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C:\Users\Vivi\Desktop\"/>
    </mc:Choice>
  </mc:AlternateContent>
  <xr:revisionPtr revIDLastSave="0" documentId="13_ncr:1_{EF46B5B4-50E3-44D4-9B46-91A888C6A29C}" xr6:coauthVersionLast="47" xr6:coauthVersionMax="47" xr10:uidLastSave="{00000000-0000-0000-0000-000000000000}"/>
  <bookViews>
    <workbookView xWindow="-110" yWindow="-110" windowWidth="19420" windowHeight="10300" firstSheet="1" activeTab="3" xr2:uid="{00000000-000D-0000-FFFF-FFFF00000000}"/>
  </bookViews>
  <sheets>
    <sheet name="Portada" sheetId="1" r:id="rId1"/>
    <sheet name="AC&amp;CG" sheetId="3" r:id="rId2"/>
    <sheet name="Requisitos H &amp; P" sheetId="5" r:id="rId3"/>
    <sheet name="Conclusiones"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UUCg1YYFmC6/OFfpb6sgFw8c3GutoLukdOubXldWtFk="/>
    </ext>
  </extLst>
</workbook>
</file>

<file path=xl/calcChain.xml><?xml version="1.0" encoding="utf-8"?>
<calcChain xmlns="http://schemas.openxmlformats.org/spreadsheetml/2006/main">
  <c r="J16" i="5" l="1"/>
  <c r="G88" i="3"/>
  <c r="G66" i="3"/>
  <c r="G87" i="3"/>
  <c r="G51" i="3"/>
  <c r="B21" i="4"/>
  <c r="B20" i="4"/>
  <c r="D17" i="4"/>
  <c r="B17" i="4"/>
  <c r="D16" i="4"/>
  <c r="B16" i="4"/>
  <c r="A21" i="3"/>
  <c r="A29" i="3" s="1"/>
  <c r="A30" i="3" s="1"/>
  <c r="A31" i="3" s="1"/>
  <c r="A32" i="3" s="1"/>
  <c r="A33" i="3" s="1"/>
  <c r="C27" i="1"/>
  <c r="E24" i="1"/>
  <c r="A17" i="1"/>
  <c r="A24" i="1" s="1"/>
  <c r="A34" i="3" l="1"/>
  <c r="A35" i="3" s="1"/>
  <c r="G90" i="3"/>
</calcChain>
</file>

<file path=xl/sharedStrings.xml><?xml version="1.0" encoding="utf-8"?>
<sst xmlns="http://schemas.openxmlformats.org/spreadsheetml/2006/main" count="330" uniqueCount="222">
  <si>
    <t>Columna1</t>
  </si>
  <si>
    <t>HABILITADO</t>
  </si>
  <si>
    <t>NIT. 850.013.033-1</t>
  </si>
  <si>
    <t>NO HABILITADO</t>
  </si>
  <si>
    <t>INFORME DE EVALUACIÓN PRELIMINAR</t>
  </si>
  <si>
    <t>OFERTA RECHAZADA</t>
  </si>
  <si>
    <t>NO APLICA</t>
  </si>
  <si>
    <t>OBJETO:</t>
  </si>
  <si>
    <t>CONSIDERACIONES GENERALES:</t>
  </si>
  <si>
    <t>Designación Comité de Evaluación:</t>
  </si>
  <si>
    <t>En oficio del</t>
  </si>
  <si>
    <t>se designó al equipo asesor evaluador del presente proceso</t>
  </si>
  <si>
    <t>notificación realizada a los profesionales:</t>
  </si>
  <si>
    <t>Rol jurídico</t>
  </si>
  <si>
    <t>Rol técnico</t>
  </si>
  <si>
    <t>Rol financiero</t>
  </si>
  <si>
    <t>Fecha de cierre:</t>
  </si>
  <si>
    <t>El día</t>
  </si>
  <si>
    <t>a las</t>
  </si>
  <si>
    <t>conforme al cronograma señalado en la</t>
  </si>
  <si>
    <t xml:space="preserve"> plataforma transaccional de Contratación Pública SECOP II, se efectuó el cierre del proceso:</t>
  </si>
  <si>
    <t xml:space="preserve">donde se constató el recibo de </t>
  </si>
  <si>
    <t xml:space="preserve">propuesta(s). </t>
  </si>
  <si>
    <t>El presupuesto oficial asignado por</t>
  </si>
  <si>
    <t>para el presente proceso, es la suma de:</t>
  </si>
  <si>
    <t>CONTRATO</t>
  </si>
  <si>
    <t>No.</t>
  </si>
  <si>
    <t>PROPONENTE</t>
  </si>
  <si>
    <t>OFERTA ECONÓMICA</t>
  </si>
  <si>
    <t>OBSERVACIONES</t>
  </si>
  <si>
    <t>PRESUPUESTO OFICIAL</t>
  </si>
  <si>
    <t>INFORMACIÓN GENERAL</t>
  </si>
  <si>
    <t>Proponente:</t>
  </si>
  <si>
    <t>NIT</t>
  </si>
  <si>
    <t>Representante Legal:</t>
  </si>
  <si>
    <t>C.C.</t>
  </si>
  <si>
    <t xml:space="preserve">Dirección: </t>
  </si>
  <si>
    <t xml:space="preserve">Teléfono: </t>
  </si>
  <si>
    <t>Correo electrónico:</t>
  </si>
  <si>
    <t>Fecha - Hora:</t>
  </si>
  <si>
    <t>GARANTÍA DE SERIEDAD DE LA OFERTA</t>
  </si>
  <si>
    <t>CAPACIDAD JURÍDICA</t>
  </si>
  <si>
    <t>ITEM</t>
  </si>
  <si>
    <t>VERIFICACION DE REQUISITOS</t>
  </si>
  <si>
    <t>CUMPLE</t>
  </si>
  <si>
    <t>NO CUMPLE</t>
  </si>
  <si>
    <t xml:space="preserve">NO APLICA </t>
  </si>
  <si>
    <t>Certificado de existencia y Representación Legal</t>
  </si>
  <si>
    <t>Fotocopia de la cédula de ciudadanía del representante legal</t>
  </si>
  <si>
    <t>Registro Único Tributario</t>
  </si>
  <si>
    <t>Autorizaciones del representante legal por la junta directiva o junta de socios para contratar</t>
  </si>
  <si>
    <t>Boletín de antecedentes fiscales expedido por la Contraloría General de la República</t>
  </si>
  <si>
    <t>Certificado de antecedentes disciplinarios expedido por la Procuraduría General de la Nación</t>
  </si>
  <si>
    <t>Certificado de antecedentes judiciales de la Policía Nacional</t>
  </si>
  <si>
    <t>Certificado de medidas correctivas de la Policía Nacional</t>
  </si>
  <si>
    <t>Certificado de pago de seguridad social y parafiscales</t>
  </si>
  <si>
    <t>CONCLUSIÓN CAPACIDAD JURÍDICA</t>
  </si>
  <si>
    <t>CONDICIONES DE EXPERIENCIA</t>
  </si>
  <si>
    <t>VERIFICACIÓN DE REQUISITOS</t>
  </si>
  <si>
    <t>Acreditación de criterios diferenciales</t>
  </si>
  <si>
    <t>MIPYME</t>
  </si>
  <si>
    <t>Emprendimiento o empresa de mujeres</t>
  </si>
  <si>
    <t>Entidad contratante:</t>
  </si>
  <si>
    <t>Contratista:</t>
  </si>
  <si>
    <t>Valor en pesos:</t>
  </si>
  <si>
    <t>Objeto:</t>
  </si>
  <si>
    <t>Ejecución:</t>
  </si>
  <si>
    <t>Documento que soporta la experiencia:</t>
  </si>
  <si>
    <t>Observaciones</t>
  </si>
  <si>
    <t>Sumatoria del valor de ejecución</t>
  </si>
  <si>
    <t>Primer contrato</t>
  </si>
  <si>
    <t>Segundo contrato</t>
  </si>
  <si>
    <t>Tercer contrato</t>
  </si>
  <si>
    <t>CONCLUSIÓN EXPERIENCIA</t>
  </si>
  <si>
    <t>CAPACIDAD FINANCIERA Y ORGANIZACIONAL</t>
  </si>
  <si>
    <t>Aporte de los documentos financieros</t>
  </si>
  <si>
    <t>INFORME DE INDICADORES FINANCIEROS</t>
  </si>
  <si>
    <t>CAPACIDAD FINANCIERA</t>
  </si>
  <si>
    <t>ÍNDICE DE LIQUIDEZ</t>
  </si>
  <si>
    <t>=</t>
  </si>
  <si>
    <t>PASIVO CORRIENTE</t>
  </si>
  <si>
    <t>ÍNDICE DE ENDEUDAMIENTO</t>
  </si>
  <si>
    <t>TOTAL ACTIVOS</t>
  </si>
  <si>
    <t xml:space="preserve"> </t>
  </si>
  <si>
    <t>ÍNDICE DE COBERTURA DE INTERESES</t>
  </si>
  <si>
    <t>GASTO DE INTERES</t>
  </si>
  <si>
    <t>CAPACIDAD ORGANIZACIONAL</t>
  </si>
  <si>
    <t>RENTABILIDAD SOBRE PATRIMONIO</t>
  </si>
  <si>
    <t>PATRIMONIO</t>
  </si>
  <si>
    <t>RENTABILIDAD SOBRE ACTIVOS</t>
  </si>
  <si>
    <t>ACTIVO TOTAL</t>
  </si>
  <si>
    <t>CONCLUSIÓN REQUISITOS HABILITANTES</t>
  </si>
  <si>
    <t>EQUIPO EVALUADOR</t>
  </si>
  <si>
    <t>Edwin Alexander Velandia Guerrero</t>
  </si>
  <si>
    <t>UNA</t>
  </si>
  <si>
    <t>SMLMV 2023</t>
  </si>
  <si>
    <t>N/A</t>
  </si>
  <si>
    <t>Los proponentes deben acreditar su experiencia a través de: i) la información consignada en el RUP para aquellos que estén obligados a tenerlo, ii) la presentación del Formato 3 – Experiencia para todos los proponentes y (iii) alguno de los documentos válidos para la acreditación de la experiencia señalados en el pliego de condiciones cuando se requiera la verificación de información del proponente adicional a la contenida en el RUP.</t>
  </si>
  <si>
    <t>Clase</t>
  </si>
  <si>
    <t>Descripción</t>
  </si>
  <si>
    <t>X</t>
  </si>
  <si>
    <t>Registro de Deudores Alimentarios Morosos - REDAM</t>
  </si>
  <si>
    <t>FONDO ESPECIAL DE VIVIENDA DEL DISTRITO DE SANTIAGO DE CALI</t>
  </si>
  <si>
    <t>LICITACIÓN PUBLICA</t>
  </si>
  <si>
    <t>No. FEV-LP-001-2023</t>
  </si>
  <si>
    <t>Adelantar bajo el sistema de precios unitarios fijos  sin fórmula de ajuste la construcción de obras civiles para mejoramiento de viviendas consistentes en la adecuación y/o mejoramiento de baños, cocinas, cubiertas, pisos y otros espacios que constituyan obras de mejoramiento para habitabilidad a los beneficiarios de los subsidios de mejoramiento de vivienda de acuerdo a la Resolución no 4244.09.10.078 del 07 de julio de 2023, ubicados en el distrito especial, deportivo, cultural, turístico, empresarial y de servicios de Santiago de Cali</t>
  </si>
  <si>
    <t>Emma Viviana Albarracin Arcila</t>
  </si>
  <si>
    <t xml:space="preserve">Jorge Wilmer Villareal </t>
  </si>
  <si>
    <t xml:space="preserve">DOS MIL CUATROCIENTOS VEINTICUATRO MILLONES CUATROCIENTOS MIL PESOS M/CTE </t>
  </si>
  <si>
    <t>incluido A.I.U. (Administración, Imprevistos y Utilidad) y demás costos directos e indirectos que conlleven a la celebración y ejecución del contrato.</t>
  </si>
  <si>
    <t>ÚNICO PROPONENTE GRUPO B</t>
  </si>
  <si>
    <t>RUTH MARIA ALBAN SILVA</t>
  </si>
  <si>
    <t>34.53.378 de Popayan</t>
  </si>
  <si>
    <t>acg.colombia.sas@gmail.com</t>
  </si>
  <si>
    <t>Av 7 Norte No 24-23 Cali</t>
  </si>
  <si>
    <t>900291868-8</t>
  </si>
  <si>
    <t xml:space="preserve">
$ 892.620.000
$ 1.531.780.000
</t>
  </si>
  <si>
    <t xml:space="preserve">GRUPO A: OCHOCIENTOS NOVENTA Y DOS MILLONES SEISCIENTOS VEINTE MIL PESOS M/CTE 
GRUPO B: MIL QUINIENTOS TREINTA Y UN MILLONES SETECIENTOS OCHENTA MIL  PESOS M/CTE </t>
  </si>
  <si>
    <t xml:space="preserve">Póliza No. </t>
  </si>
  <si>
    <t>Anexo</t>
  </si>
  <si>
    <t>Aseguradora</t>
  </si>
  <si>
    <t>Valor Asegurado</t>
  </si>
  <si>
    <t>Vigencia</t>
  </si>
  <si>
    <t>VALIDACION</t>
  </si>
  <si>
    <t>SEGUROS MUNDIAL</t>
  </si>
  <si>
    <t>C-1000622414</t>
  </si>
  <si>
    <t>Expedición:  31/08/2023</t>
  </si>
  <si>
    <t>1,24,</t>
  </si>
  <si>
    <t>CAPITAL DE TRABAJO</t>
  </si>
  <si>
    <t>ACTIVO CORRIENTE &gt;=</t>
  </si>
  <si>
    <t>TOTAL PASIVO &lt;=</t>
  </si>
  <si>
    <t>UTILIDAD  OPERACIONAL &gt;=</t>
  </si>
  <si>
    <t>UTILIDAD OPERACIONAL &gt;=</t>
  </si>
  <si>
    <t xml:space="preserve">CONCLUSIÓN INDICADORES DE CAPACIDAD FINANCIERA Y ORGANIZACIONAL </t>
  </si>
  <si>
    <t xml:space="preserve">Carta de presentación de la Propuesta </t>
  </si>
  <si>
    <t>Documento de conformación de consorcios o uniones temporales</t>
  </si>
  <si>
    <t>Librera Militar del Representante Legal</t>
  </si>
  <si>
    <t xml:space="preserve">Certificado de antecedentes por delitos sexuales cometidos contra menores de 18 años </t>
  </si>
  <si>
    <t xml:space="preserve">Registro Único de Proponentes </t>
  </si>
  <si>
    <t xml:space="preserve">Compromiso Anticorrupcion </t>
  </si>
  <si>
    <t>Autorizacion para el tratamiento de datos</t>
  </si>
  <si>
    <t xml:space="preserve">Pacto de Transparencia </t>
  </si>
  <si>
    <t xml:space="preserve">Garantia de Seriedad de la Oferta </t>
  </si>
  <si>
    <t>La evaluación de los proponentes se efectuará de acuerdo con la experiencia contenida en el Registro Único de Proponentes (RUP) vigente y en firme antes del cierre del proceso.
Los Proponentes podrán acreditar experiencia proveniente de contratos celebrados con particulares o Entidades Estatales.
El proponente solo podrá acreditar la experiencia que ha obtenido y no la experiencia de su matriz, subsidiaria o integrante del mismo grupo empresarial.</t>
  </si>
  <si>
    <t>La acreditación de la experiencia se deberá demostrar mediante la presentación de máximo dos (2) contratos y/o cualquier otro documento soporte relacionado en el numeral 3.3.5., cuya sumatoria sea igual o superior al cien por ciento (100%) del presupuesto oficial y cuyo, objeto, alcance y/o actividades sea la ejecución de obras de: MEJORAMIENTOS Y/O ADECUACIONES DE VIVIENDAS EN EL SECTOR PÚBLICO y/o PRIVADO los cuales deben estar ejecutados en calidad de contratista con entidades públicas y/o privadas, y deberán estar inscritos en el RUP.
Los contratos deben encontrarse identificados en el siguiente código del Clasificador de Bienes y Servicios:</t>
  </si>
  <si>
    <t>Servicios de Construcción de Unidades Unifamiliares</t>
  </si>
  <si>
    <t xml:space="preserve">Los contratos aportados deberán acreditar en su objeto, alcance o actividades, la realización de MEJORAMIENTOS Y/O ADECUACIONES DE VIVIENDAS EN EL SECTOR PÚBLICO y/o PRIVADO en un número igual o superior a:
* Para el Grupo B: CIENTO TREINTA Y NUEVE (139) mejoramientos de viviendas en sumatoria.
</t>
  </si>
  <si>
    <r>
      <rPr>
        <b/>
        <sz val="10"/>
        <color theme="1"/>
        <rFont val="Arial"/>
        <family val="2"/>
      </rPr>
      <t>CRITERIOS DIFERENCIALES EMPRENDIMIENTOS Y EMPRESAS DE MUJERES:</t>
    </r>
    <r>
      <rPr>
        <sz val="10"/>
        <color theme="1"/>
        <rFont val="Arial"/>
        <family val="2"/>
      </rPr>
      <t xml:space="preserve">
Emprendimientos y empresas de mujeres: máximo tres (03) contratos que estén relacionados con la CONSTRUCCIÓN de obras de: MEJORAMIENTOS Y/O ADECUACIONES DE VIVIENDAS EN EL SECTOR PÚBLICO y/o PRIVADO cuya sumatoria sea igual o superior al cien por ciento (100%) del presupuesto oficial
Proponentes que no correspondan a Emprendimientos y empresas de mujeres: máximo dos (02) contratos cuyo objeto y/o alcance y/o actividades sean obras de: MEJORAMIENTOS Y/O ADECUACIONES DE VIVIENDAS EN EL SECTOR PÚBLICO y/o PRIVADO, cuya sumatoria sea igual o superior al cien por ciento (100%) del presupuesto oficial
Para los criterios diferenciales para emprendimientos y empresas de mujeres, la experiencia del proponente plural será, de acuerdo con el artículo 2.2.1.2.4.2.15, parágrafo 1 del Decreto 1860 de 2021:
“(…) PARÁGRAFO 1. Tratándose de proponentes plurales, los criterios diferenciales y los puntajes adicionales solo se aplicarán si por lo menos uno de los integrantes acredita que es emprendimiento y empresa de mujeres bajo los criterios dispuestos en el artículo precedente y que tiene una participación igual o superior al diez por ciento (10%) en el consorcio o la unión temporal</t>
    </r>
  </si>
  <si>
    <r>
      <rPr>
        <b/>
        <sz val="10"/>
        <color theme="1"/>
        <rFont val="Arial"/>
        <family val="2"/>
      </rPr>
      <t>CRITERIOS DIFERENCIALES MIPYMES:</t>
    </r>
    <r>
      <rPr>
        <sz val="10"/>
        <color theme="1"/>
        <rFont val="Arial"/>
        <family val="2"/>
      </rPr>
      <t xml:space="preserve">
Para MIPYMES: máximo tres (03) contratos cuyo objeto y/o alcance y/o actividades sean obras de: MEJORAMIENTOS Y/O ADECUACIONES DE VIVIENDAS EN EL SECTOR PÚBLICO y/o PRIVADO cuya sumatoria sea igual o superior al cien por ciento (100%) del presupuesto oficial.
Proponentes que no correspondan a MIPYMES: máximo dos (02) contratos cuyo objeto y/o alcance y/o actividades sean obras de: MEJORAMIENTOS Y/O ADECUACIONES DE VIVIENDAS EN EL SECTOR PÚBLICO y/o PRIVADO, cuya sumatoria sea igual o superior al cien por ciento (100%) del presupuesto oficial.
Para los criterios diferenciales para Mípyme, la experiencia del proponente plural será, de acuerdo con el artículo 2.2.1.2.4.2.18, parágrafo 2 del Decreto 1860 de 2021:
“(…) PARÁGRAFO 2. Tratándose de proponentes plurales, los criterios diferenciales y los puntajes adicionales solo se aplicarán si por lo menos uno de los integrantes acredita la calidad de Mípyme y tiene una participación igual o superior al diez por ciento (10%) en el consorcio o la unión temporal”.</t>
    </r>
  </si>
  <si>
    <t>Valor en SMLMV __</t>
  </si>
  <si>
    <t>x</t>
  </si>
  <si>
    <t>Anexa copia legible de la Cedula de Ciudadania de la Representante Legal, señora RUTH MARIA ALBAN SILVA</t>
  </si>
  <si>
    <t xml:space="preserve">El proponente adjunta certificado de existencia y reresentación legal  expedido por la Cámara de Comercio de Cali en fecha 04/09/2023,  constituidad mediante documento Privado del 28 de Mayo de 2009 de Junta de Socios, inscrito el 02 de Junio de 2009 con el No. 01301892 del libro IX, se constituyó ASESORIA CONSULTORIA &amp;
GESTION COLOMBIA LTDA. Sigla: AC&amp;G LTDA, con termino de duracion indifenido y donde se puede identificar un objeto social dedicado entre otros, a: 2) Realizar la construcción de obras civiles de toda clase con entidades estatales y particulares, adecuación y mantenimiento de edificaciones, parques,canales, puentes. Realizar interventoría a toda clase de obras de ingeniería civil. Realizar contratos de obra civil y obra pública, la prestación de servicios, asesorías, consultorías y ejecución de contratos en el campo de la arquitectura, el ejercicio técnico comercial en todos los actos plenos de la ingeniería civil, construcciones, planeamiento, interventorías, financiamiento, diseño, fabricación, suministro, montaje y mantenimiento de todo tipo. Desarrollo y ejecución de investigaciones, ejecución de obras, proyectos, diseños, estudios, interventoras y peritazgos que se relacionen con la rama de la ingeniería en general, con especialidad en el área de vías, ingeniería sanitaria y ambiental remodelación y construcción de edificios públicos, mantenimiento de edificaciones, planeación urbanística ejecución de diseños y proyectos de arquitectura, el cálculo de diseño de viviendas, locales, edificios y construcciones varias. </t>
  </si>
  <si>
    <r>
      <t xml:space="preserve">De conformidad con el Certificado de Existencia y representacion legal del proponente, se evidencia que el representante legal se encuentra facultado para: </t>
    </r>
    <r>
      <rPr>
        <i/>
        <sz val="10"/>
        <color rgb="FF000000"/>
        <rFont val="Arial"/>
        <family val="2"/>
      </rPr>
      <t>El representante legal y por el representante legal suplente, quienes no tendrán restricciones de contratación por razón de la naturaleza ni de la cuantía de los actos
que celebre. Por lo tanto, se entenderá que el representante legal y el representante legal suplente podrán celebrar o ejecutar todos los actos y contratos comprendidos enel objeto social o que se relacionen directamente con la existencia y el funcionamiento de la sociedad.</t>
    </r>
  </si>
  <si>
    <t>Representante Legal:  verificados los antecedentes fiscales del representante legal el dia 7 de septiembre de 2023. se tiene que la misma no se encuentra reportado como responsable fiscal, según certificado N° 34531378230907112129.
Persona Juridica: verificados los antecedentes fiscales del representante legal el dia 7 de septiembre de 2023. se tiene que la misma no se encuentra reportado como responsable fiscal, según certificado N° 9002918688230907112248.</t>
  </si>
  <si>
    <r>
      <t>Representante legal: verificados los antecedentes disciplinarios del representante legal el dia 7 de septiembre de 2023. se tiene que la misma no registra sanciones ni inhabilidades vigentes, según certificado ordinario N° 230869507.
Persona Juridica: verificados los antecedentes disciplinarios del representante legal el dia  7 de septiembre de 2023. se tiene que la misma no registra sanciones ni inhabilidades vigentes, según certificado ordinario N</t>
    </r>
    <r>
      <rPr>
        <sz val="10"/>
        <color rgb="FFFF0000"/>
        <rFont val="Arial"/>
        <family val="2"/>
      </rPr>
      <t>°</t>
    </r>
    <r>
      <rPr>
        <sz val="10"/>
        <rFont val="Arial"/>
        <family val="2"/>
      </rPr>
      <t xml:space="preserve"> 230870684.</t>
    </r>
  </si>
  <si>
    <t>Se consulta certificación expedida por parte de la Policia Nacional el dia 7/09/2023, a través de la cual se puede evidenciar que la señora RUTH MARIA ALBAN SILVA, no tiene asuntos pendientes con las autoridades judiciales.</t>
  </si>
  <si>
    <t>De conformidad con la consulta realizada en el Sistema Registro Nacional de Medidas Correctivas, el dia 7 de septiembre de 2023, la representante legal de AC&amp;G no tiene medidas correctivas pendientes por cumplir, según consta en el certificado N°  72362926</t>
  </si>
  <si>
    <t xml:space="preserve">A travez de CONSULTA EN LÍNEA DE INHABILIDADES DE QUIENES HAYAN SIDO CONDENADOS PORDELITOS SEXUALES COMETIDOS CONTRA MENORES DE 18 AÑOS el dia 7/09/2023, a través de la cual se puede evidenciar que la señora RUTH MARIA ALBAN SILVA, no tiene registra inhabilidades     </t>
  </si>
  <si>
    <t>La representante legal NO SE ENCUENTRA INSCRITA EN EL REGISTRO DE DEUDORES ALIMENTARIOS MOROSOS, según certificado del 22/ago/2023.</t>
  </si>
  <si>
    <t>El proponente presenta Anexo No. 7  debidamente diligenciado y suscrito  por el revisor fiscal DIEGO CESAR BALANTA RIASCOS,  en el que certifica el pago durante los ultimos 6 meses de conformidad con la ley 789 de 2002..</t>
  </si>
  <si>
    <t>Allego el documento de referencia, actualizado al año 2023. La actividad economica 4290 corresponde a la del objeto a contratar.</t>
  </si>
  <si>
    <t>El proponente presenta Registro Unico de Proponentes expedido por la cámara de comercio de Cali, de fecha 25 de agosto de 2023, con fecha de ultima renovacion, 14 de abril de 2023.</t>
  </si>
  <si>
    <t>Allego formato No. 7 debidamente diligenciado y suscrito por la representante legal.</t>
  </si>
  <si>
    <t>El proponente aporta el formato No. 12, "AUTORIZACION PARA EL TRATAMIENTO DE DATOS PERSONALES", debidamente diligenciado y suscrito por la representante legal, de fecha 31/09/2023.</t>
  </si>
  <si>
    <t>Adjunta formato No. 1 debidamente diligenciado y suscrito por la representante legal del proponente, Arquitecta con  MATRICULA PROFESIONAL 19202-1063 del 8/06/1983, vigente, sin atecedentes disciplinarios etico-profesionales; de conformidad con lo establecido en el certificado  de vigencia y antecedentes disciplinarios CVAD-2023-2240696 del COPNIA, de fecha 31/08/2023</t>
  </si>
  <si>
    <t>Allego formato No. 9 debidamente diligenciado y suscrito por la representante legal.</t>
  </si>
  <si>
    <t>Garantía de seriedad de la propuesta debidamente suscrita por la representante legal.  Aseguradora: SEGUROS MUNDIAL, poliza No. C-1000622414 la cual cumple con las exigencias establecidas en el pliego. Verificada en la página web de la aseguradora: https://productos.mundialseguros.com.co/</t>
  </si>
  <si>
    <t>El proponente cumple con el requisito habilitante para el indice de liquidez, el cual para el año 2022 fue de 6,88 ; teniendo en cuenta el indice de referencia en el pliego de condiciones es de 1,24.</t>
  </si>
  <si>
    <t>El proponente cumple con el requisito habilitante para el índice de endeudamiento, el cual para el año 2022 fue de 43,62 %; teniendo en cuenta el índice de referencia en el pliego de condiciones es de 57%.</t>
  </si>
  <si>
    <t>El proponente cumple con el requisito habilitante para el indice de cobertura de intereses, el cual para el año 2022 fue de 12.097; teniendo en cuenta el índice de referencia en el pliego de condiciones es de 0,01.</t>
  </si>
  <si>
    <t>El proponente cumple con el requisito habilitante de capital de trabajo, ya que es mayor o igual al 10% del presupuesto oficial ($153.178.000 ), que en este caso es $ 5.712.417.672</t>
  </si>
  <si>
    <t>ACTIVO CORRIENTE-PASIVO CORRIENTE=</t>
  </si>
  <si>
    <t>El proponente cumple con el requisito habilitante para el indice de rentabilidad del patrimonio para el año 2022 ya que fue del 36,30%, teniendo en cuenta el indice de referencia en el pliego de condiciones es de 6%</t>
  </si>
  <si>
    <t>El proponente cumple con el requisito habilitante para el indice de rentabilidad del activo para el año 2022, ya que fue del 20.46%, teniendo en cuenta el indice de referencia en el pliego de condiciones  es de 5%</t>
  </si>
  <si>
    <t>Adjunta copia del RUP</t>
  </si>
  <si>
    <t>1) Contrato No 4244.0.12.1.066- 2016</t>
  </si>
  <si>
    <t>FONDO ESPECIAL DE VIVIENDA DEL MUNICIPIO DE SANTIAGO DE CALI</t>
  </si>
  <si>
    <t>Consoricio Vivienda ACG</t>
  </si>
  <si>
    <t>Realizar la construcción de obras civiles para mejoramiento de 202 viviendas consistentes en la adecuación de baños, cocinas, cubiertas yespacios a precios unitarios fijos sin ajustes ubicados en los siguientes barrios: Vista hermosa, bajo salomia, petecuy I, II y III, San pedro Claver, Villanueva, Poblado I y II, charco azul, Villablanca, vergel, pueta del sol IV, V, VI, VII, retiro, Mojica I, vallado, Pueblo joven, lleras Camargo, tierra blanca, Siloé. Localizados en las comunas 1,5,6,11,12,13,14,15,20 del municipio de
Santiago de Cali.</t>
  </si>
  <si>
    <t xml:space="preserve">Acta de entrega y recibo definitivo.
Acta de liquidacion </t>
  </si>
  <si>
    <t xml:space="preserve">Codigo </t>
  </si>
  <si>
    <t>2) Contrato 4244.0.12.1.069-
2018</t>
  </si>
  <si>
    <t>Consoricio Vivienda 2018</t>
  </si>
  <si>
    <t>Plazo:           Desde el 18/11/2016 al 26/05/2017</t>
  </si>
  <si>
    <t>Plazo: 21/09/2018 al 31/12/2018</t>
  </si>
  <si>
    <t>Realizar la construcción de obras civiles para
mejoramiento de 397 viviendas consistentes en la
adecuación y/o mejoramiento de baños, cocinas,
cubiertas, pisos y espacios a precios unitarios
fijos sin ajustes ubicados en comunas
1,3,4,5,6,7,8,9,10,11,12,13,14,15,16,20,21</t>
  </si>
  <si>
    <t>Acta de Inicio
Acta de liquidacion</t>
  </si>
  <si>
    <t>805013033-1</t>
  </si>
  <si>
    <t xml:space="preserve">De conformidad con el certificado de Representacion Legal es una mediana empresa </t>
  </si>
  <si>
    <t>3) Contrato - NO APLICA</t>
  </si>
  <si>
    <t>Valor en pesos (actualizado):</t>
  </si>
  <si>
    <t>En consorcio con participacion del 69,00 ($ 1.137.928.680)</t>
  </si>
  <si>
    <t>TOTAL EN PESOS ACTUALIZADOS</t>
  </si>
  <si>
    <t>En consorcio con participacion del 75,00 ($ 1.952.956.564,02)</t>
  </si>
  <si>
    <t>El Equipo Evaluador, después de haber revisado lo correspondiente a la verificación de los requisitos habilitantes jurídicos, técnicos, financieros y condiciones de experiencia establecidos en el PROCESO DE LICITACIÓN PÚBLICA No FEV-LP-001-2023, informa al oferente que se encuentra habilitado, lo cual podría hacerlo merecedor de la adjudicación del contrato, de conformidad con lo señalado en el pliego de condiciones definitivo del proceso.</t>
  </si>
  <si>
    <t>Original firmado</t>
  </si>
  <si>
    <t>OFERTA</t>
  </si>
  <si>
    <t>CONCLUSIÓN REQUISITOS PONDERABLES</t>
  </si>
  <si>
    <t>CRITERIO DE CALIFICACIÓN</t>
  </si>
  <si>
    <t>Económica</t>
  </si>
  <si>
    <t>Apoyo a la industria nacional</t>
  </si>
  <si>
    <t>Criterios diferenciales emprendimientos o empresas de mujeres</t>
  </si>
  <si>
    <t>Criterios diferenciales Mipyme</t>
  </si>
  <si>
    <t>Total puntaje (estimado)</t>
  </si>
  <si>
    <t>-</t>
  </si>
  <si>
    <t>ASESORIA, CONSULTORIA Y GESTIÓN DE COLOMBIA S.A.S</t>
  </si>
  <si>
    <t xml:space="preserve">Factor calidad Cuadrilla Adicional </t>
  </si>
  <si>
    <t xml:space="preserve">Conforme a lo previsto el numeral 2º del artículo 5 de la 1150 de 2007., se procede con lo criterios de evaluación y Asignación de puntaje. </t>
  </si>
  <si>
    <t xml:space="preserve">Vinvulacion de personas con Discapacidad </t>
  </si>
  <si>
    <t>El proponento aportó formato No 13 Ay  certificado de composicion accionaria de mujer por mas del 50% del 31/08/2023, debidamente suscrito por la Represente Legal  y el Revisor Fiscal,  para aplicar a puntaje por emprendimientos o empresas de mujeres.</t>
  </si>
  <si>
    <t xml:space="preserve">El proponento aportó formato No 10 debidamente suscrito por el Revisor Fiscal y constancia de vinculación de un (1) trabajor en situacion de discapacidad expedida por el Miniterio del Trabajo, para aplicar a puntaje por vinculacióm con personas con discapacidad. </t>
  </si>
  <si>
    <t>Según su Registro Unico de Proponentes su tamaño es MEDIANA EMPRESA</t>
  </si>
  <si>
    <t>El proponente aportó formato No 8A suscrito por la Represente Legal, el certificado de existencia y representación legal y la cédula del representante legal, para aplicar a puntaje por servicio Nacional</t>
  </si>
  <si>
    <t xml:space="preserve">El proponente aportó el formato No 11 debidamente suscrito por la Represenante Legal donde manifestó comprometerse a vincular al proyecto dos (2)  cuadrillas de trabajo adicional por cada frente (4 frentes) conformadas por 5 obreros a su costo y riesgo. </t>
  </si>
  <si>
    <t>CONCLUSIÓN PONDERABLES</t>
  </si>
  <si>
    <t>TOTAL PUNTOS</t>
  </si>
  <si>
    <t xml:space="preserve">No </t>
  </si>
  <si>
    <t xml:space="preserve">El proponente adjunto debidamente diligenciado el Anexo No 3 oferta economica </t>
  </si>
  <si>
    <t xml:space="preserve">100 PUNTOS  </t>
  </si>
  <si>
    <t xml:space="preserve">
El equipo evaluador recomienda a la Directora del Fondo Especial de Vivienda del Distrito Especial de Santiago de Cali, como ordenadora del gasto, adjudicar el proceso de selección a través de la modalidad de Licitación Publica No. FEV-LP-001-2023 - Grupo B “139 mejoramientos”, al oferente ASESORÍA, CONSULTORÍA Y GESTIÓN COLOMBIA S.A.S, identificada con Nit No. 900291868-8, representada legamente por la señora RUTH MARIA ALBAN SILVA, mayor de edad, identificada con cedula de ciudadanía No. 34.531.788 de Popayán, por un valor de Mil Quinientos Un Millones Ciento Diez Mil Quinientos Sesenta y Cuatro Pesos M/Cte ($1.501.110.564) ) incluido A.I.U. (Administración, Imprevistos y Utilidad) y demás costos directos e indirectos que conlleven a la celebración y ejecución del contrato; puesto qu cumple con todos los requistos habilitantes y ademas obtuvo un total de  100 PUNTOS una vez verificados los criterios de ponderación establecidos en el pliego de condiciones.</t>
  </si>
  <si>
    <t>El proponte se encuentra habilitado desde  el aspecto Juridico, tecnico - experiencia y financiero, por lo anterior se procede a realizar la evaluación de los criterios de ponderación.
METODO PONDERACION ECONOMICA: El equipo evaluador en su rol financiero procedió con la verificación de los valores registrados para cada item unitario, confirmando que la suma de cada item y los costos correspondientes a administración, impuestos y utilidad son los diligenciados como valor total de la oferta económica. asi las cosas, dado que en el proceso selección licitación pública no. fev-lp-001-2023, solamente se presentó un proponente, no se hace necesario realizar la evaluación de la mejor oferta económica, porque al no existir otras ofertas por parte otros proponentes, resulta improcedente la aplicación de la formula, relativa a la mediana Geometrica, ya que, para proceder con el cálculo matemático, se deben tener valores a comparar. por ende, se concluye que le debe asignar el máximo puntaje al único proponente que existe dentro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</si>
</sst>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4" formatCode="_-&quot;$&quot;\ * #,##0.00_-;\-&quot;$&quot;\ * #,##0.00_-;_-&quot;$&quot;\ * &quot;-&quot;??_-;_-@_-"/>
    <numFmt numFmtId="164" formatCode="d&quot; de &quot;mmmm&quot; de &quot;yyyy"/>
    <numFmt numFmtId="165" formatCode="[$-F400]h:mm:ss\ AM/PM"/>
    <numFmt numFmtId="166" formatCode="&quot;$&quot;\ #,##0"/>
    <numFmt numFmtId="167" formatCode="[$ $]#,##0"/>
    <numFmt numFmtId="168" formatCode="&quot;$&quot;\ #,##0.00"/>
    <numFmt numFmtId="169" formatCode="d/m/yyyy"/>
    <numFmt numFmtId="170" formatCode="[$ $]#,##0.00"/>
    <numFmt numFmtId="171" formatCode="0.0"/>
    <numFmt numFmtId="172" formatCode="[$-F800]dddd\,\ mmmm\ dd\,\ yyyy"/>
    <numFmt numFmtId="173" formatCode="0.000"/>
  </numFmts>
  <fonts count="65">
    <font>
      <sz val="11"/>
      <color theme="1"/>
      <name val="Calibri"/>
      <scheme val="minor"/>
    </font>
    <font>
      <sz val="11"/>
      <color theme="1"/>
      <name val="Arial"/>
      <family val="2"/>
    </font>
    <font>
      <sz val="11"/>
      <name val="Calibri"/>
      <family val="2"/>
    </font>
    <font>
      <sz val="11"/>
      <color theme="1"/>
      <name val="Calibri"/>
      <family val="2"/>
    </font>
    <font>
      <sz val="11"/>
      <color theme="1"/>
      <name val="Calibri"/>
      <family val="2"/>
      <scheme val="minor"/>
    </font>
    <font>
      <b/>
      <sz val="12"/>
      <color theme="1"/>
      <name val="Arial"/>
      <family val="2"/>
    </font>
    <font>
      <b/>
      <sz val="11"/>
      <color theme="1"/>
      <name val="Arial"/>
      <family val="2"/>
    </font>
    <font>
      <i/>
      <sz val="11"/>
      <color theme="1"/>
      <name val="Arial"/>
      <family val="2"/>
    </font>
    <font>
      <u/>
      <sz val="11"/>
      <color theme="1"/>
      <name val="Arial"/>
      <family val="2"/>
    </font>
    <font>
      <u/>
      <sz val="11"/>
      <color theme="1"/>
      <name val="Arial"/>
      <family val="2"/>
    </font>
    <font>
      <u/>
      <sz val="11"/>
      <color theme="1"/>
      <name val="Arial"/>
      <family val="2"/>
    </font>
    <font>
      <u/>
      <sz val="11"/>
      <color theme="1"/>
      <name val="Arial"/>
      <family val="2"/>
    </font>
    <font>
      <u/>
      <sz val="11"/>
      <color theme="1"/>
      <name val="Arial"/>
      <family val="2"/>
    </font>
    <font>
      <u/>
      <sz val="11"/>
      <color theme="1"/>
      <name val="Arial"/>
      <family val="2"/>
    </font>
    <font>
      <b/>
      <sz val="11"/>
      <color rgb="FF000000"/>
      <name val="Arial"/>
      <family val="2"/>
    </font>
    <font>
      <sz val="11"/>
      <color rgb="FF000000"/>
      <name val="Arial"/>
      <family val="2"/>
    </font>
    <font>
      <b/>
      <sz val="14"/>
      <color theme="1"/>
      <name val="Arial"/>
      <family val="2"/>
    </font>
    <font>
      <b/>
      <sz val="10"/>
      <color rgb="FF000000"/>
      <name val="Arial"/>
      <family val="2"/>
    </font>
    <font>
      <sz val="10"/>
      <color rgb="FF000000"/>
      <name val="Arial"/>
      <family val="2"/>
    </font>
    <font>
      <sz val="10"/>
      <color theme="1"/>
      <name val="Arial"/>
      <family val="2"/>
    </font>
    <font>
      <b/>
      <sz val="10"/>
      <color theme="1"/>
      <name val="Arial"/>
      <family val="2"/>
    </font>
    <font>
      <u/>
      <sz val="11"/>
      <color rgb="FF000000"/>
      <name val="Arial"/>
      <family val="2"/>
    </font>
    <font>
      <u/>
      <sz val="11"/>
      <color rgb="FF000000"/>
      <name val="Arial"/>
      <family val="2"/>
    </font>
    <font>
      <u/>
      <sz val="11"/>
      <color rgb="FF000000"/>
      <name val="Arial"/>
      <family val="2"/>
    </font>
    <font>
      <sz val="9"/>
      <color rgb="FF000000"/>
      <name val="Arial"/>
      <family val="2"/>
    </font>
    <font>
      <u/>
      <sz val="11"/>
      <color rgb="FF000000"/>
      <name val="Arial"/>
      <family val="2"/>
    </font>
    <font>
      <u/>
      <sz val="11"/>
      <color rgb="FF000000"/>
      <name val="Arial"/>
      <family val="2"/>
    </font>
    <font>
      <b/>
      <sz val="14"/>
      <color rgb="FF000000"/>
      <name val="Arial"/>
      <family val="2"/>
    </font>
    <font>
      <sz val="8"/>
      <color theme="1"/>
      <name val="Arial"/>
      <family val="2"/>
    </font>
    <font>
      <b/>
      <sz val="8"/>
      <color theme="1"/>
      <name val="Arial"/>
      <family val="2"/>
    </font>
    <font>
      <sz val="12"/>
      <color theme="1"/>
      <name val="Arial"/>
      <family val="2"/>
    </font>
    <font>
      <b/>
      <sz val="18"/>
      <color theme="1"/>
      <name val="Arial"/>
      <family val="2"/>
    </font>
    <font>
      <b/>
      <sz val="12"/>
      <color rgb="FF000000"/>
      <name val="Arial"/>
      <family val="2"/>
    </font>
    <font>
      <sz val="14"/>
      <color rgb="FF000000"/>
      <name val="Arial"/>
      <family val="2"/>
    </font>
    <font>
      <sz val="14"/>
      <color theme="1"/>
      <name val="Arial"/>
      <family val="2"/>
    </font>
    <font>
      <sz val="24"/>
      <color rgb="FF000000"/>
      <name val="Arial"/>
      <family val="2"/>
    </font>
    <font>
      <sz val="24"/>
      <color theme="1"/>
      <name val="Calibri"/>
      <family val="2"/>
    </font>
    <font>
      <sz val="11"/>
      <color theme="1"/>
      <name val="Calibri"/>
      <family val="2"/>
    </font>
    <font>
      <b/>
      <sz val="20"/>
      <color rgb="FF000000"/>
      <name val="Arial"/>
      <family val="2"/>
    </font>
    <font>
      <sz val="20"/>
      <color theme="1"/>
      <name val="Calibri"/>
      <family val="2"/>
    </font>
    <font>
      <sz val="20"/>
      <color theme="1"/>
      <name val="Calibri"/>
      <family val="2"/>
      <scheme val="minor"/>
    </font>
    <font>
      <sz val="20"/>
      <color rgb="FF000000"/>
      <name val="Arial"/>
      <family val="2"/>
    </font>
    <font>
      <b/>
      <sz val="11"/>
      <color theme="1"/>
      <name val="Arial"/>
      <family val="2"/>
    </font>
    <font>
      <sz val="12"/>
      <color theme="1"/>
      <name val="Arial"/>
      <family val="2"/>
    </font>
    <font>
      <sz val="11"/>
      <color theme="1"/>
      <name val="Arial"/>
      <family val="2"/>
    </font>
    <font>
      <u/>
      <sz val="14"/>
      <color theme="1"/>
      <name val="Arial"/>
      <family val="2"/>
    </font>
    <font>
      <sz val="11"/>
      <color rgb="FF000000"/>
      <name val="Arial"/>
      <family val="2"/>
    </font>
    <font>
      <sz val="11"/>
      <name val="Arial"/>
      <family val="2"/>
    </font>
    <font>
      <u/>
      <sz val="11"/>
      <color theme="10"/>
      <name val="Calibri"/>
      <family val="2"/>
      <scheme val="minor"/>
    </font>
    <font>
      <sz val="10"/>
      <color theme="1"/>
      <name val="Arial"/>
      <family val="2"/>
    </font>
    <font>
      <sz val="10"/>
      <color rgb="FF000000"/>
      <name val="Arial"/>
      <family val="2"/>
    </font>
    <font>
      <i/>
      <sz val="9"/>
      <color theme="1"/>
      <name val="Arial"/>
      <family val="2"/>
    </font>
    <font>
      <sz val="10"/>
      <color theme="1"/>
      <name val="Arial"/>
    </font>
    <font>
      <sz val="11"/>
      <name val="Calibri"/>
    </font>
    <font>
      <sz val="10"/>
      <color theme="1"/>
      <name val="Calibri"/>
    </font>
    <font>
      <b/>
      <sz val="8"/>
      <name val="Arial"/>
      <family val="2"/>
    </font>
    <font>
      <i/>
      <sz val="10"/>
      <color rgb="FF000000"/>
      <name val="Arial"/>
      <family val="2"/>
    </font>
    <font>
      <sz val="10"/>
      <color rgb="FFFF0000"/>
      <name val="Arial"/>
      <family val="2"/>
    </font>
    <font>
      <sz val="10"/>
      <name val="Arial"/>
      <family val="2"/>
    </font>
    <font>
      <sz val="11"/>
      <color theme="1"/>
      <name val="Arial"/>
    </font>
    <font>
      <b/>
      <sz val="9"/>
      <color theme="1"/>
      <name val="Arial"/>
      <family val="2"/>
    </font>
    <font>
      <b/>
      <sz val="14"/>
      <color theme="0"/>
      <name val="Arial"/>
      <family val="2"/>
    </font>
    <font>
      <sz val="24"/>
      <color theme="1"/>
      <name val="Arial"/>
      <family val="2"/>
    </font>
    <font>
      <sz val="20"/>
      <color theme="1"/>
      <name val="Arial"/>
      <family val="2"/>
    </font>
    <font>
      <sz val="12"/>
      <name val="Calibri"/>
      <family val="2"/>
    </font>
  </fonts>
  <fills count="23">
    <fill>
      <patternFill patternType="none"/>
    </fill>
    <fill>
      <patternFill patternType="gray125"/>
    </fill>
    <fill>
      <patternFill patternType="solid">
        <fgColor theme="0"/>
        <bgColor theme="0"/>
      </patternFill>
    </fill>
    <fill>
      <patternFill patternType="solid">
        <fgColor rgb="FFA8D08D"/>
        <bgColor rgb="FFA8D08D"/>
      </patternFill>
    </fill>
    <fill>
      <patternFill patternType="solid">
        <fgColor rgb="FFD0CECE"/>
        <bgColor rgb="FFD0CECE"/>
      </patternFill>
    </fill>
    <fill>
      <patternFill patternType="solid">
        <fgColor rgb="FFE7E6E6"/>
        <bgColor rgb="FFE7E6E6"/>
      </patternFill>
    </fill>
    <fill>
      <patternFill patternType="solid">
        <fgColor theme="5"/>
        <bgColor theme="5"/>
      </patternFill>
    </fill>
    <fill>
      <patternFill patternType="solid">
        <fgColor theme="4"/>
        <bgColor theme="4"/>
      </patternFill>
    </fill>
    <fill>
      <patternFill patternType="solid">
        <fgColor rgb="FFB4C6E7"/>
        <bgColor rgb="FFB4C6E7"/>
      </patternFill>
    </fill>
    <fill>
      <patternFill patternType="solid">
        <fgColor rgb="FFFF9900"/>
        <bgColor rgb="FFFF9900"/>
      </patternFill>
    </fill>
    <fill>
      <patternFill patternType="solid">
        <fgColor rgb="FFC5E0B3"/>
        <bgColor rgb="FFC5E0B3"/>
      </patternFill>
    </fill>
    <fill>
      <patternFill patternType="solid">
        <fgColor rgb="FFAC75D5"/>
        <bgColor rgb="FFAC75D5"/>
      </patternFill>
    </fill>
    <fill>
      <patternFill patternType="solid">
        <fgColor rgb="FFF0D5F3"/>
        <bgColor rgb="FFF0D5F3"/>
      </patternFill>
    </fill>
    <fill>
      <patternFill patternType="solid">
        <fgColor rgb="FFCD74D6"/>
        <bgColor rgb="FFCD74D6"/>
      </patternFill>
    </fill>
    <fill>
      <patternFill patternType="solid">
        <fgColor rgb="FFFFC000"/>
        <bgColor rgb="FFFFC000"/>
      </patternFill>
    </fill>
    <fill>
      <patternFill patternType="solid">
        <fgColor rgb="FFFFFFFF"/>
        <bgColor rgb="FFFFFFFF"/>
      </patternFill>
    </fill>
    <fill>
      <patternFill patternType="solid">
        <fgColor theme="0"/>
        <bgColor indexed="64"/>
      </patternFill>
    </fill>
    <fill>
      <patternFill patternType="solid">
        <fgColor theme="5" tint="0.59999389629810485"/>
        <bgColor rgb="FFC5E0B3"/>
      </patternFill>
    </fill>
    <fill>
      <patternFill patternType="solid">
        <fgColor theme="5" tint="0.59999389629810485"/>
        <bgColor indexed="64"/>
      </patternFill>
    </fill>
    <fill>
      <patternFill patternType="solid">
        <fgColor theme="0" tint="-0.14999847407452621"/>
        <bgColor indexed="64"/>
      </patternFill>
    </fill>
    <fill>
      <patternFill patternType="solid">
        <fgColor theme="9"/>
        <bgColor indexed="64"/>
      </patternFill>
    </fill>
    <fill>
      <patternFill patternType="solid">
        <fgColor theme="7" tint="0.79998168889431442"/>
        <bgColor rgb="FFFFC000"/>
      </patternFill>
    </fill>
    <fill>
      <patternFill patternType="solid">
        <fgColor theme="7" tint="0.79998168889431442"/>
        <bgColor indexed="64"/>
      </patternFill>
    </fill>
  </fills>
  <borders count="97">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diagonal/>
    </border>
    <border>
      <left/>
      <right style="thin">
        <color rgb="FF000000"/>
      </right>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bottom style="thin">
        <color rgb="FF000000"/>
      </bottom>
      <diagonal/>
    </border>
    <border>
      <left style="thin">
        <color rgb="FF000000"/>
      </left>
      <right/>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style="thin">
        <color rgb="FF000000"/>
      </left>
      <right/>
      <top/>
      <bottom/>
      <diagonal/>
    </border>
    <border>
      <left/>
      <right style="thin">
        <color rgb="FF000000"/>
      </right>
      <top/>
      <bottom/>
      <diagonal/>
    </border>
    <border>
      <left/>
      <right style="medium">
        <color rgb="FF000000"/>
      </right>
      <top/>
      <bottom style="medium">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style="thin">
        <color rgb="FF000000"/>
      </top>
      <bottom/>
      <diagonal/>
    </border>
    <border>
      <left style="medium">
        <color rgb="FF000000"/>
      </left>
      <right style="medium">
        <color rgb="FF000000"/>
      </right>
      <top/>
      <bottom style="thin">
        <color rgb="FF000000"/>
      </bottom>
      <diagonal/>
    </border>
    <border>
      <left/>
      <right style="medium">
        <color rgb="FF000000"/>
      </right>
      <top/>
      <bottom style="thin">
        <color rgb="FF000000"/>
      </bottom>
      <diagonal/>
    </border>
    <border>
      <left style="thin">
        <color rgb="FF000000"/>
      </left>
      <right/>
      <top/>
      <bottom style="medium">
        <color rgb="FF000000"/>
      </bottom>
      <diagonal/>
    </border>
    <border>
      <left style="medium">
        <color rgb="FF000000"/>
      </left>
      <right style="medium">
        <color rgb="FF000000"/>
      </right>
      <top style="thin">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right/>
      <top style="thin">
        <color rgb="FF000000"/>
      </top>
      <bottom style="thin">
        <color rgb="FF000000"/>
      </bottom>
      <diagonal/>
    </border>
    <border>
      <left/>
      <right/>
      <top style="thin">
        <color rgb="FF000000"/>
      </top>
      <bottom/>
      <diagonal/>
    </border>
    <border>
      <left/>
      <right/>
      <top style="thin">
        <color rgb="FF000000"/>
      </top>
      <bottom/>
      <diagonal/>
    </border>
    <border>
      <left/>
      <right/>
      <top style="thin">
        <color rgb="FF000000"/>
      </top>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top style="medium">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44" fontId="4" fillId="0" borderId="0" applyFont="0" applyFill="0" applyBorder="0" applyAlignment="0" applyProtection="0"/>
    <xf numFmtId="0" fontId="48" fillId="0" borderId="0" applyNumberFormat="0" applyFill="0" applyBorder="0" applyAlignment="0" applyProtection="0"/>
  </cellStyleXfs>
  <cellXfs count="403">
    <xf numFmtId="0" fontId="0" fillId="0" borderId="0" xfId="0"/>
    <xf numFmtId="0" fontId="3" fillId="0" borderId="0" xfId="0" applyFont="1"/>
    <xf numFmtId="0" fontId="1" fillId="0" borderId="0" xfId="0" applyFont="1" applyAlignment="1">
      <alignment vertical="center"/>
    </xf>
    <xf numFmtId="0" fontId="6" fillId="0" borderId="25" xfId="0" applyFont="1" applyBorder="1" applyAlignment="1">
      <alignment horizontal="center" vertical="center" wrapText="1"/>
    </xf>
    <xf numFmtId="0" fontId="1" fillId="0" borderId="25" xfId="0" applyFont="1" applyBorder="1" applyAlignment="1">
      <alignment horizontal="center" vertical="center" wrapText="1"/>
    </xf>
    <xf numFmtId="166" fontId="1" fillId="0" borderId="0" xfId="0" applyNumberFormat="1" applyFont="1" applyAlignment="1">
      <alignment vertical="center"/>
    </xf>
    <xf numFmtId="0" fontId="1" fillId="0" borderId="0" xfId="0" applyFont="1" applyAlignment="1">
      <alignment horizontal="center" vertical="center"/>
    </xf>
    <xf numFmtId="0" fontId="17" fillId="8" borderId="25" xfId="0" applyFont="1" applyFill="1" applyBorder="1" applyAlignment="1">
      <alignment horizontal="center" vertical="center" wrapText="1"/>
    </xf>
    <xf numFmtId="0" fontId="17" fillId="8" borderId="29" xfId="0" applyFont="1" applyFill="1" applyBorder="1" applyAlignment="1">
      <alignment horizontal="center" vertical="center" wrapText="1"/>
    </xf>
    <xf numFmtId="0" fontId="18" fillId="0" borderId="30" xfId="0" applyFont="1" applyBorder="1" applyAlignment="1">
      <alignment horizontal="center" vertical="center" wrapText="1"/>
    </xf>
    <xf numFmtId="0" fontId="18" fillId="0" borderId="30" xfId="0" applyFont="1" applyBorder="1" applyAlignment="1">
      <alignment horizontal="left" vertical="center" wrapText="1"/>
    </xf>
    <xf numFmtId="0" fontId="18" fillId="0" borderId="14" xfId="0" applyFont="1" applyBorder="1" applyAlignment="1">
      <alignment horizontal="center" vertical="center" wrapText="1"/>
    </xf>
    <xf numFmtId="0" fontId="18" fillId="0" borderId="14" xfId="0" applyFont="1" applyBorder="1" applyAlignment="1">
      <alignment horizontal="left" vertical="center" wrapText="1"/>
    </xf>
    <xf numFmtId="169" fontId="18" fillId="0" borderId="14" xfId="0" applyNumberFormat="1" applyFont="1" applyBorder="1" applyAlignment="1">
      <alignment horizontal="center" vertical="center" wrapText="1"/>
    </xf>
    <xf numFmtId="0" fontId="19" fillId="0" borderId="14" xfId="0" applyFont="1" applyBorder="1" applyAlignment="1">
      <alignment vertical="center" wrapText="1"/>
    </xf>
    <xf numFmtId="0" fontId="19" fillId="0" borderId="14" xfId="0" applyFont="1" applyBorder="1" applyAlignment="1">
      <alignment horizontal="center" vertical="center" wrapText="1"/>
    </xf>
    <xf numFmtId="0" fontId="19" fillId="0" borderId="14" xfId="0" applyFont="1" applyBorder="1" applyAlignment="1">
      <alignment horizontal="left" vertical="center" wrapText="1"/>
    </xf>
    <xf numFmtId="0" fontId="19" fillId="0" borderId="34" xfId="0" applyFont="1" applyBorder="1" applyAlignment="1">
      <alignment horizontal="left" vertical="center" wrapText="1"/>
    </xf>
    <xf numFmtId="0" fontId="19" fillId="0" borderId="34" xfId="0" applyFont="1" applyBorder="1" applyAlignment="1">
      <alignment horizontal="center" vertical="center" wrapText="1"/>
    </xf>
    <xf numFmtId="0" fontId="18" fillId="0" borderId="14" xfId="0" applyFont="1" applyBorder="1" applyAlignment="1">
      <alignment vertical="center" wrapText="1"/>
    </xf>
    <xf numFmtId="0" fontId="20" fillId="0" borderId="14" xfId="0" applyFont="1" applyBorder="1" applyAlignment="1">
      <alignment horizontal="center" vertical="center" wrapText="1"/>
    </xf>
    <xf numFmtId="0" fontId="20" fillId="10" borderId="25" xfId="0" applyFont="1" applyFill="1" applyBorder="1" applyAlignment="1">
      <alignment horizontal="center" vertical="center" wrapText="1"/>
    </xf>
    <xf numFmtId="0" fontId="21" fillId="0" borderId="0" xfId="0" applyFont="1" applyAlignment="1">
      <alignment horizontal="center" vertical="center" wrapText="1"/>
    </xf>
    <xf numFmtId="0" fontId="22" fillId="0" borderId="45" xfId="0" applyFont="1" applyBorder="1" applyAlignment="1">
      <alignment horizontal="center" vertical="center" wrapText="1"/>
    </xf>
    <xf numFmtId="0" fontId="23" fillId="0" borderId="46" xfId="0" applyFont="1" applyBorder="1" applyAlignment="1">
      <alignment horizontal="center" vertical="center" wrapText="1"/>
    </xf>
    <xf numFmtId="0" fontId="15" fillId="0" borderId="40" xfId="0" applyFont="1" applyBorder="1" applyAlignment="1">
      <alignment horizontal="center" vertical="center" wrapText="1"/>
    </xf>
    <xf numFmtId="170" fontId="15" fillId="0" borderId="40" xfId="0" applyNumberFormat="1" applyFont="1" applyBorder="1" applyAlignment="1">
      <alignment horizontal="center" vertical="center" wrapText="1"/>
    </xf>
    <xf numFmtId="2" fontId="15" fillId="0" borderId="40" xfId="0" applyNumberFormat="1" applyFont="1" applyBorder="1" applyAlignment="1">
      <alignment horizontal="center" vertical="center" wrapText="1"/>
    </xf>
    <xf numFmtId="0" fontId="25" fillId="0" borderId="46" xfId="0" applyFont="1" applyBorder="1" applyAlignment="1">
      <alignment horizontal="center"/>
    </xf>
    <xf numFmtId="0" fontId="15" fillId="0" borderId="40" xfId="0" applyFont="1" applyBorder="1" applyAlignment="1">
      <alignment horizontal="center"/>
    </xf>
    <xf numFmtId="0" fontId="15" fillId="0" borderId="0" xfId="0" applyFont="1" applyAlignment="1">
      <alignment horizontal="center"/>
    </xf>
    <xf numFmtId="2" fontId="15" fillId="0" borderId="40" xfId="0" applyNumberFormat="1" applyFont="1" applyBorder="1" applyAlignment="1">
      <alignment horizontal="center"/>
    </xf>
    <xf numFmtId="0" fontId="14" fillId="0" borderId="0" xfId="0" applyFont="1" applyAlignment="1">
      <alignment horizontal="center"/>
    </xf>
    <xf numFmtId="0" fontId="28" fillId="0" borderId="0" xfId="0" applyFont="1" applyAlignment="1">
      <alignment horizontal="center" vertical="center" wrapText="1"/>
    </xf>
    <xf numFmtId="0" fontId="20" fillId="12" borderId="58" xfId="0" applyFont="1" applyFill="1" applyBorder="1" applyAlignment="1">
      <alignment horizontal="center" vertical="center" wrapText="1"/>
    </xf>
    <xf numFmtId="0" fontId="20" fillId="12" borderId="59" xfId="0" applyFont="1" applyFill="1" applyBorder="1" applyAlignment="1">
      <alignment horizontal="center" vertical="center" wrapText="1"/>
    </xf>
    <xf numFmtId="0" fontId="20" fillId="12" borderId="60" xfId="0" applyFont="1" applyFill="1" applyBorder="1" applyAlignment="1">
      <alignment horizontal="center" vertical="center" wrapText="1"/>
    </xf>
    <xf numFmtId="0" fontId="20" fillId="12" borderId="29" xfId="0" applyFont="1" applyFill="1" applyBorder="1" applyAlignment="1">
      <alignment horizontal="center" vertical="center" wrapText="1"/>
    </xf>
    <xf numFmtId="0" fontId="28" fillId="0" borderId="0" xfId="0" applyFont="1" applyAlignment="1">
      <alignment vertical="center" wrapText="1"/>
    </xf>
    <xf numFmtId="0" fontId="29" fillId="0" borderId="21" xfId="0" applyFont="1" applyBorder="1" applyAlignment="1">
      <alignment horizontal="center" vertical="center" wrapText="1"/>
    </xf>
    <xf numFmtId="0" fontId="29" fillId="0" borderId="0" xfId="0" applyFont="1" applyAlignment="1">
      <alignment horizontal="center" vertical="center" wrapText="1"/>
    </xf>
    <xf numFmtId="0" fontId="29" fillId="0" borderId="20" xfId="0" applyFont="1" applyBorder="1" applyAlignment="1">
      <alignment horizontal="center" vertical="center" wrapText="1"/>
    </xf>
    <xf numFmtId="171" fontId="29" fillId="0" borderId="0" xfId="0" applyNumberFormat="1" applyFont="1" applyAlignment="1">
      <alignment horizontal="center" vertical="center" wrapText="1"/>
    </xf>
    <xf numFmtId="4" fontId="29" fillId="0" borderId="25" xfId="0" applyNumberFormat="1" applyFont="1" applyBorder="1" applyAlignment="1">
      <alignment horizontal="right" vertical="center" wrapText="1"/>
    </xf>
    <xf numFmtId="0" fontId="28" fillId="0" borderId="0" xfId="0" applyFont="1" applyAlignment="1">
      <alignment horizontal="right" vertical="center" wrapText="1"/>
    </xf>
    <xf numFmtId="0" fontId="28" fillId="0" borderId="42" xfId="0" applyFont="1" applyBorder="1" applyAlignment="1">
      <alignment vertical="center" wrapText="1"/>
    </xf>
    <xf numFmtId="0" fontId="29" fillId="0" borderId="70" xfId="0" applyFont="1" applyBorder="1" applyAlignment="1">
      <alignment horizontal="center" vertical="center" wrapText="1"/>
    </xf>
    <xf numFmtId="0" fontId="29" fillId="0" borderId="53" xfId="0" applyFont="1" applyBorder="1" applyAlignment="1">
      <alignment horizontal="center" vertical="center" wrapText="1"/>
    </xf>
    <xf numFmtId="0" fontId="28" fillId="0" borderId="20" xfId="0" applyFont="1" applyBorder="1" applyAlignment="1">
      <alignment vertical="center" wrapText="1"/>
    </xf>
    <xf numFmtId="0" fontId="28" fillId="0" borderId="21" xfId="0" applyFont="1" applyBorder="1" applyAlignment="1">
      <alignment vertical="center" wrapText="1"/>
    </xf>
    <xf numFmtId="9" fontId="29" fillId="0" borderId="0" xfId="0" applyNumberFormat="1" applyFont="1" applyAlignment="1">
      <alignment horizontal="center" vertical="center" wrapText="1"/>
    </xf>
    <xf numFmtId="10" fontId="29" fillId="0" borderId="25" xfId="0" applyNumberFormat="1" applyFont="1" applyBorder="1" applyAlignment="1">
      <alignment horizontal="right" vertical="center" wrapText="1"/>
    </xf>
    <xf numFmtId="0" fontId="28" fillId="0" borderId="70" xfId="0" applyFont="1" applyBorder="1" applyAlignment="1">
      <alignment vertical="center" wrapText="1"/>
    </xf>
    <xf numFmtId="0" fontId="28" fillId="0" borderId="70" xfId="0" applyFont="1" applyBorder="1" applyAlignment="1">
      <alignment horizontal="right" vertical="center" wrapText="1"/>
    </xf>
    <xf numFmtId="0" fontId="29" fillId="0" borderId="53" xfId="0" applyFont="1" applyBorder="1" applyAlignment="1">
      <alignment vertical="center" wrapText="1"/>
    </xf>
    <xf numFmtId="0" fontId="29" fillId="0" borderId="0" xfId="0" applyFont="1" applyAlignment="1">
      <alignment vertical="center" wrapText="1"/>
    </xf>
    <xf numFmtId="0" fontId="28" fillId="0" borderId="53" xfId="0" applyFont="1" applyBorder="1" applyAlignment="1">
      <alignment vertical="center" wrapText="1"/>
    </xf>
    <xf numFmtId="0" fontId="20" fillId="12" borderId="80" xfId="0" applyFont="1" applyFill="1" applyBorder="1" applyAlignment="1">
      <alignment horizontal="center" vertical="center" wrapText="1"/>
    </xf>
    <xf numFmtId="0" fontId="29" fillId="0" borderId="42" xfId="0" applyFont="1" applyBorder="1" applyAlignment="1">
      <alignment horizontal="center" vertical="center" wrapText="1"/>
    </xf>
    <xf numFmtId="166" fontId="28" fillId="0" borderId="44" xfId="0" applyNumberFormat="1" applyFont="1" applyBorder="1" applyAlignment="1">
      <alignment horizontal="right" vertical="center" wrapText="1"/>
    </xf>
    <xf numFmtId="166" fontId="29" fillId="0" borderId="0" xfId="0" applyNumberFormat="1" applyFont="1" applyAlignment="1">
      <alignment horizontal="center" vertical="center" wrapText="1"/>
    </xf>
    <xf numFmtId="166" fontId="28" fillId="0" borderId="20" xfId="0" applyNumberFormat="1" applyFont="1" applyBorder="1" applyAlignment="1">
      <alignment horizontal="right" vertical="center" wrapText="1"/>
    </xf>
    <xf numFmtId="166" fontId="28" fillId="0" borderId="0" xfId="0" applyNumberFormat="1" applyFont="1" applyAlignment="1">
      <alignment vertical="center" wrapText="1"/>
    </xf>
    <xf numFmtId="0" fontId="3" fillId="0" borderId="0" xfId="0" applyFont="1" applyAlignment="1">
      <alignment vertical="center" wrapText="1"/>
    </xf>
    <xf numFmtId="0" fontId="27" fillId="4" borderId="14" xfId="0" applyFont="1" applyFill="1" applyBorder="1" applyAlignment="1">
      <alignment horizontal="center" vertical="center" wrapText="1"/>
    </xf>
    <xf numFmtId="0" fontId="32" fillId="4" borderId="14" xfId="0" applyFont="1" applyFill="1" applyBorder="1" applyAlignment="1">
      <alignment horizontal="center" vertical="center" wrapText="1"/>
    </xf>
    <xf numFmtId="0" fontId="27" fillId="0" borderId="14" xfId="0" applyFont="1" applyBorder="1" applyAlignment="1">
      <alignment horizontal="center" vertical="center" wrapText="1"/>
    </xf>
    <xf numFmtId="0" fontId="33" fillId="0" borderId="14" xfId="0" applyFont="1" applyBorder="1" applyAlignment="1">
      <alignment horizontal="center" vertical="center" wrapText="1"/>
    </xf>
    <xf numFmtId="0" fontId="27" fillId="0" borderId="0" xfId="0" applyFont="1" applyAlignment="1">
      <alignment vertical="center" wrapText="1"/>
    </xf>
    <xf numFmtId="0" fontId="33"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vertical="center" wrapText="1"/>
    </xf>
    <xf numFmtId="0" fontId="35" fillId="15" borderId="12" xfId="0" applyFont="1" applyFill="1" applyBorder="1" applyAlignment="1">
      <alignment vertical="center" wrapText="1"/>
    </xf>
    <xf numFmtId="0" fontId="36" fillId="0" borderId="0" xfId="0" applyFont="1" applyAlignment="1">
      <alignment vertical="center" wrapText="1"/>
    </xf>
    <xf numFmtId="0" fontId="14" fillId="0" borderId="0" xfId="0" applyFont="1" applyAlignment="1">
      <alignment vertical="center" wrapText="1"/>
    </xf>
    <xf numFmtId="0" fontId="27" fillId="0" borderId="0" xfId="0" applyFont="1" applyAlignment="1">
      <alignment horizontal="center" vertical="center" wrapText="1"/>
    </xf>
    <xf numFmtId="166" fontId="3" fillId="0" borderId="0" xfId="0" applyNumberFormat="1" applyFont="1"/>
    <xf numFmtId="166" fontId="28" fillId="0" borderId="0" xfId="0" applyNumberFormat="1" applyFont="1" applyAlignment="1">
      <alignment horizontal="center" vertical="center" wrapText="1"/>
    </xf>
    <xf numFmtId="166" fontId="29" fillId="0" borderId="20" xfId="0" applyNumberFormat="1" applyFont="1" applyBorder="1" applyAlignment="1">
      <alignment horizontal="center" vertical="center" wrapText="1"/>
    </xf>
    <xf numFmtId="166" fontId="28" fillId="0" borderId="25" xfId="0" applyNumberFormat="1" applyFont="1" applyBorder="1" applyAlignment="1">
      <alignment horizontal="right" vertical="center" wrapText="1"/>
    </xf>
    <xf numFmtId="166" fontId="29" fillId="0" borderId="70" xfId="0" applyNumberFormat="1" applyFont="1" applyBorder="1" applyAlignment="1">
      <alignment horizontal="center" vertical="center" wrapText="1"/>
    </xf>
    <xf numFmtId="166" fontId="28" fillId="0" borderId="70" xfId="0" applyNumberFormat="1" applyFont="1" applyBorder="1" applyAlignment="1">
      <alignment vertical="center" wrapText="1"/>
    </xf>
    <xf numFmtId="166" fontId="29" fillId="0" borderId="70" xfId="0" applyNumberFormat="1" applyFont="1" applyBorder="1" applyAlignment="1">
      <alignment vertical="center" wrapText="1"/>
    </xf>
    <xf numFmtId="166" fontId="0" fillId="0" borderId="0" xfId="0" applyNumberFormat="1"/>
    <xf numFmtId="0" fontId="38" fillId="15" borderId="12" xfId="0" applyFont="1" applyFill="1" applyBorder="1" applyAlignment="1">
      <alignment vertical="center" wrapText="1"/>
    </xf>
    <xf numFmtId="0" fontId="39" fillId="2" borderId="12" xfId="0" applyFont="1" applyFill="1" applyBorder="1" applyAlignment="1">
      <alignment vertical="center" wrapText="1"/>
    </xf>
    <xf numFmtId="0" fontId="39" fillId="0" borderId="0" xfId="0" applyFont="1" applyAlignment="1">
      <alignment vertical="center" wrapText="1"/>
    </xf>
    <xf numFmtId="0" fontId="40" fillId="0" borderId="0" xfId="0" applyFont="1"/>
    <xf numFmtId="0" fontId="39" fillId="15" borderId="12" xfId="0" applyFont="1" applyFill="1" applyBorder="1" applyAlignment="1">
      <alignment vertical="center" wrapText="1"/>
    </xf>
    <xf numFmtId="0" fontId="41" fillId="2" borderId="12" xfId="0" applyFont="1" applyFill="1" applyBorder="1" applyAlignment="1">
      <alignment vertical="center" wrapText="1"/>
    </xf>
    <xf numFmtId="0" fontId="38" fillId="2" borderId="12" xfId="0" applyFont="1" applyFill="1" applyBorder="1" applyAlignment="1">
      <alignment vertical="center" wrapText="1"/>
    </xf>
    <xf numFmtId="0" fontId="41" fillId="15" borderId="12" xfId="0" applyFont="1" applyFill="1" applyBorder="1" applyAlignment="1">
      <alignment vertical="center" wrapText="1"/>
    </xf>
    <xf numFmtId="0" fontId="4" fillId="0" borderId="0" xfId="0" applyFont="1"/>
    <xf numFmtId="0" fontId="1" fillId="0" borderId="0" xfId="0" applyFont="1" applyAlignment="1">
      <alignment vertical="center" wrapText="1"/>
    </xf>
    <xf numFmtId="0" fontId="1" fillId="0" borderId="12" xfId="0" applyFont="1" applyBorder="1" applyAlignment="1">
      <alignment horizontal="center" vertical="center" wrapText="1"/>
    </xf>
    <xf numFmtId="0" fontId="1" fillId="0" borderId="0" xfId="0" applyFont="1" applyAlignment="1">
      <alignment horizontal="center" vertical="center" wrapText="1"/>
    </xf>
    <xf numFmtId="167" fontId="1" fillId="0" borderId="0" xfId="0" applyNumberFormat="1" applyFont="1" applyAlignment="1">
      <alignment vertical="center" wrapText="1"/>
    </xf>
    <xf numFmtId="0" fontId="1" fillId="16" borderId="12" xfId="0" applyFont="1" applyFill="1" applyBorder="1" applyAlignment="1">
      <alignment horizontal="right" vertical="center" wrapText="1"/>
    </xf>
    <xf numFmtId="164" fontId="8" fillId="16" borderId="12" xfId="0" applyNumberFormat="1" applyFont="1" applyFill="1" applyBorder="1" applyAlignment="1">
      <alignment horizontal="center" vertical="center" wrapText="1"/>
    </xf>
    <xf numFmtId="0" fontId="1" fillId="16" borderId="12" xfId="0" applyFont="1" applyFill="1" applyBorder="1" applyAlignment="1">
      <alignment horizontal="center" vertical="center" wrapText="1"/>
    </xf>
    <xf numFmtId="165" fontId="10" fillId="16" borderId="12" xfId="0" applyNumberFormat="1" applyFont="1" applyFill="1" applyBorder="1" applyAlignment="1">
      <alignment horizontal="center" vertical="center" wrapText="1"/>
    </xf>
    <xf numFmtId="0" fontId="8" fillId="16" borderId="12" xfId="0" applyFont="1" applyFill="1" applyBorder="1" applyAlignment="1">
      <alignment horizontal="left" vertical="center" wrapText="1"/>
    </xf>
    <xf numFmtId="0" fontId="12" fillId="16" borderId="12" xfId="0" applyFont="1" applyFill="1" applyBorder="1" applyAlignment="1">
      <alignment horizontal="center" vertical="center" wrapText="1"/>
    </xf>
    <xf numFmtId="166" fontId="1" fillId="16" borderId="12" xfId="1" applyNumberFormat="1" applyFont="1" applyFill="1" applyBorder="1" applyAlignment="1">
      <alignment vertical="center" wrapText="1"/>
    </xf>
    <xf numFmtId="0" fontId="37" fillId="0" borderId="0" xfId="0" applyFont="1"/>
    <xf numFmtId="0" fontId="44" fillId="0" borderId="0" xfId="0" applyFont="1" applyAlignment="1">
      <alignment vertical="center" wrapText="1"/>
    </xf>
    <xf numFmtId="168" fontId="1" fillId="0" borderId="0" xfId="0" applyNumberFormat="1" applyFont="1" applyAlignment="1">
      <alignment vertical="center" wrapText="1"/>
    </xf>
    <xf numFmtId="166" fontId="45" fillId="16" borderId="13" xfId="0" applyNumberFormat="1" applyFont="1" applyFill="1" applyBorder="1" applyAlignment="1">
      <alignment horizontal="center" vertical="center" wrapText="1"/>
    </xf>
    <xf numFmtId="2" fontId="1" fillId="0" borderId="0" xfId="0" applyNumberFormat="1" applyFont="1" applyAlignment="1">
      <alignment vertical="center"/>
    </xf>
    <xf numFmtId="0" fontId="47" fillId="0" borderId="48" xfId="0" applyFont="1" applyBorder="1"/>
    <xf numFmtId="0" fontId="49" fillId="0" borderId="14" xfId="0" applyFont="1" applyBorder="1" applyAlignment="1">
      <alignment horizontal="left" vertical="center" wrapText="1"/>
    </xf>
    <xf numFmtId="0" fontId="47" fillId="0" borderId="41" xfId="0" applyFont="1" applyBorder="1" applyAlignment="1">
      <alignment horizontal="center" vertical="center"/>
    </xf>
    <xf numFmtId="0" fontId="47" fillId="0" borderId="47" xfId="0" applyFont="1" applyBorder="1" applyAlignment="1">
      <alignment horizontal="center" vertical="center" wrapText="1"/>
    </xf>
    <xf numFmtId="0" fontId="47" fillId="0" borderId="42" xfId="0" applyFont="1" applyBorder="1" applyAlignment="1">
      <alignment horizontal="center" vertical="center"/>
    </xf>
    <xf numFmtId="0" fontId="50" fillId="0" borderId="30" xfId="0" applyFont="1" applyBorder="1" applyAlignment="1">
      <alignment horizontal="center" vertical="center" wrapText="1"/>
    </xf>
    <xf numFmtId="0" fontId="50" fillId="0" borderId="14" xfId="0" applyFont="1" applyBorder="1" applyAlignment="1">
      <alignment horizontal="center" vertical="center" wrapText="1"/>
    </xf>
    <xf numFmtId="0" fontId="49" fillId="0" borderId="14" xfId="0" applyFont="1" applyBorder="1" applyAlignment="1">
      <alignment horizontal="center" vertical="center" wrapText="1"/>
    </xf>
    <xf numFmtId="2" fontId="34" fillId="16" borderId="12" xfId="0" applyNumberFormat="1" applyFont="1" applyFill="1" applyBorder="1" applyAlignment="1">
      <alignment horizontal="center" vertical="center" wrapText="1"/>
    </xf>
    <xf numFmtId="0" fontId="52" fillId="0" borderId="25" xfId="0" applyFont="1" applyBorder="1" applyAlignment="1">
      <alignment horizontal="center" vertical="center" wrapText="1"/>
    </xf>
    <xf numFmtId="0" fontId="52" fillId="0" borderId="25" xfId="0" applyFont="1" applyBorder="1" applyAlignment="1">
      <alignment horizontal="center" vertical="center"/>
    </xf>
    <xf numFmtId="0" fontId="52" fillId="0" borderId="29" xfId="0" applyFont="1" applyBorder="1" applyAlignment="1">
      <alignment horizontal="center" vertical="center"/>
    </xf>
    <xf numFmtId="0" fontId="54" fillId="0" borderId="0" xfId="0" applyFont="1"/>
    <xf numFmtId="0" fontId="28" fillId="0" borderId="13" xfId="0" applyFont="1" applyBorder="1" applyAlignment="1">
      <alignment vertical="center" wrapText="1"/>
    </xf>
    <xf numFmtId="0" fontId="2" fillId="0" borderId="85" xfId="0" applyFont="1" applyBorder="1" applyAlignment="1">
      <alignment horizontal="center"/>
    </xf>
    <xf numFmtId="0" fontId="2" fillId="0" borderId="86" xfId="0" applyFont="1" applyBorder="1"/>
    <xf numFmtId="0" fontId="55" fillId="0" borderId="86" xfId="0" applyFont="1" applyBorder="1" applyAlignment="1">
      <alignment horizontal="center"/>
    </xf>
    <xf numFmtId="0" fontId="0" fillId="0" borderId="13" xfId="0" applyBorder="1" applyAlignment="1">
      <alignment horizontal="center"/>
    </xf>
    <xf numFmtId="0" fontId="18" fillId="0" borderId="15" xfId="0" applyFont="1" applyBorder="1" applyAlignment="1">
      <alignment horizontal="center" vertical="center" wrapText="1"/>
    </xf>
    <xf numFmtId="0" fontId="19" fillId="0" borderId="86" xfId="0" applyFont="1" applyBorder="1" applyAlignment="1">
      <alignment horizontal="left" vertical="center" wrapText="1"/>
    </xf>
    <xf numFmtId="0" fontId="0" fillId="0" borderId="86" xfId="0" applyBorder="1"/>
    <xf numFmtId="0" fontId="19" fillId="0" borderId="86" xfId="0" applyFont="1" applyBorder="1" applyAlignment="1">
      <alignment horizontal="center" vertical="center" wrapText="1"/>
    </xf>
    <xf numFmtId="0" fontId="49" fillId="0" borderId="86" xfId="0" applyFont="1" applyBorder="1" applyAlignment="1">
      <alignment horizontal="center" vertical="center" wrapText="1"/>
    </xf>
    <xf numFmtId="0" fontId="21" fillId="0" borderId="46" xfId="0" applyFont="1" applyBorder="1" applyAlignment="1">
      <alignment horizontal="center" vertical="center" wrapText="1"/>
    </xf>
    <xf numFmtId="0" fontId="49" fillId="0" borderId="35" xfId="0" applyFont="1" applyBorder="1" applyAlignment="1">
      <alignment horizontal="center" vertical="center" wrapText="1"/>
    </xf>
    <xf numFmtId="0" fontId="28" fillId="0" borderId="86" xfId="0" applyFont="1" applyBorder="1" applyAlignment="1">
      <alignment vertical="center" wrapText="1"/>
    </xf>
    <xf numFmtId="166" fontId="29" fillId="0" borderId="86" xfId="0" applyNumberFormat="1" applyFont="1" applyBorder="1" applyAlignment="1">
      <alignment vertical="center" wrapText="1"/>
    </xf>
    <xf numFmtId="0" fontId="2" fillId="0" borderId="86" xfId="0" applyFont="1" applyBorder="1" applyAlignment="1">
      <alignment horizontal="center"/>
    </xf>
    <xf numFmtId="1" fontId="59" fillId="0" borderId="0" xfId="0" applyNumberFormat="1" applyFont="1" applyAlignment="1">
      <alignment horizontal="center" vertical="center"/>
    </xf>
    <xf numFmtId="0" fontId="3" fillId="0" borderId="40" xfId="0" applyFont="1" applyBorder="1" applyAlignment="1">
      <alignment horizontal="center" vertical="center"/>
    </xf>
    <xf numFmtId="169" fontId="21" fillId="0" borderId="46" xfId="0" applyNumberFormat="1" applyFont="1" applyBorder="1" applyAlignment="1">
      <alignment horizontal="center" vertical="center" wrapText="1"/>
    </xf>
    <xf numFmtId="0" fontId="2" fillId="0" borderId="32" xfId="0" applyFont="1" applyBorder="1"/>
    <xf numFmtId="0" fontId="14" fillId="0" borderId="0" xfId="0" applyFont="1" applyAlignment="1">
      <alignment horizontal="center" vertical="center" wrapText="1"/>
    </xf>
    <xf numFmtId="44" fontId="1" fillId="0" borderId="0" xfId="1" applyFont="1" applyAlignment="1">
      <alignment vertical="center"/>
    </xf>
    <xf numFmtId="0" fontId="15" fillId="0" borderId="40" xfId="0" applyFont="1" applyBorder="1" applyAlignment="1">
      <alignment horizontal="center" wrapText="1"/>
    </xf>
    <xf numFmtId="168" fontId="1" fillId="0" borderId="0" xfId="0" applyNumberFormat="1" applyFont="1" applyAlignment="1">
      <alignment vertical="center"/>
    </xf>
    <xf numFmtId="173" fontId="15" fillId="0" borderId="40" xfId="0" applyNumberFormat="1" applyFont="1" applyBorder="1" applyAlignment="1">
      <alignment horizontal="center" vertical="center" wrapText="1"/>
    </xf>
    <xf numFmtId="0" fontId="18" fillId="0" borderId="86" xfId="0" applyFont="1" applyBorder="1" applyAlignment="1">
      <alignment vertical="center" wrapText="1"/>
    </xf>
    <xf numFmtId="9" fontId="1" fillId="0" borderId="0" xfId="0" applyNumberFormat="1" applyFont="1" applyAlignment="1">
      <alignment vertical="center"/>
    </xf>
    <xf numFmtId="168" fontId="14" fillId="0" borderId="40" xfId="1" applyNumberFormat="1" applyFont="1" applyBorder="1" applyAlignment="1">
      <alignment horizontal="center"/>
    </xf>
    <xf numFmtId="0" fontId="1" fillId="0" borderId="0" xfId="0" applyFont="1"/>
    <xf numFmtId="0" fontId="27" fillId="4" borderId="30" xfId="0" applyFont="1" applyFill="1" applyBorder="1" applyAlignment="1">
      <alignment horizontal="center" vertical="center" wrapText="1"/>
    </xf>
    <xf numFmtId="0" fontId="27" fillId="4" borderId="31" xfId="0" applyFont="1" applyFill="1" applyBorder="1" applyAlignment="1">
      <alignment horizontal="center" vertical="center" wrapText="1"/>
    </xf>
    <xf numFmtId="0" fontId="32" fillId="4" borderId="30" xfId="0" applyFont="1" applyFill="1" applyBorder="1" applyAlignment="1">
      <alignment horizontal="center" vertical="center" wrapText="1"/>
    </xf>
    <xf numFmtId="0" fontId="1" fillId="0" borderId="84" xfId="0" applyFont="1" applyBorder="1" applyAlignment="1">
      <alignment horizontal="center" vertical="center" wrapText="1"/>
    </xf>
    <xf numFmtId="0" fontId="62" fillId="0" borderId="0" xfId="0" applyFont="1" applyAlignment="1">
      <alignment horizontal="center" vertical="center" wrapText="1"/>
    </xf>
    <xf numFmtId="0" fontId="62" fillId="0" borderId="0" xfId="0" applyFont="1" applyAlignment="1">
      <alignment vertical="center" wrapText="1"/>
    </xf>
    <xf numFmtId="0" fontId="6" fillId="19" borderId="86" xfId="0" applyFont="1" applyFill="1" applyBorder="1" applyAlignment="1">
      <alignment horizontal="center" vertical="center" wrapText="1"/>
    </xf>
    <xf numFmtId="0" fontId="63" fillId="0" borderId="0" xfId="0" applyFont="1" applyAlignment="1">
      <alignment horizontal="center" vertical="center" wrapText="1"/>
    </xf>
    <xf numFmtId="0" fontId="63" fillId="0" borderId="0" xfId="0" applyFont="1" applyAlignment="1">
      <alignment vertical="center" wrapText="1"/>
    </xf>
    <xf numFmtId="0" fontId="63" fillId="0" borderId="0" xfId="0" applyFont="1"/>
    <xf numFmtId="0" fontId="63" fillId="0" borderId="86" xfId="0" applyFont="1" applyBorder="1" applyAlignment="1">
      <alignment horizontal="center" vertical="center" wrapText="1"/>
    </xf>
    <xf numFmtId="0" fontId="1" fillId="0" borderId="8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0" xfId="0" applyFont="1" applyAlignment="1">
      <alignment horizontal="center"/>
    </xf>
    <xf numFmtId="0" fontId="61" fillId="0" borderId="14" xfId="0" applyFont="1" applyBorder="1" applyAlignment="1">
      <alignment horizontal="center" vertical="center" wrapText="1"/>
    </xf>
    <xf numFmtId="0" fontId="27" fillId="4" borderId="13" xfId="0" applyFont="1" applyFill="1" applyBorder="1" applyAlignment="1">
      <alignment horizontal="center" vertical="center" wrapText="1"/>
    </xf>
    <xf numFmtId="0" fontId="32" fillId="4" borderId="13" xfId="0" applyFont="1" applyFill="1" applyBorder="1" applyAlignment="1">
      <alignment horizontal="center" vertical="center" wrapText="1"/>
    </xf>
    <xf numFmtId="0" fontId="33" fillId="0" borderId="13" xfId="0" applyFont="1" applyBorder="1" applyAlignment="1">
      <alignment horizontal="center" vertical="center" wrapText="1"/>
    </xf>
    <xf numFmtId="0" fontId="27" fillId="0" borderId="34" xfId="0" applyFont="1" applyBorder="1" applyAlignment="1">
      <alignment horizontal="center" vertical="center" wrapText="1"/>
    </xf>
    <xf numFmtId="0" fontId="33" fillId="0" borderId="34" xfId="0" applyFont="1" applyBorder="1" applyAlignment="1">
      <alignment horizontal="center" vertical="center" wrapText="1"/>
    </xf>
    <xf numFmtId="0" fontId="27" fillId="19" borderId="91" xfId="0" applyFont="1" applyFill="1" applyBorder="1" applyAlignment="1">
      <alignment horizontal="center" vertical="center" wrapText="1"/>
    </xf>
    <xf numFmtId="0" fontId="27" fillId="0" borderId="86" xfId="0" applyFont="1" applyBorder="1" applyAlignment="1">
      <alignment horizontal="center" vertical="center" wrapText="1"/>
    </xf>
    <xf numFmtId="0" fontId="58" fillId="0" borderId="86" xfId="0" applyFont="1" applyBorder="1" applyAlignment="1">
      <alignment horizontal="center" vertical="center" wrapText="1"/>
    </xf>
    <xf numFmtId="0" fontId="33" fillId="20" borderId="14" xfId="0" applyFont="1" applyFill="1" applyBorder="1" applyAlignment="1">
      <alignment horizontal="center" vertical="center" wrapText="1"/>
    </xf>
    <xf numFmtId="166" fontId="34" fillId="0" borderId="15" xfId="0" applyNumberFormat="1" applyFont="1" applyBorder="1" applyAlignment="1">
      <alignment horizontal="center" vertical="center" wrapText="1"/>
    </xf>
    <xf numFmtId="0" fontId="1" fillId="16" borderId="1" xfId="0" applyFont="1" applyFill="1" applyBorder="1" applyAlignment="1">
      <alignment horizontal="center" vertical="center" wrapText="1"/>
    </xf>
    <xf numFmtId="0" fontId="2" fillId="16" borderId="2" xfId="0" applyFont="1" applyFill="1" applyBorder="1"/>
    <xf numFmtId="0" fontId="2" fillId="16" borderId="3" xfId="0" applyFont="1" applyFill="1" applyBorder="1"/>
    <xf numFmtId="0" fontId="5" fillId="16" borderId="0" xfId="0" applyFont="1" applyFill="1" applyAlignment="1">
      <alignment horizontal="center" vertical="center" wrapText="1"/>
    </xf>
    <xf numFmtId="0" fontId="0" fillId="16" borderId="0" xfId="0" applyFill="1"/>
    <xf numFmtId="0" fontId="1" fillId="16" borderId="0" xfId="0" applyFont="1" applyFill="1" applyAlignment="1">
      <alignment horizontal="center" vertical="center" wrapText="1"/>
    </xf>
    <xf numFmtId="0" fontId="6" fillId="16" borderId="1" xfId="0" applyFont="1" applyFill="1" applyBorder="1" applyAlignment="1">
      <alignment horizontal="center" vertical="center" wrapText="1"/>
    </xf>
    <xf numFmtId="0" fontId="6" fillId="16" borderId="1" xfId="0" applyFont="1" applyFill="1" applyBorder="1" applyAlignment="1">
      <alignment horizontal="center" vertical="center"/>
    </xf>
    <xf numFmtId="164" fontId="1" fillId="16" borderId="1" xfId="0" applyNumberFormat="1" applyFont="1" applyFill="1" applyBorder="1" applyAlignment="1">
      <alignment horizontal="center" vertical="center" wrapText="1"/>
    </xf>
    <xf numFmtId="0" fontId="1" fillId="16" borderId="4" xfId="0" applyFont="1" applyFill="1" applyBorder="1" applyAlignment="1">
      <alignment horizontal="center" vertical="center" wrapText="1"/>
    </xf>
    <xf numFmtId="0" fontId="7" fillId="16" borderId="1" xfId="0" applyFont="1" applyFill="1" applyBorder="1" applyAlignment="1">
      <alignment horizontal="center" vertical="center" wrapText="1"/>
    </xf>
    <xf numFmtId="0" fontId="1" fillId="16" borderId="1" xfId="0" applyFont="1" applyFill="1" applyBorder="1" applyAlignment="1">
      <alignment horizontal="left" vertical="center" wrapText="1"/>
    </xf>
    <xf numFmtId="0" fontId="9" fillId="16" borderId="1" xfId="0" applyFont="1" applyFill="1" applyBorder="1" applyAlignment="1">
      <alignment horizontal="center" vertical="center" wrapText="1"/>
    </xf>
    <xf numFmtId="0" fontId="11" fillId="16" borderId="1" xfId="0" applyFont="1" applyFill="1" applyBorder="1" applyAlignment="1">
      <alignment horizontal="left" vertical="center" wrapText="1"/>
    </xf>
    <xf numFmtId="0" fontId="13" fillId="16" borderId="1" xfId="0" applyFont="1" applyFill="1" applyBorder="1" applyAlignment="1">
      <alignment horizontal="center" vertical="center" wrapText="1"/>
    </xf>
    <xf numFmtId="0" fontId="2" fillId="16" borderId="2" xfId="0" applyFont="1" applyFill="1" applyBorder="1" applyAlignment="1">
      <alignment vertical="center" wrapText="1"/>
    </xf>
    <xf numFmtId="0" fontId="2" fillId="16" borderId="3" xfId="0" applyFont="1" applyFill="1" applyBorder="1" applyAlignment="1">
      <alignment vertical="center" wrapText="1"/>
    </xf>
    <xf numFmtId="0" fontId="1" fillId="16" borderId="1" xfId="0" applyFont="1" applyFill="1" applyBorder="1" applyAlignment="1">
      <alignment horizontal="center"/>
    </xf>
    <xf numFmtId="0" fontId="8" fillId="16" borderId="4" xfId="0" applyFont="1" applyFill="1" applyBorder="1" applyAlignment="1">
      <alignment horizontal="center" vertical="center" wrapText="1"/>
    </xf>
    <xf numFmtId="0" fontId="2" fillId="16" borderId="5" xfId="0" applyFont="1" applyFill="1" applyBorder="1"/>
    <xf numFmtId="0" fontId="2" fillId="16" borderId="6" xfId="0" applyFont="1" applyFill="1" applyBorder="1"/>
    <xf numFmtId="0" fontId="18" fillId="0" borderId="31" xfId="0" applyFont="1" applyBorder="1" applyAlignment="1">
      <alignment horizontal="center" vertical="center" wrapText="1"/>
    </xf>
    <xf numFmtId="0" fontId="2" fillId="0" borderId="32" xfId="0" applyFont="1" applyBorder="1"/>
    <xf numFmtId="0" fontId="27" fillId="11" borderId="16" xfId="0" applyFont="1" applyFill="1" applyBorder="1" applyAlignment="1">
      <alignment horizontal="center" vertical="center" wrapText="1"/>
    </xf>
    <xf numFmtId="0" fontId="2" fillId="0" borderId="17" xfId="0" applyFont="1" applyBorder="1"/>
    <xf numFmtId="0" fontId="2" fillId="0" borderId="18" xfId="0" applyFont="1" applyBorder="1"/>
    <xf numFmtId="0" fontId="6" fillId="0" borderId="16" xfId="0" applyFont="1" applyBorder="1" applyAlignment="1">
      <alignment horizontal="center" vertical="center" wrapText="1"/>
    </xf>
    <xf numFmtId="0" fontId="14" fillId="0" borderId="35" xfId="0" applyFont="1" applyBorder="1" applyAlignment="1">
      <alignment horizontal="center" vertical="center" wrapText="1"/>
    </xf>
    <xf numFmtId="0" fontId="2" fillId="0" borderId="36" xfId="0" applyFont="1" applyBorder="1"/>
    <xf numFmtId="0" fontId="23" fillId="0" borderId="46" xfId="0" applyFont="1" applyBorder="1" applyAlignment="1">
      <alignment horizontal="center" vertical="center" wrapText="1"/>
    </xf>
    <xf numFmtId="0" fontId="2" fillId="0" borderId="40" xfId="0" applyFont="1" applyBorder="1"/>
    <xf numFmtId="0" fontId="26" fillId="0" borderId="41" xfId="0" applyFont="1" applyBorder="1" applyAlignment="1">
      <alignment horizontal="center" vertical="center" wrapText="1"/>
    </xf>
    <xf numFmtId="0" fontId="25" fillId="0" borderId="46" xfId="0" applyFont="1" applyBorder="1" applyAlignment="1">
      <alignment horizontal="center"/>
    </xf>
    <xf numFmtId="0" fontId="15" fillId="0" borderId="46" xfId="0" applyFont="1" applyBorder="1" applyAlignment="1">
      <alignment horizontal="center" vertical="center" wrapText="1"/>
    </xf>
    <xf numFmtId="0" fontId="6" fillId="0" borderId="46" xfId="0" applyFont="1" applyBorder="1" applyAlignment="1">
      <alignment horizontal="center" vertical="center" wrapText="1"/>
    </xf>
    <xf numFmtId="0" fontId="51" fillId="17" borderId="51" xfId="0" applyFont="1" applyFill="1" applyBorder="1" applyAlignment="1">
      <alignment horizontal="center" vertical="center" wrapText="1"/>
    </xf>
    <xf numFmtId="0" fontId="2" fillId="18" borderId="52" xfId="0" applyFont="1" applyFill="1" applyBorder="1"/>
    <xf numFmtId="0" fontId="14" fillId="0" borderId="54" xfId="0" applyFont="1" applyBorder="1" applyAlignment="1">
      <alignment horizontal="center"/>
    </xf>
    <xf numFmtId="0" fontId="19" fillId="2" borderId="49" xfId="0" applyFont="1" applyFill="1" applyBorder="1" applyAlignment="1">
      <alignment horizontal="center" vertical="center" wrapText="1"/>
    </xf>
    <xf numFmtId="0" fontId="49" fillId="2" borderId="50" xfId="0" applyFont="1" applyFill="1" applyBorder="1" applyAlignment="1">
      <alignment horizontal="center" vertical="center" wrapText="1"/>
    </xf>
    <xf numFmtId="0" fontId="49" fillId="2" borderId="49" xfId="0" applyFont="1" applyFill="1" applyBorder="1" applyAlignment="1">
      <alignment horizontal="center" vertical="center" wrapText="1"/>
    </xf>
    <xf numFmtId="0" fontId="49" fillId="2" borderId="55" xfId="0" applyFont="1" applyFill="1" applyBorder="1" applyAlignment="1">
      <alignment horizontal="center" vertical="center" wrapText="1"/>
    </xf>
    <xf numFmtId="0" fontId="49" fillId="2" borderId="71" xfId="0" applyFont="1" applyFill="1" applyBorder="1" applyAlignment="1">
      <alignment horizontal="center" vertical="center" wrapText="1"/>
    </xf>
    <xf numFmtId="0" fontId="1" fillId="0" borderId="55" xfId="0" applyFont="1" applyBorder="1" applyAlignment="1">
      <alignment horizontal="center" vertical="center" wrapText="1"/>
    </xf>
    <xf numFmtId="0" fontId="2" fillId="0" borderId="71" xfId="0" applyFont="1" applyBorder="1"/>
    <xf numFmtId="0" fontId="1" fillId="0" borderId="21" xfId="0" applyFont="1" applyBorder="1" applyAlignment="1">
      <alignment horizontal="center" vertical="center"/>
    </xf>
    <xf numFmtId="0" fontId="2" fillId="0" borderId="42" xfId="0" applyFont="1" applyBorder="1"/>
    <xf numFmtId="0" fontId="2" fillId="0" borderId="53" xfId="0" applyFont="1" applyBorder="1"/>
    <xf numFmtId="0" fontId="1" fillId="0" borderId="39" xfId="0" applyFont="1" applyBorder="1" applyAlignment="1">
      <alignment horizontal="center" vertical="center"/>
    </xf>
    <xf numFmtId="0" fontId="2" fillId="0" borderId="43" xfId="0" applyFont="1" applyBorder="1"/>
    <xf numFmtId="0" fontId="2" fillId="0" borderId="44" xfId="0" applyFont="1" applyBorder="1"/>
    <xf numFmtId="0" fontId="1" fillId="0" borderId="39" xfId="0" applyFont="1" applyBorder="1" applyAlignment="1">
      <alignment horizontal="center" vertical="center" wrapText="1"/>
    </xf>
    <xf numFmtId="0" fontId="6" fillId="6" borderId="16" xfId="0" applyFont="1" applyFill="1" applyBorder="1" applyAlignment="1">
      <alignment horizontal="center" vertical="center" wrapText="1"/>
    </xf>
    <xf numFmtId="0" fontId="44" fillId="0" borderId="29" xfId="0" applyFont="1" applyBorder="1" applyAlignment="1">
      <alignment horizontal="center" vertical="center" wrapText="1"/>
    </xf>
    <xf numFmtId="0" fontId="44" fillId="0" borderId="17" xfId="0" applyFont="1" applyBorder="1" applyAlignment="1">
      <alignment horizontal="center" vertical="center" wrapText="1"/>
    </xf>
    <xf numFmtId="0" fontId="44" fillId="0" borderId="60" xfId="0" applyFont="1" applyBorder="1" applyAlignment="1">
      <alignment horizontal="center" vertical="center" wrapText="1"/>
    </xf>
    <xf numFmtId="0" fontId="16" fillId="7" borderId="22" xfId="0" applyFont="1" applyFill="1" applyBorder="1" applyAlignment="1">
      <alignment horizontal="center" vertical="center"/>
    </xf>
    <xf numFmtId="0" fontId="2" fillId="0" borderId="23" xfId="0" applyFont="1" applyBorder="1"/>
    <xf numFmtId="0" fontId="2" fillId="0" borderId="24" xfId="0" applyFont="1" applyBorder="1"/>
    <xf numFmtId="0" fontId="17" fillId="8" borderId="16" xfId="0" applyFont="1" applyFill="1" applyBorder="1" applyAlignment="1">
      <alignment horizontal="center" vertical="center" wrapText="1"/>
    </xf>
    <xf numFmtId="0" fontId="52" fillId="0" borderId="29" xfId="0" applyFont="1" applyBorder="1" applyAlignment="1">
      <alignment horizontal="center" vertical="center"/>
    </xf>
    <xf numFmtId="0" fontId="53" fillId="0" borderId="17" xfId="0" applyFont="1" applyBorder="1"/>
    <xf numFmtId="0" fontId="53" fillId="0" borderId="60" xfId="0" applyFont="1" applyBorder="1"/>
    <xf numFmtId="166" fontId="52" fillId="0" borderId="29" xfId="0" applyNumberFormat="1" applyFont="1" applyBorder="1" applyAlignment="1">
      <alignment horizontal="center" vertical="center"/>
    </xf>
    <xf numFmtId="172" fontId="52" fillId="0" borderId="29" xfId="0" applyNumberFormat="1" applyFont="1" applyBorder="1" applyAlignment="1">
      <alignment horizontal="center" vertical="center"/>
    </xf>
    <xf numFmtId="0" fontId="52" fillId="0" borderId="29" xfId="0" applyFont="1" applyBorder="1" applyAlignment="1">
      <alignment horizontal="center" vertical="center" wrapText="1"/>
    </xf>
    <xf numFmtId="0" fontId="6" fillId="4" borderId="16" xfId="0" applyFont="1" applyFill="1" applyBorder="1" applyAlignment="1">
      <alignment horizontal="center" vertical="center" wrapText="1"/>
    </xf>
    <xf numFmtId="0" fontId="6" fillId="0" borderId="19" xfId="0" applyFont="1" applyBorder="1" applyAlignment="1">
      <alignment horizontal="center" vertical="center" wrapText="1"/>
    </xf>
    <xf numFmtId="0" fontId="2" fillId="0" borderId="20" xfId="0" applyFont="1" applyBorder="1"/>
    <xf numFmtId="0" fontId="2" fillId="0" borderId="21" xfId="0" applyFont="1" applyBorder="1"/>
    <xf numFmtId="166" fontId="1" fillId="0" borderId="19" xfId="0" applyNumberFormat="1" applyFont="1" applyBorder="1" applyAlignment="1">
      <alignment horizontal="center" vertical="center" wrapText="1"/>
    </xf>
    <xf numFmtId="0" fontId="6" fillId="5" borderId="22" xfId="0" applyFont="1" applyFill="1" applyBorder="1" applyAlignment="1">
      <alignment horizontal="center" vertical="center" wrapText="1"/>
    </xf>
    <xf numFmtId="0" fontId="15" fillId="0" borderId="16" xfId="0" applyFont="1" applyBorder="1" applyAlignment="1">
      <alignment horizontal="center" vertical="center"/>
    </xf>
    <xf numFmtId="3" fontId="15" fillId="0" borderId="16" xfId="0" applyNumberFormat="1" applyFont="1" applyBorder="1" applyAlignment="1">
      <alignment horizontal="center" vertical="center"/>
    </xf>
    <xf numFmtId="0" fontId="48" fillId="0" borderId="26" xfId="2" applyBorder="1" applyAlignment="1">
      <alignment horizontal="center" vertical="center"/>
    </xf>
    <xf numFmtId="0" fontId="47" fillId="0" borderId="27" xfId="0" applyFont="1" applyBorder="1"/>
    <xf numFmtId="0" fontId="47" fillId="0" borderId="28" xfId="0" applyFont="1" applyBorder="1"/>
    <xf numFmtId="164" fontId="1" fillId="0" borderId="16" xfId="0" applyNumberFormat="1" applyFont="1" applyBorder="1" applyAlignment="1">
      <alignment horizontal="center" vertical="center"/>
    </xf>
    <xf numFmtId="19" fontId="1" fillId="0" borderId="16" xfId="0" applyNumberFormat="1" applyFont="1" applyBorder="1" applyAlignment="1">
      <alignment horizontal="center" vertical="center"/>
    </xf>
    <xf numFmtId="0" fontId="30" fillId="0" borderId="77" xfId="0" applyFont="1" applyBorder="1" applyAlignment="1">
      <alignment horizontal="center" vertical="center" wrapText="1"/>
    </xf>
    <xf numFmtId="0" fontId="2" fillId="0" borderId="68" xfId="0" applyFont="1" applyBorder="1"/>
    <xf numFmtId="0" fontId="30" fillId="0" borderId="78" xfId="0" applyFont="1" applyBorder="1" applyAlignment="1">
      <alignment horizontal="center" vertical="center" wrapText="1"/>
    </xf>
    <xf numFmtId="0" fontId="2" fillId="0" borderId="63" xfId="0" applyFont="1" applyBorder="1"/>
    <xf numFmtId="0" fontId="2" fillId="0" borderId="69" xfId="0" applyFont="1" applyBorder="1"/>
    <xf numFmtId="0" fontId="18" fillId="0" borderId="51" xfId="0" applyFont="1" applyBorder="1" applyAlignment="1">
      <alignment horizontal="center" vertical="center" wrapText="1"/>
    </xf>
    <xf numFmtId="0" fontId="2" fillId="0" borderId="52" xfId="0" applyFont="1" applyBorder="1"/>
    <xf numFmtId="0" fontId="18" fillId="0" borderId="86" xfId="0" applyFont="1" applyBorder="1" applyAlignment="1">
      <alignment horizontal="center" vertical="center" wrapText="1"/>
    </xf>
    <xf numFmtId="0" fontId="2" fillId="0" borderId="86" xfId="0" applyFont="1" applyBorder="1"/>
    <xf numFmtId="0" fontId="44" fillId="0" borderId="39" xfId="0" applyFont="1" applyBorder="1" applyAlignment="1">
      <alignment horizontal="center" vertical="center" wrapText="1"/>
    </xf>
    <xf numFmtId="0" fontId="14" fillId="0" borderId="46" xfId="0" applyFont="1" applyBorder="1" applyAlignment="1">
      <alignment horizontal="center" vertical="center" wrapText="1"/>
    </xf>
    <xf numFmtId="0" fontId="21" fillId="0" borderId="46" xfId="0" applyFont="1" applyBorder="1" applyAlignment="1">
      <alignment horizontal="center" vertical="center" wrapText="1"/>
    </xf>
    <xf numFmtId="0" fontId="2" fillId="0" borderId="40" xfId="0" applyFont="1" applyBorder="1" applyAlignment="1">
      <alignment horizontal="center"/>
    </xf>
    <xf numFmtId="0" fontId="24" fillId="0" borderId="46" xfId="0" applyFont="1" applyBorder="1" applyAlignment="1">
      <alignment horizontal="center" vertical="center" wrapText="1"/>
    </xf>
    <xf numFmtId="0" fontId="44" fillId="0" borderId="43" xfId="0" applyFont="1" applyBorder="1" applyAlignment="1">
      <alignment horizontal="center" vertical="center"/>
    </xf>
    <xf numFmtId="0" fontId="16" fillId="3" borderId="37" xfId="0" applyFont="1" applyFill="1" applyBorder="1" applyAlignment="1">
      <alignment horizontal="center" vertical="center"/>
    </xf>
    <xf numFmtId="0" fontId="2" fillId="0" borderId="2" xfId="0" applyFont="1" applyBorder="1"/>
    <xf numFmtId="0" fontId="2" fillId="0" borderId="38" xfId="0" applyFont="1" applyBorder="1"/>
    <xf numFmtId="0" fontId="20" fillId="10" borderId="22" xfId="0" applyFont="1" applyFill="1" applyBorder="1" applyAlignment="1">
      <alignment horizontal="center" vertical="center" wrapText="1"/>
    </xf>
    <xf numFmtId="0" fontId="20" fillId="10" borderId="16" xfId="0" applyFont="1" applyFill="1" applyBorder="1" applyAlignment="1">
      <alignment horizontal="center" vertical="center" wrapText="1"/>
    </xf>
    <xf numFmtId="0" fontId="14" fillId="0" borderId="0" xfId="0" applyFont="1" applyAlignment="1">
      <alignment horizontal="center" vertical="center" wrapText="1"/>
    </xf>
    <xf numFmtId="0" fontId="1" fillId="0" borderId="43" xfId="0" applyFont="1" applyBorder="1" applyAlignment="1">
      <alignment horizontal="center" vertical="center"/>
    </xf>
    <xf numFmtId="0" fontId="28" fillId="0" borderId="76" xfId="0" applyFont="1" applyBorder="1" applyAlignment="1">
      <alignment horizontal="center" vertical="center" wrapText="1"/>
    </xf>
    <xf numFmtId="0" fontId="28" fillId="0" borderId="39" xfId="0" applyFont="1" applyBorder="1" applyAlignment="1">
      <alignment horizontal="center" vertical="center" wrapText="1"/>
    </xf>
    <xf numFmtId="0" fontId="2" fillId="0" borderId="73" xfId="0" applyFont="1" applyBorder="1"/>
    <xf numFmtId="0" fontId="29" fillId="0" borderId="72" xfId="0" applyFont="1" applyBorder="1" applyAlignment="1">
      <alignment horizontal="center" vertical="center" wrapText="1"/>
    </xf>
    <xf numFmtId="0" fontId="60" fillId="17" borderId="51" xfId="0" applyFont="1" applyFill="1" applyBorder="1" applyAlignment="1">
      <alignment horizontal="center" vertical="center" wrapText="1"/>
    </xf>
    <xf numFmtId="0" fontId="29" fillId="0" borderId="21" xfId="0" applyFont="1" applyBorder="1" applyAlignment="1">
      <alignment horizontal="center" vertical="center" wrapText="1"/>
    </xf>
    <xf numFmtId="0" fontId="2" fillId="0" borderId="74" xfId="0" applyFont="1" applyBorder="1"/>
    <xf numFmtId="0" fontId="28" fillId="0" borderId="17" xfId="0" applyFont="1" applyBorder="1" applyAlignment="1">
      <alignment horizontal="center" vertical="center" wrapText="1"/>
    </xf>
    <xf numFmtId="0" fontId="43" fillId="0" borderId="79" xfId="0" applyFont="1" applyBorder="1" applyAlignment="1">
      <alignment horizontal="center" vertical="center" wrapText="1"/>
    </xf>
    <xf numFmtId="0" fontId="2" fillId="0" borderId="46" xfId="0" applyFont="1" applyBorder="1"/>
    <xf numFmtId="0" fontId="2" fillId="0" borderId="75" xfId="0" applyFont="1" applyBorder="1"/>
    <xf numFmtId="0" fontId="20" fillId="13" borderId="55" xfId="0" applyFont="1" applyFill="1" applyBorder="1" applyAlignment="1">
      <alignment horizontal="center" vertical="center" wrapText="1"/>
    </xf>
    <xf numFmtId="0" fontId="2" fillId="0" borderId="56" xfId="0" applyFont="1" applyBorder="1"/>
    <xf numFmtId="0" fontId="2" fillId="0" borderId="13" xfId="0" applyFont="1" applyBorder="1"/>
    <xf numFmtId="0" fontId="20" fillId="0" borderId="29"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60" xfId="0" applyFont="1" applyBorder="1" applyAlignment="1">
      <alignment horizontal="center" vertical="center" wrapText="1"/>
    </xf>
    <xf numFmtId="0" fontId="29" fillId="0" borderId="62" xfId="0" applyFont="1" applyBorder="1" applyAlignment="1">
      <alignment horizontal="center" vertical="center" wrapText="1"/>
    </xf>
    <xf numFmtId="0" fontId="29" fillId="0" borderId="64" xfId="0" applyFont="1" applyBorder="1" applyAlignment="1">
      <alignment horizontal="center" vertical="center" wrapText="1"/>
    </xf>
    <xf numFmtId="0" fontId="29" fillId="0" borderId="67"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65" xfId="0" applyFont="1" applyBorder="1" applyAlignment="1">
      <alignment horizontal="center" vertical="center" wrapText="1"/>
    </xf>
    <xf numFmtId="0" fontId="28" fillId="0" borderId="66" xfId="0" applyFont="1" applyBorder="1" applyAlignment="1">
      <alignment horizontal="center" vertical="center" wrapText="1"/>
    </xf>
    <xf numFmtId="0" fontId="43" fillId="0" borderId="62" xfId="0" applyFont="1" applyBorder="1" applyAlignment="1">
      <alignment horizontal="center" vertical="center" wrapText="1"/>
    </xf>
    <xf numFmtId="0" fontId="43" fillId="0" borderId="64" xfId="0" applyFont="1" applyBorder="1" applyAlignment="1">
      <alignment horizontal="center" vertical="center" wrapText="1"/>
    </xf>
    <xf numFmtId="0" fontId="43" fillId="0" borderId="67" xfId="0" applyFont="1" applyBorder="1" applyAlignment="1">
      <alignment horizontal="center" vertical="center" wrapText="1"/>
    </xf>
    <xf numFmtId="0" fontId="30" fillId="0" borderId="63" xfId="0" applyFont="1" applyBorder="1" applyAlignment="1">
      <alignment horizontal="center" vertical="center" wrapText="1"/>
    </xf>
    <xf numFmtId="0" fontId="30" fillId="0" borderId="69" xfId="0" applyFont="1" applyBorder="1" applyAlignment="1">
      <alignment horizontal="center" vertical="center" wrapText="1"/>
    </xf>
    <xf numFmtId="0" fontId="30" fillId="0" borderId="61" xfId="0" applyFont="1" applyBorder="1" applyAlignment="1">
      <alignment horizontal="center" vertical="center" wrapText="1"/>
    </xf>
    <xf numFmtId="0" fontId="30" fillId="0" borderId="65" xfId="0" applyFont="1" applyBorder="1" applyAlignment="1">
      <alignment horizontal="center" vertical="center" wrapText="1"/>
    </xf>
    <xf numFmtId="0" fontId="30" fillId="0" borderId="66" xfId="0" applyFont="1" applyBorder="1" applyAlignment="1">
      <alignment horizontal="center" vertical="center" wrapText="1"/>
    </xf>
    <xf numFmtId="0" fontId="17" fillId="5" borderId="29" xfId="0" applyFont="1" applyFill="1" applyBorder="1" applyAlignment="1">
      <alignment horizontal="center" vertical="center" wrapText="1"/>
    </xf>
    <xf numFmtId="0" fontId="17" fillId="5" borderId="60" xfId="0" applyFont="1" applyFill="1" applyBorder="1" applyAlignment="1">
      <alignment horizontal="center" vertical="center" wrapText="1"/>
    </xf>
    <xf numFmtId="0" fontId="6" fillId="9" borderId="55" xfId="0" applyFont="1" applyFill="1" applyBorder="1" applyAlignment="1">
      <alignment horizontal="center" vertical="center" wrapText="1"/>
    </xf>
    <xf numFmtId="0" fontId="2" fillId="0" borderId="57" xfId="0" applyFont="1" applyBorder="1"/>
    <xf numFmtId="0" fontId="30" fillId="0" borderId="40" xfId="0" applyFont="1" applyBorder="1" applyAlignment="1">
      <alignment horizontal="center" vertical="center" wrapText="1"/>
    </xf>
    <xf numFmtId="0" fontId="43" fillId="0" borderId="46" xfId="0" applyFont="1" applyBorder="1" applyAlignment="1">
      <alignment horizontal="center" vertical="center" wrapText="1"/>
    </xf>
    <xf numFmtId="0" fontId="42" fillId="0" borderId="19" xfId="0" applyFont="1" applyBorder="1" applyAlignment="1">
      <alignment horizontal="center" vertical="center" wrapText="1"/>
    </xf>
    <xf numFmtId="0" fontId="1" fillId="0" borderId="58" xfId="0" applyFont="1" applyBorder="1" applyAlignment="1">
      <alignment horizontal="center" vertical="center" wrapText="1"/>
    </xf>
    <xf numFmtId="0" fontId="44" fillId="0" borderId="80" xfId="0" applyFont="1" applyBorder="1" applyAlignment="1">
      <alignment horizontal="center" vertical="center" wrapText="1"/>
    </xf>
    <xf numFmtId="0" fontId="44" fillId="0" borderId="49" xfId="0" applyFont="1" applyBorder="1" applyAlignment="1">
      <alignment horizontal="center" vertical="center" wrapText="1"/>
    </xf>
    <xf numFmtId="0" fontId="44" fillId="0" borderId="50" xfId="0" applyFont="1" applyBorder="1" applyAlignment="1">
      <alignment horizontal="center" vertical="center" wrapText="1"/>
    </xf>
    <xf numFmtId="0" fontId="44" fillId="0" borderId="55" xfId="0" applyFont="1" applyBorder="1" applyAlignment="1">
      <alignment horizontal="center" vertical="center" wrapText="1"/>
    </xf>
    <xf numFmtId="0" fontId="44" fillId="0" borderId="71" xfId="0" applyFont="1" applyBorder="1" applyAlignment="1">
      <alignment horizontal="center" vertical="center" wrapText="1"/>
    </xf>
    <xf numFmtId="0" fontId="17" fillId="5" borderId="19" xfId="0" applyFont="1" applyFill="1" applyBorder="1" applyAlignment="1">
      <alignment horizontal="center" vertical="center" wrapText="1"/>
    </xf>
    <xf numFmtId="0" fontId="15" fillId="0" borderId="35" xfId="0" applyFont="1" applyBorder="1" applyAlignment="1">
      <alignment horizontal="center" vertical="center" wrapText="1"/>
    </xf>
    <xf numFmtId="0" fontId="2" fillId="0" borderId="72" xfId="0" applyFont="1" applyBorder="1" applyAlignment="1">
      <alignment horizontal="center" vertical="center"/>
    </xf>
    <xf numFmtId="0" fontId="2" fillId="0" borderId="46" xfId="0" applyFont="1" applyBorder="1" applyAlignment="1">
      <alignment horizontal="center" vertical="center"/>
    </xf>
    <xf numFmtId="0" fontId="2" fillId="0" borderId="42" xfId="0" applyFont="1" applyBorder="1" applyAlignment="1">
      <alignment horizontal="center" vertical="center"/>
    </xf>
    <xf numFmtId="0" fontId="2" fillId="0" borderId="31" xfId="0" applyFont="1" applyBorder="1" applyAlignment="1">
      <alignment horizontal="center" vertical="center"/>
    </xf>
    <xf numFmtId="0" fontId="2" fillId="0" borderId="74" xfId="0" applyFont="1" applyBorder="1" applyAlignment="1">
      <alignment horizontal="center" vertical="center"/>
    </xf>
    <xf numFmtId="0" fontId="20" fillId="13" borderId="70" xfId="0" applyFont="1" applyFill="1" applyBorder="1" applyAlignment="1">
      <alignment horizontal="center" vertical="center" wrapText="1"/>
    </xf>
    <xf numFmtId="0" fontId="20" fillId="13" borderId="71" xfId="0" applyFont="1" applyFill="1" applyBorder="1" applyAlignment="1">
      <alignment horizontal="center" vertical="center" wrapText="1"/>
    </xf>
    <xf numFmtId="0" fontId="43" fillId="0" borderId="35"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60" xfId="0" applyFont="1" applyBorder="1" applyAlignment="1">
      <alignment horizontal="center" vertical="center" wrapText="1"/>
    </xf>
    <xf numFmtId="0" fontId="47" fillId="14" borderId="4" xfId="0" applyFont="1" applyFill="1" applyBorder="1" applyAlignment="1">
      <alignment horizontal="center" vertical="center" wrapText="1"/>
    </xf>
    <xf numFmtId="0" fontId="2" fillId="0" borderId="5" xfId="0" applyFont="1" applyBorder="1"/>
    <xf numFmtId="0" fontId="2" fillId="0" borderId="6" xfId="0" applyFont="1" applyBorder="1"/>
    <xf numFmtId="0" fontId="2" fillId="0" borderId="7" xfId="0" applyFont="1" applyBorder="1"/>
    <xf numFmtId="0" fontId="0" fillId="0" borderId="0" xfId="0"/>
    <xf numFmtId="0" fontId="2" fillId="0" borderId="8" xfId="0" applyFont="1" applyBorder="1"/>
    <xf numFmtId="0" fontId="2" fillId="0" borderId="9" xfId="0" applyFont="1" applyBorder="1"/>
    <xf numFmtId="0" fontId="2" fillId="0" borderId="10" xfId="0" applyFont="1" applyBorder="1"/>
    <xf numFmtId="0" fontId="2" fillId="0" borderId="11" xfId="0" applyFont="1" applyBorder="1"/>
    <xf numFmtId="0" fontId="15" fillId="0" borderId="29" xfId="0" applyFont="1" applyBorder="1" applyAlignment="1">
      <alignment horizontal="center" vertical="center"/>
    </xf>
    <xf numFmtId="0" fontId="15" fillId="0" borderId="17" xfId="0" applyFont="1" applyBorder="1" applyAlignment="1">
      <alignment horizontal="center" vertical="center"/>
    </xf>
    <xf numFmtId="0" fontId="47" fillId="0" borderId="17" xfId="0" applyFont="1" applyBorder="1" applyAlignment="1">
      <alignment horizontal="center"/>
    </xf>
    <xf numFmtId="0" fontId="47" fillId="0" borderId="60" xfId="0" applyFont="1" applyBorder="1" applyAlignment="1">
      <alignment horizontal="center"/>
    </xf>
    <xf numFmtId="0" fontId="43" fillId="2" borderId="58" xfId="0" applyFont="1" applyFill="1" applyBorder="1" applyAlignment="1">
      <alignment horizontal="center" vertical="center" wrapText="1"/>
    </xf>
    <xf numFmtId="0" fontId="43" fillId="2" borderId="80" xfId="0" applyFont="1" applyFill="1" applyBorder="1" applyAlignment="1">
      <alignment horizontal="center" vertical="center" wrapText="1"/>
    </xf>
    <xf numFmtId="0" fontId="43" fillId="2" borderId="49" xfId="0" applyFont="1" applyFill="1" applyBorder="1" applyAlignment="1">
      <alignment horizontal="center" vertical="center" wrapText="1"/>
    </xf>
    <xf numFmtId="0" fontId="43" fillId="2" borderId="50" xfId="0" applyFont="1" applyFill="1" applyBorder="1" applyAlignment="1">
      <alignment horizontal="center" vertical="center" wrapText="1"/>
    </xf>
    <xf numFmtId="0" fontId="30" fillId="2" borderId="49" xfId="0" applyFont="1" applyFill="1" applyBorder="1" applyAlignment="1">
      <alignment horizontal="center" vertical="center" wrapText="1"/>
    </xf>
    <xf numFmtId="0" fontId="47" fillId="0" borderId="50" xfId="0" applyFont="1" applyBorder="1" applyAlignment="1">
      <alignment horizontal="center" vertical="center" wrapText="1"/>
    </xf>
    <xf numFmtId="0" fontId="47" fillId="0" borderId="49" xfId="0" applyFont="1" applyBorder="1" applyAlignment="1">
      <alignment horizontal="center" vertical="center" wrapText="1"/>
    </xf>
    <xf numFmtId="0" fontId="6" fillId="9" borderId="70" xfId="0" applyFont="1" applyFill="1" applyBorder="1" applyAlignment="1">
      <alignment horizontal="center" vertical="center" wrapText="1"/>
    </xf>
    <xf numFmtId="0" fontId="6" fillId="9" borderId="71" xfId="0" applyFont="1" applyFill="1" applyBorder="1" applyAlignment="1">
      <alignment horizontal="center" vertical="center" wrapText="1"/>
    </xf>
    <xf numFmtId="0" fontId="31" fillId="4" borderId="58" xfId="0" applyFont="1" applyFill="1" applyBorder="1" applyAlignment="1">
      <alignment horizontal="center" vertical="center" wrapText="1"/>
    </xf>
    <xf numFmtId="0" fontId="2" fillId="0" borderId="80" xfId="0" applyFont="1" applyBorder="1"/>
    <xf numFmtId="0" fontId="30" fillId="0" borderId="34" xfId="0" applyFont="1" applyBorder="1" applyAlignment="1">
      <alignment horizontal="center" vertical="center" wrapText="1"/>
    </xf>
    <xf numFmtId="0" fontId="6" fillId="9" borderId="16" xfId="0" applyFont="1" applyFill="1" applyBorder="1" applyAlignment="1">
      <alignment horizontal="center" vertical="center" wrapText="1"/>
    </xf>
    <xf numFmtId="0" fontId="2" fillId="0" borderId="70" xfId="0" applyFont="1" applyBorder="1"/>
    <xf numFmtId="0" fontId="6" fillId="0" borderId="55" xfId="0" applyFont="1" applyBorder="1" applyAlignment="1">
      <alignment horizontal="center" vertical="center" wrapText="1"/>
    </xf>
    <xf numFmtId="0" fontId="44" fillId="0" borderId="39" xfId="0" applyFont="1" applyBorder="1" applyAlignment="1">
      <alignment horizontal="center" vertical="center"/>
    </xf>
    <xf numFmtId="0" fontId="31" fillId="0" borderId="58" xfId="0" applyFont="1" applyBorder="1" applyAlignment="1">
      <alignment horizontal="center" vertical="center" wrapText="1"/>
    </xf>
    <xf numFmtId="0" fontId="15" fillId="0" borderId="87" xfId="0" applyFont="1" applyBorder="1" applyAlignment="1">
      <alignment horizontal="center" vertical="center" wrapText="1"/>
    </xf>
    <xf numFmtId="0" fontId="46" fillId="0" borderId="23" xfId="0" applyFont="1" applyBorder="1" applyAlignment="1">
      <alignment horizontal="center" vertical="center" wrapText="1"/>
    </xf>
    <xf numFmtId="0" fontId="27" fillId="4" borderId="88" xfId="0" applyFont="1" applyFill="1" applyBorder="1" applyAlignment="1">
      <alignment horizontal="center" vertical="center" wrapText="1"/>
    </xf>
    <xf numFmtId="0" fontId="27" fillId="4" borderId="89" xfId="0" applyFont="1" applyFill="1" applyBorder="1" applyAlignment="1">
      <alignment horizontal="center" vertical="center" wrapText="1"/>
    </xf>
    <xf numFmtId="0" fontId="27" fillId="4" borderId="90" xfId="0" applyFont="1" applyFill="1" applyBorder="1" applyAlignment="1">
      <alignment horizontal="center" vertical="center" wrapText="1"/>
    </xf>
    <xf numFmtId="0" fontId="27" fillId="4" borderId="31" xfId="0" applyFont="1" applyFill="1" applyBorder="1" applyAlignment="1">
      <alignment horizontal="center" vertical="center" wrapText="1"/>
    </xf>
    <xf numFmtId="0" fontId="47" fillId="0" borderId="32" xfId="0" applyFont="1" applyBorder="1" applyAlignment="1">
      <alignment horizontal="center"/>
    </xf>
    <xf numFmtId="0" fontId="33" fillId="0" borderId="15" xfId="0" applyFont="1" applyBorder="1" applyAlignment="1">
      <alignment horizontal="center" vertical="center" wrapText="1"/>
    </xf>
    <xf numFmtId="0" fontId="47" fillId="0" borderId="33" xfId="0" applyFont="1" applyBorder="1" applyAlignment="1">
      <alignment horizontal="center"/>
    </xf>
    <xf numFmtId="0" fontId="27" fillId="4" borderId="86" xfId="0" applyFont="1" applyFill="1" applyBorder="1" applyAlignment="1">
      <alignment horizontal="center" vertical="center" wrapText="1"/>
    </xf>
    <xf numFmtId="0" fontId="1" fillId="2" borderId="86" xfId="0" applyFont="1" applyFill="1" applyBorder="1" applyAlignment="1">
      <alignment horizontal="center" vertical="center" wrapText="1"/>
    </xf>
    <xf numFmtId="0" fontId="27" fillId="0" borderId="91" xfId="0" applyFont="1" applyBorder="1" applyAlignment="1">
      <alignment horizontal="center" vertical="center" wrapText="1"/>
    </xf>
    <xf numFmtId="0" fontId="27" fillId="0" borderId="93" xfId="0" applyFont="1" applyBorder="1" applyAlignment="1">
      <alignment horizontal="center" vertical="center" wrapText="1"/>
    </xf>
    <xf numFmtId="0" fontId="33" fillId="0" borderId="92" xfId="0" applyFont="1" applyBorder="1" applyAlignment="1">
      <alignment horizontal="center" vertical="center" wrapText="1"/>
    </xf>
    <xf numFmtId="0" fontId="33" fillId="0" borderId="94" xfId="0" applyFont="1" applyBorder="1" applyAlignment="1">
      <alignment horizontal="center" vertical="center" wrapText="1"/>
    </xf>
    <xf numFmtId="0" fontId="33" fillId="0" borderId="95" xfId="0" applyFont="1" applyBorder="1" applyAlignment="1">
      <alignment horizontal="center" vertical="center" wrapText="1"/>
    </xf>
    <xf numFmtId="0" fontId="33" fillId="0" borderId="96" xfId="0" applyFont="1" applyBorder="1" applyAlignment="1">
      <alignment horizontal="center" vertical="center" wrapText="1"/>
    </xf>
    <xf numFmtId="0" fontId="27" fillId="4" borderId="15" xfId="0" applyFont="1" applyFill="1" applyBorder="1" applyAlignment="1">
      <alignment horizontal="center" vertical="center" wrapText="1"/>
    </xf>
    <xf numFmtId="0" fontId="2" fillId="0" borderId="81" xfId="0" applyFont="1" applyBorder="1"/>
    <xf numFmtId="0" fontId="2" fillId="0" borderId="33" xfId="0" applyFont="1" applyBorder="1"/>
    <xf numFmtId="0" fontId="33" fillId="0" borderId="35" xfId="0" applyFont="1" applyBorder="1" applyAlignment="1">
      <alignment horizontal="center" vertical="center" wrapText="1"/>
    </xf>
    <xf numFmtId="0" fontId="15" fillId="21" borderId="4" xfId="0" applyFont="1" applyFill="1" applyBorder="1" applyAlignment="1">
      <alignment horizontal="center" vertical="center" wrapText="1"/>
    </xf>
    <xf numFmtId="0" fontId="2" fillId="22" borderId="5" xfId="0" applyFont="1" applyFill="1" applyBorder="1"/>
    <xf numFmtId="0" fontId="2" fillId="22" borderId="7" xfId="0" applyFont="1" applyFill="1" applyBorder="1"/>
    <xf numFmtId="0" fontId="0" fillId="22" borderId="0" xfId="0" applyFill="1"/>
    <xf numFmtId="0" fontId="2" fillId="22" borderId="9" xfId="0" applyFont="1" applyFill="1" applyBorder="1"/>
    <xf numFmtId="0" fontId="2" fillId="22" borderId="10" xfId="0" applyFont="1" applyFill="1" applyBorder="1"/>
    <xf numFmtId="0" fontId="32" fillId="2" borderId="82" xfId="0" applyFont="1" applyFill="1" applyBorder="1" applyAlignment="1">
      <alignment vertical="center" wrapText="1"/>
    </xf>
    <xf numFmtId="0" fontId="64" fillId="0" borderId="83" xfId="0" applyFont="1" applyBorder="1"/>
    <xf numFmtId="0" fontId="27" fillId="19" borderId="86" xfId="0" applyFont="1" applyFill="1" applyBorder="1" applyAlignment="1">
      <alignment horizontal="center" vertical="center" wrapText="1"/>
    </xf>
    <xf numFmtId="0" fontId="27" fillId="4" borderId="35" xfId="0" applyFont="1" applyFill="1" applyBorder="1" applyAlignment="1">
      <alignment horizontal="center" vertical="center" wrapText="1"/>
    </xf>
    <xf numFmtId="0" fontId="2" fillId="0" borderId="84" xfId="0" applyFont="1" applyBorder="1"/>
    <xf numFmtId="0" fontId="27" fillId="19" borderId="91" xfId="0" applyFont="1" applyFill="1" applyBorder="1" applyAlignment="1">
      <alignment horizontal="center" vertical="center" wrapText="1"/>
    </xf>
    <xf numFmtId="0" fontId="33" fillId="0" borderId="86" xfId="0" applyFont="1" applyBorder="1" applyAlignment="1">
      <alignment horizontal="center" vertical="center" wrapText="1"/>
    </xf>
    <xf numFmtId="0" fontId="27" fillId="0" borderId="0" xfId="0" applyFont="1" applyAlignment="1">
      <alignment horizontal="center" vertical="center" wrapText="1"/>
    </xf>
    <xf numFmtId="0" fontId="32" fillId="2" borderId="1" xfId="0" applyFont="1" applyFill="1" applyBorder="1" applyAlignment="1">
      <alignment vertical="center" wrapText="1"/>
    </xf>
    <xf numFmtId="0" fontId="64" fillId="0" borderId="2" xfId="0" applyFont="1" applyBorder="1"/>
    <xf numFmtId="0" fontId="15" fillId="2" borderId="1" xfId="0" applyFont="1" applyFill="1" applyBorder="1" applyAlignment="1">
      <alignment vertical="center" wrapText="1"/>
    </xf>
    <xf numFmtId="0" fontId="2" fillId="0" borderId="3" xfId="0" applyFont="1" applyBorder="1"/>
    <xf numFmtId="0" fontId="32" fillId="2" borderId="84" xfId="0" applyFont="1" applyFill="1" applyBorder="1" applyAlignment="1">
      <alignment horizontal="left" vertical="center" wrapText="1"/>
    </xf>
    <xf numFmtId="0" fontId="64" fillId="0" borderId="3" xfId="0" applyFont="1" applyBorder="1"/>
  </cellXfs>
  <cellStyles count="3">
    <cellStyle name="Hipervínculo" xfId="2" builtinId="8"/>
    <cellStyle name="Moneda" xfId="1" builtinId="4"/>
    <cellStyle name="Normal" xfId="0" builtinId="0"/>
  </cellStyles>
  <dxfs count="34">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ont>
        <color theme="0"/>
      </font>
      <fill>
        <patternFill patternType="solid">
          <fgColor rgb="FFFF0000"/>
          <bgColor rgb="FFFF0000"/>
        </patternFill>
      </fill>
    </dxf>
    <dxf>
      <font>
        <color theme="0"/>
      </font>
      <fill>
        <patternFill patternType="solid">
          <fgColor rgb="FFFF0000"/>
          <bgColor rgb="FFFF0000"/>
        </patternFill>
      </fill>
    </dxf>
    <dxf>
      <font>
        <color theme="0"/>
      </font>
      <fill>
        <patternFill patternType="solid">
          <fgColor rgb="FFFF0000"/>
          <bgColor rgb="FFFF0000"/>
        </patternFill>
      </fill>
    </dxf>
    <dxf>
      <fill>
        <patternFill patternType="solid">
          <fgColor rgb="FF92D050"/>
          <bgColor rgb="FF92D050"/>
        </patternFill>
      </fill>
    </dxf>
    <dxf>
      <fill>
        <patternFill patternType="solid">
          <fgColor rgb="FF92D050"/>
          <bgColor rgb="FF92D05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solid">
          <fgColor rgb="FFDEEAF6"/>
          <bgColor rgb="FFDEEAF6"/>
        </patternFill>
      </fill>
    </dxf>
    <dxf>
      <fill>
        <patternFill patternType="solid">
          <fgColor rgb="FFDEEAF6"/>
          <bgColor rgb="FFDEEAF6"/>
        </patternFill>
      </fill>
    </dxf>
    <dxf>
      <fill>
        <patternFill patternType="solid">
          <fgColor theme="4"/>
          <bgColor theme="4"/>
        </patternFill>
      </fill>
    </dxf>
    <dxf>
      <fill>
        <patternFill patternType="solid">
          <fgColor rgb="FFDEEAF6"/>
          <bgColor rgb="FFDEEAF6"/>
        </patternFill>
      </fill>
    </dxf>
    <dxf>
      <fill>
        <patternFill patternType="solid">
          <fgColor rgb="FFDEEAF6"/>
          <bgColor rgb="FFDEEAF6"/>
        </patternFill>
      </fill>
    </dxf>
    <dxf>
      <fill>
        <patternFill patternType="solid">
          <fgColor theme="4"/>
          <bgColor theme="4"/>
        </patternFill>
      </fill>
    </dxf>
  </dxfs>
  <tableStyles count="2">
    <tableStyle name="Portada-style" pivot="0" count="3" xr9:uid="{00000000-0011-0000-FFFF-FFFF00000000}">
      <tableStyleElement type="headerRow" dxfId="33"/>
      <tableStyleElement type="firstRowStripe" dxfId="32"/>
      <tableStyleElement type="secondRowStripe" dxfId="31"/>
    </tableStyle>
    <tableStyle name="PAB-style" pivot="0" count="3" xr9:uid="{00000000-0011-0000-FFFF-FFFF01000000}">
      <tableStyleElement type="headerRow" dxfId="30"/>
      <tableStyleElement type="firstRowStripe" dxfId="29"/>
      <tableStyleElement type="secondRowStripe" dxfId="2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333375</xdr:colOff>
      <xdr:row>0</xdr:row>
      <xdr:rowOff>238125</xdr:rowOff>
    </xdr:from>
    <xdr:to>
      <xdr:col>4</xdr:col>
      <xdr:colOff>699770</xdr:colOff>
      <xdr:row>0</xdr:row>
      <xdr:rowOff>866140</xdr:rowOff>
    </xdr:to>
    <xdr:pic>
      <xdr:nvPicPr>
        <xdr:cNvPr id="4" name="image3.pn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srcRect/>
        <a:stretch>
          <a:fillRect/>
        </a:stretch>
      </xdr:blipFill>
      <xdr:spPr>
        <a:xfrm>
          <a:off x="2838450" y="238125"/>
          <a:ext cx="1995170" cy="628015"/>
        </a:xfrm>
        <a:prstGeom prst="rect">
          <a:avLst/>
        </a:prstGeom>
        <a:ln/>
      </xdr:spPr>
    </xdr:pic>
    <xdr:clientData/>
  </xdr:twoCellAnchor>
  <xdr:twoCellAnchor editAs="oneCell">
    <xdr:from>
      <xdr:col>0</xdr:col>
      <xdr:colOff>139700</xdr:colOff>
      <xdr:row>25</xdr:row>
      <xdr:rowOff>95252</xdr:rowOff>
    </xdr:from>
    <xdr:to>
      <xdr:col>6</xdr:col>
      <xdr:colOff>615950</xdr:colOff>
      <xdr:row>28</xdr:row>
      <xdr:rowOff>51676</xdr:rowOff>
    </xdr:to>
    <xdr:pic>
      <xdr:nvPicPr>
        <xdr:cNvPr id="2" name="Imagen 1">
          <a:extLst>
            <a:ext uri="{FF2B5EF4-FFF2-40B4-BE49-F238E27FC236}">
              <a16:creationId xmlns:a16="http://schemas.microsoft.com/office/drawing/2014/main" id="{014AF7FC-8739-555D-BE51-8D53C89C6021}"/>
            </a:ext>
          </a:extLst>
        </xdr:cNvPr>
        <xdr:cNvPicPr>
          <a:picLocks noChangeAspect="1"/>
        </xdr:cNvPicPr>
      </xdr:nvPicPr>
      <xdr:blipFill>
        <a:blip xmlns:r="http://schemas.openxmlformats.org/officeDocument/2006/relationships" r:embed="rId2"/>
        <a:stretch>
          <a:fillRect/>
        </a:stretch>
      </xdr:blipFill>
      <xdr:spPr>
        <a:xfrm>
          <a:off x="139700" y="6902452"/>
          <a:ext cx="8623300" cy="13407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31750</xdr:colOff>
      <xdr:row>16</xdr:row>
      <xdr:rowOff>134938</xdr:rowOff>
    </xdr:from>
    <xdr:to>
      <xdr:col>3</xdr:col>
      <xdr:colOff>15875</xdr:colOff>
      <xdr:row>16</xdr:row>
      <xdr:rowOff>3837164</xdr:rowOff>
    </xdr:to>
    <xdr:pic>
      <xdr:nvPicPr>
        <xdr:cNvPr id="2" name="Imagen 1">
          <a:extLst>
            <a:ext uri="{FF2B5EF4-FFF2-40B4-BE49-F238E27FC236}">
              <a16:creationId xmlns:a16="http://schemas.microsoft.com/office/drawing/2014/main" id="{F06F51A7-9433-EB1B-EE11-6857290DB0F9}"/>
            </a:ext>
          </a:extLst>
        </xdr:cNvPr>
        <xdr:cNvPicPr>
          <a:picLocks noChangeAspect="1"/>
        </xdr:cNvPicPr>
      </xdr:nvPicPr>
      <xdr:blipFill>
        <a:blip xmlns:r="http://schemas.openxmlformats.org/officeDocument/2006/relationships" r:embed="rId1"/>
        <a:stretch>
          <a:fillRect/>
        </a:stretch>
      </xdr:blipFill>
      <xdr:spPr>
        <a:xfrm>
          <a:off x="31750" y="3746501"/>
          <a:ext cx="4548188" cy="3702226"/>
        </a:xfrm>
        <a:prstGeom prst="rect">
          <a:avLst/>
        </a:prstGeom>
      </xdr:spPr>
    </xdr:pic>
    <xdr:clientData/>
  </xdr:twoCellAnchor>
  <xdr:twoCellAnchor editAs="oneCell">
    <xdr:from>
      <xdr:col>3</xdr:col>
      <xdr:colOff>206375</xdr:colOff>
      <xdr:row>16</xdr:row>
      <xdr:rowOff>190501</xdr:rowOff>
    </xdr:from>
    <xdr:to>
      <xdr:col>6</xdr:col>
      <xdr:colOff>1170214</xdr:colOff>
      <xdr:row>16</xdr:row>
      <xdr:rowOff>3603625</xdr:rowOff>
    </xdr:to>
    <xdr:pic>
      <xdr:nvPicPr>
        <xdr:cNvPr id="3" name="Imagen 2">
          <a:extLst>
            <a:ext uri="{FF2B5EF4-FFF2-40B4-BE49-F238E27FC236}">
              <a16:creationId xmlns:a16="http://schemas.microsoft.com/office/drawing/2014/main" id="{AABB0FC6-A558-38D3-E0ED-AE0FE7132189}"/>
            </a:ext>
          </a:extLst>
        </xdr:cNvPr>
        <xdr:cNvPicPr>
          <a:picLocks noChangeAspect="1"/>
        </xdr:cNvPicPr>
      </xdr:nvPicPr>
      <xdr:blipFill>
        <a:blip xmlns:r="http://schemas.openxmlformats.org/officeDocument/2006/relationships" r:embed="rId2"/>
        <a:stretch>
          <a:fillRect/>
        </a:stretch>
      </xdr:blipFill>
      <xdr:spPr>
        <a:xfrm>
          <a:off x="4770438" y="3802064"/>
          <a:ext cx="5064125" cy="3413124"/>
        </a:xfrm>
        <a:prstGeom prst="rect">
          <a:avLst/>
        </a:prstGeom>
      </xdr:spPr>
    </xdr:pic>
    <xdr:clientData/>
  </xdr:twoCellAnchor>
  <xdr:oneCellAnchor>
    <xdr:from>
      <xdr:col>7</xdr:col>
      <xdr:colOff>0</xdr:colOff>
      <xdr:row>126</xdr:row>
      <xdr:rowOff>0</xdr:rowOff>
    </xdr:from>
    <xdr:ext cx="9906000" cy="2971800"/>
    <xdr:pic>
      <xdr:nvPicPr>
        <xdr:cNvPr id="5" name="image5.png" title="Imagen">
          <a:extLst>
            <a:ext uri="{FF2B5EF4-FFF2-40B4-BE49-F238E27FC236}">
              <a16:creationId xmlns:a16="http://schemas.microsoft.com/office/drawing/2014/main" id="{A9D464CC-5EEF-4CC8-B53F-808A79EFCE8B}"/>
            </a:ext>
          </a:extLst>
        </xdr:cNvPr>
        <xdr:cNvPicPr preferRelativeResize="0"/>
      </xdr:nvPicPr>
      <xdr:blipFill>
        <a:blip xmlns:r="http://schemas.openxmlformats.org/officeDocument/2006/relationships" r:embed="rId3" cstate="print"/>
        <a:stretch>
          <a:fillRect/>
        </a:stretch>
      </xdr:blipFill>
      <xdr:spPr>
        <a:xfrm>
          <a:off x="10187214" y="37074929"/>
          <a:ext cx="9906000" cy="2971800"/>
        </a:xfrm>
        <a:prstGeom prst="rect">
          <a:avLst/>
        </a:prstGeom>
        <a:noFill/>
      </xdr:spPr>
    </xdr:pic>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H1:H5" headerRowDxfId="27" dataDxfId="26" totalsRowDxfId="25">
  <tableColumns count="1">
    <tableColumn id="1" xr3:uid="{00000000-0010-0000-0000-000001000000}" name="Columna1" dataDxfId="24"/>
  </tableColumns>
  <tableStyleInfo name="Portada-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acg.colombia.sas@gmail.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9"/>
  <sheetViews>
    <sheetView topLeftCell="A28" zoomScale="70" zoomScaleNormal="70" workbookViewId="0">
      <selection activeCell="A33" sqref="A33:F33"/>
    </sheetView>
  </sheetViews>
  <sheetFormatPr baseColWidth="10" defaultColWidth="14.453125" defaultRowHeight="15" customHeight="1"/>
  <cols>
    <col min="1" max="1" width="12.453125" customWidth="1"/>
    <col min="2" max="2" width="25.1796875" customWidth="1"/>
    <col min="3" max="3" width="11.26953125" customWidth="1"/>
    <col min="4" max="4" width="13.1796875" bestFit="1" customWidth="1"/>
    <col min="5" max="5" width="10.7265625" customWidth="1"/>
    <col min="6" max="6" width="43.81640625" customWidth="1"/>
    <col min="7" max="7" width="13.453125" customWidth="1"/>
    <col min="8" max="8" width="19.1796875" hidden="1" customWidth="1"/>
    <col min="9" max="26" width="10.7265625" customWidth="1"/>
  </cols>
  <sheetData>
    <row r="1" spans="1:26" ht="69.75" customHeight="1">
      <c r="A1" s="175"/>
      <c r="B1" s="176"/>
      <c r="C1" s="176"/>
      <c r="D1" s="176"/>
      <c r="E1" s="176"/>
      <c r="F1" s="177"/>
      <c r="G1" s="1"/>
      <c r="H1" s="92" t="s">
        <v>0</v>
      </c>
      <c r="I1" s="104"/>
      <c r="J1" s="1"/>
      <c r="K1" s="1"/>
      <c r="L1" s="1"/>
      <c r="M1" s="1"/>
      <c r="N1" s="1"/>
      <c r="O1" s="1"/>
      <c r="P1" s="1"/>
      <c r="Q1" s="1"/>
      <c r="R1" s="1"/>
      <c r="S1" s="1"/>
      <c r="T1" s="1"/>
      <c r="U1" s="1"/>
      <c r="V1" s="1"/>
      <c r="W1" s="1"/>
      <c r="X1" s="1"/>
      <c r="Y1" s="1"/>
      <c r="Z1" s="1"/>
    </row>
    <row r="2" spans="1:26" ht="30" customHeight="1">
      <c r="A2" s="178" t="s">
        <v>102</v>
      </c>
      <c r="B2" s="179"/>
      <c r="C2" s="179"/>
      <c r="D2" s="179"/>
      <c r="E2" s="179"/>
      <c r="F2" s="179"/>
      <c r="G2" s="93"/>
      <c r="H2" s="92" t="s">
        <v>1</v>
      </c>
      <c r="I2" s="93"/>
      <c r="J2" s="93"/>
      <c r="K2" s="93"/>
      <c r="L2" s="93"/>
      <c r="M2" s="93"/>
      <c r="N2" s="93"/>
      <c r="O2" s="93"/>
      <c r="P2" s="93"/>
      <c r="Q2" s="93"/>
      <c r="R2" s="93"/>
      <c r="S2" s="93"/>
      <c r="T2" s="93"/>
      <c r="U2" s="93"/>
      <c r="V2" s="93"/>
      <c r="W2" s="93"/>
      <c r="X2" s="93"/>
      <c r="Y2" s="93"/>
      <c r="Z2" s="93"/>
    </row>
    <row r="3" spans="1:26" ht="14.5">
      <c r="A3" s="180" t="s">
        <v>2</v>
      </c>
      <c r="B3" s="179"/>
      <c r="C3" s="179"/>
      <c r="D3" s="179"/>
      <c r="E3" s="179"/>
      <c r="F3" s="179"/>
      <c r="G3" s="93"/>
      <c r="H3" s="92" t="s">
        <v>3</v>
      </c>
      <c r="I3" s="93"/>
      <c r="J3" s="93"/>
      <c r="K3" s="93"/>
      <c r="L3" s="93"/>
      <c r="M3" s="93"/>
      <c r="N3" s="93"/>
      <c r="O3" s="93"/>
      <c r="P3" s="93"/>
      <c r="Q3" s="93"/>
      <c r="R3" s="93"/>
      <c r="S3" s="93"/>
      <c r="T3" s="93"/>
      <c r="U3" s="93"/>
      <c r="V3" s="93"/>
      <c r="W3" s="93"/>
      <c r="X3" s="93"/>
      <c r="Y3" s="93"/>
      <c r="Z3" s="93"/>
    </row>
    <row r="4" spans="1:26" ht="27.75" customHeight="1">
      <c r="A4" s="181" t="s">
        <v>4</v>
      </c>
      <c r="B4" s="176"/>
      <c r="C4" s="176"/>
      <c r="D4" s="176"/>
      <c r="E4" s="176"/>
      <c r="F4" s="177"/>
      <c r="G4" s="93"/>
      <c r="H4" s="92" t="s">
        <v>5</v>
      </c>
      <c r="I4" s="93"/>
      <c r="J4" s="93"/>
      <c r="K4" s="93"/>
      <c r="L4" s="93"/>
      <c r="M4" s="93"/>
      <c r="N4" s="93"/>
      <c r="O4" s="93"/>
      <c r="P4" s="93"/>
      <c r="Q4" s="93"/>
      <c r="R4" s="93"/>
      <c r="S4" s="93"/>
      <c r="T4" s="93"/>
      <c r="U4" s="93"/>
      <c r="V4" s="93"/>
      <c r="W4" s="93"/>
      <c r="X4" s="93"/>
      <c r="Y4" s="93"/>
      <c r="Z4" s="93"/>
    </row>
    <row r="5" spans="1:26" ht="18" customHeight="1">
      <c r="A5" s="181" t="s">
        <v>103</v>
      </c>
      <c r="B5" s="176"/>
      <c r="C5" s="176"/>
      <c r="D5" s="176"/>
      <c r="E5" s="176"/>
      <c r="F5" s="177"/>
      <c r="G5" s="93"/>
      <c r="H5" s="92" t="s">
        <v>6</v>
      </c>
      <c r="I5" s="93"/>
      <c r="J5" s="93"/>
      <c r="K5" s="93"/>
      <c r="L5" s="93"/>
      <c r="M5" s="93"/>
      <c r="N5" s="93"/>
      <c r="O5" s="93"/>
      <c r="P5" s="93"/>
      <c r="Q5" s="93"/>
      <c r="R5" s="93"/>
      <c r="S5" s="93"/>
      <c r="T5" s="93"/>
      <c r="U5" s="93"/>
      <c r="V5" s="93"/>
      <c r="W5" s="93"/>
      <c r="X5" s="93"/>
      <c r="Y5" s="93"/>
      <c r="Z5" s="93"/>
    </row>
    <row r="6" spans="1:26" ht="21" customHeight="1">
      <c r="A6" s="181" t="s">
        <v>104</v>
      </c>
      <c r="B6" s="176"/>
      <c r="C6" s="176"/>
      <c r="D6" s="176"/>
      <c r="E6" s="176"/>
      <c r="F6" s="177"/>
      <c r="G6" s="93"/>
      <c r="H6" s="93"/>
      <c r="I6" s="93"/>
      <c r="J6" s="93"/>
      <c r="K6" s="93"/>
      <c r="L6" s="93"/>
      <c r="M6" s="93"/>
      <c r="N6" s="93"/>
      <c r="O6" s="93"/>
      <c r="P6" s="93"/>
      <c r="Q6" s="93"/>
      <c r="R6" s="93"/>
      <c r="S6" s="93"/>
      <c r="T6" s="93"/>
      <c r="U6" s="93"/>
      <c r="V6" s="93"/>
      <c r="W6" s="93"/>
      <c r="X6" s="93"/>
      <c r="Y6" s="93"/>
      <c r="Z6" s="93"/>
    </row>
    <row r="7" spans="1:26" ht="14.5">
      <c r="A7" s="182" t="s">
        <v>7</v>
      </c>
      <c r="B7" s="176"/>
      <c r="C7" s="176"/>
      <c r="D7" s="176"/>
      <c r="E7" s="176"/>
      <c r="F7" s="177"/>
      <c r="G7" s="93"/>
      <c r="H7" s="105" t="s">
        <v>95</v>
      </c>
      <c r="I7" s="93"/>
      <c r="J7" s="93"/>
      <c r="K7" s="93"/>
      <c r="L7" s="93"/>
      <c r="M7" s="93"/>
      <c r="N7" s="93"/>
      <c r="O7" s="93"/>
      <c r="P7" s="93"/>
      <c r="Q7" s="93"/>
      <c r="R7" s="93"/>
      <c r="S7" s="93"/>
      <c r="T7" s="93"/>
      <c r="U7" s="93"/>
      <c r="V7" s="93"/>
      <c r="W7" s="93"/>
      <c r="X7" s="93"/>
      <c r="Y7" s="93"/>
      <c r="Z7" s="93"/>
    </row>
    <row r="8" spans="1:26" ht="14.25" customHeight="1">
      <c r="A8" s="184" t="s">
        <v>105</v>
      </c>
      <c r="B8" s="184"/>
      <c r="C8" s="184"/>
      <c r="D8" s="184"/>
      <c r="E8" s="184"/>
      <c r="F8" s="184"/>
      <c r="G8" s="93"/>
      <c r="H8" s="106">
        <v>1160000</v>
      </c>
      <c r="I8" s="93"/>
      <c r="J8" s="93"/>
      <c r="K8" s="93"/>
      <c r="L8" s="93"/>
      <c r="M8" s="93"/>
      <c r="N8" s="93"/>
      <c r="O8" s="93"/>
      <c r="P8" s="93"/>
      <c r="Q8" s="93"/>
      <c r="R8" s="93"/>
      <c r="S8" s="93"/>
      <c r="T8" s="93"/>
      <c r="U8" s="93"/>
      <c r="V8" s="93"/>
      <c r="W8" s="93"/>
      <c r="X8" s="93"/>
      <c r="Y8" s="93"/>
      <c r="Z8" s="93"/>
    </row>
    <row r="9" spans="1:26" ht="14.5">
      <c r="A9" s="184"/>
      <c r="B9" s="184"/>
      <c r="C9" s="184"/>
      <c r="D9" s="184"/>
      <c r="E9" s="184"/>
      <c r="F9" s="184"/>
      <c r="G9" s="93"/>
      <c r="H9" s="93"/>
      <c r="I9" s="93"/>
      <c r="J9" s="93"/>
      <c r="K9" s="93"/>
      <c r="L9" s="93"/>
      <c r="M9" s="93"/>
      <c r="N9" s="93"/>
      <c r="O9" s="93"/>
      <c r="P9" s="93"/>
      <c r="Q9" s="93"/>
      <c r="R9" s="93"/>
      <c r="S9" s="93"/>
      <c r="T9" s="93"/>
      <c r="U9" s="93"/>
      <c r="V9" s="93"/>
      <c r="W9" s="93"/>
      <c r="X9" s="93"/>
      <c r="Y9" s="93"/>
      <c r="Z9" s="93"/>
    </row>
    <row r="10" spans="1:26" ht="14.5">
      <c r="A10" s="184"/>
      <c r="B10" s="184"/>
      <c r="C10" s="184"/>
      <c r="D10" s="184"/>
      <c r="E10" s="184"/>
      <c r="F10" s="184"/>
      <c r="G10" s="93"/>
      <c r="H10" s="93"/>
      <c r="I10" s="93"/>
      <c r="J10" s="93"/>
      <c r="K10" s="93"/>
      <c r="L10" s="93"/>
      <c r="M10" s="93"/>
      <c r="N10" s="93"/>
      <c r="O10" s="93"/>
      <c r="P10" s="93"/>
      <c r="Q10" s="93"/>
      <c r="R10" s="93"/>
      <c r="S10" s="93"/>
      <c r="T10" s="93"/>
      <c r="U10" s="93"/>
      <c r="V10" s="93"/>
      <c r="W10" s="93"/>
      <c r="X10" s="93"/>
      <c r="Y10" s="93"/>
      <c r="Z10" s="93"/>
    </row>
    <row r="11" spans="1:26" ht="14.5">
      <c r="A11" s="184"/>
      <c r="B11" s="184"/>
      <c r="C11" s="184"/>
      <c r="D11" s="184"/>
      <c r="E11" s="184"/>
      <c r="F11" s="184"/>
      <c r="G11" s="93"/>
      <c r="H11" s="93"/>
      <c r="I11" s="93"/>
      <c r="J11" s="93"/>
      <c r="K11" s="93"/>
      <c r="L11" s="93"/>
      <c r="M11" s="93"/>
      <c r="N11" s="93"/>
      <c r="O11" s="93"/>
      <c r="P11" s="93"/>
      <c r="Q11" s="93"/>
      <c r="R11" s="93"/>
      <c r="S11" s="93"/>
      <c r="T11" s="93"/>
      <c r="U11" s="93"/>
      <c r="V11" s="93"/>
      <c r="W11" s="93"/>
      <c r="X11" s="93"/>
      <c r="Y11" s="93"/>
      <c r="Z11" s="93"/>
    </row>
    <row r="12" spans="1:26" ht="14.5">
      <c r="A12" s="184"/>
      <c r="B12" s="184"/>
      <c r="C12" s="184"/>
      <c r="D12" s="184"/>
      <c r="E12" s="184"/>
      <c r="F12" s="184"/>
      <c r="G12" s="93"/>
      <c r="H12" s="93"/>
      <c r="I12" s="93"/>
      <c r="J12" s="93"/>
      <c r="K12" s="93"/>
      <c r="L12" s="93"/>
      <c r="M12" s="93"/>
      <c r="N12" s="93"/>
      <c r="O12" s="93"/>
      <c r="P12" s="93"/>
      <c r="Q12" s="93"/>
      <c r="R12" s="93"/>
      <c r="S12" s="93"/>
      <c r="T12" s="93"/>
      <c r="U12" s="93"/>
      <c r="V12" s="93"/>
      <c r="W12" s="93"/>
      <c r="X12" s="93"/>
      <c r="Y12" s="93"/>
      <c r="Z12" s="93"/>
    </row>
    <row r="13" spans="1:26" ht="24.75" customHeight="1">
      <c r="A13" s="183">
        <v>45190</v>
      </c>
      <c r="B13" s="176"/>
      <c r="C13" s="176"/>
      <c r="D13" s="176"/>
      <c r="E13" s="176"/>
      <c r="F13" s="177"/>
      <c r="G13" s="93"/>
      <c r="H13" s="93"/>
      <c r="I13" s="93"/>
      <c r="J13" s="93"/>
      <c r="K13" s="93"/>
      <c r="L13" s="93"/>
      <c r="M13" s="93"/>
      <c r="N13" s="93"/>
      <c r="O13" s="93"/>
      <c r="P13" s="93"/>
      <c r="Q13" s="93"/>
      <c r="R13" s="93"/>
      <c r="S13" s="93"/>
      <c r="T13" s="93"/>
      <c r="U13" s="93"/>
      <c r="V13" s="93"/>
      <c r="W13" s="93"/>
      <c r="X13" s="93"/>
      <c r="Y13" s="93"/>
      <c r="Z13" s="93"/>
    </row>
    <row r="14" spans="1:26" ht="33.75" customHeight="1">
      <c r="A14" s="181" t="s">
        <v>8</v>
      </c>
      <c r="B14" s="176"/>
      <c r="C14" s="176"/>
      <c r="D14" s="176"/>
      <c r="E14" s="176"/>
      <c r="F14" s="177"/>
      <c r="G14" s="93"/>
      <c r="H14" s="93"/>
      <c r="I14" s="93"/>
      <c r="J14" s="93"/>
      <c r="K14" s="93"/>
      <c r="L14" s="93"/>
      <c r="M14" s="93"/>
      <c r="N14" s="93"/>
      <c r="O14" s="93"/>
      <c r="P14" s="93"/>
      <c r="Q14" s="93"/>
      <c r="R14" s="93"/>
      <c r="S14" s="93"/>
      <c r="T14" s="93"/>
      <c r="U14" s="93"/>
      <c r="V14" s="93"/>
      <c r="W14" s="93"/>
      <c r="X14" s="93"/>
      <c r="Y14" s="93"/>
      <c r="Z14" s="93"/>
    </row>
    <row r="15" spans="1:26" ht="34.5" customHeight="1">
      <c r="A15" s="185" t="s">
        <v>9</v>
      </c>
      <c r="B15" s="176"/>
      <c r="C15" s="176"/>
      <c r="D15" s="176"/>
      <c r="E15" s="176"/>
      <c r="F15" s="177"/>
      <c r="G15" s="93"/>
      <c r="H15" s="93"/>
      <c r="I15" s="93"/>
      <c r="J15" s="93"/>
      <c r="K15" s="93"/>
      <c r="L15" s="93"/>
      <c r="M15" s="93"/>
      <c r="N15" s="93"/>
      <c r="O15" s="93"/>
      <c r="P15" s="93"/>
      <c r="Q15" s="93"/>
      <c r="R15" s="93"/>
      <c r="S15" s="93"/>
      <c r="T15" s="93"/>
      <c r="U15" s="93"/>
      <c r="V15" s="93"/>
      <c r="W15" s="93"/>
      <c r="X15" s="93"/>
      <c r="Y15" s="93"/>
      <c r="Z15" s="93"/>
    </row>
    <row r="16" spans="1:26" ht="14.25" customHeight="1">
      <c r="A16" s="97" t="s">
        <v>10</v>
      </c>
      <c r="B16" s="98">
        <v>45175</v>
      </c>
      <c r="C16" s="186" t="s">
        <v>11</v>
      </c>
      <c r="D16" s="176"/>
      <c r="E16" s="176"/>
      <c r="F16" s="177"/>
      <c r="G16" s="93"/>
      <c r="H16" s="93"/>
      <c r="I16" s="93"/>
      <c r="J16" s="93"/>
      <c r="K16" s="93"/>
      <c r="L16" s="93"/>
      <c r="M16" s="93"/>
      <c r="N16" s="93"/>
      <c r="O16" s="93"/>
      <c r="P16" s="93"/>
      <c r="Q16" s="93"/>
      <c r="R16" s="93"/>
      <c r="S16" s="93"/>
      <c r="T16" s="93"/>
      <c r="U16" s="93"/>
      <c r="V16" s="93"/>
      <c r="W16" s="93"/>
      <c r="X16" s="93"/>
      <c r="Y16" s="93"/>
      <c r="Z16" s="93"/>
    </row>
    <row r="17" spans="1:26" ht="14.25" customHeight="1">
      <c r="A17" s="187" t="str">
        <f>PROPER(A5)</f>
        <v>Licitación Publica</v>
      </c>
      <c r="B17" s="176"/>
      <c r="C17" s="176"/>
      <c r="D17" s="177"/>
      <c r="E17" s="175" t="s">
        <v>12</v>
      </c>
      <c r="F17" s="177"/>
      <c r="G17" s="93"/>
      <c r="H17" s="93"/>
      <c r="I17" s="93"/>
      <c r="J17" s="93"/>
      <c r="K17" s="93"/>
      <c r="L17" s="93"/>
      <c r="M17" s="93"/>
      <c r="N17" s="93"/>
      <c r="O17" s="93"/>
      <c r="P17" s="93"/>
      <c r="Q17" s="93"/>
      <c r="R17" s="93"/>
      <c r="S17" s="93"/>
      <c r="T17" s="93"/>
      <c r="U17" s="93"/>
      <c r="V17" s="93"/>
      <c r="W17" s="93"/>
      <c r="X17" s="93"/>
      <c r="Y17" s="93"/>
      <c r="Z17" s="93"/>
    </row>
    <row r="18" spans="1:26" ht="14.5">
      <c r="A18" s="181" t="s">
        <v>106</v>
      </c>
      <c r="B18" s="176"/>
      <c r="C18" s="176"/>
      <c r="D18" s="177"/>
      <c r="E18" s="181" t="s">
        <v>13</v>
      </c>
      <c r="F18" s="177"/>
      <c r="G18" s="93"/>
      <c r="H18" s="93"/>
      <c r="I18" s="93"/>
      <c r="J18" s="93"/>
      <c r="K18" s="93"/>
      <c r="L18" s="93"/>
      <c r="M18" s="93"/>
      <c r="N18" s="93"/>
      <c r="O18" s="93"/>
      <c r="P18" s="93"/>
      <c r="Q18" s="93"/>
      <c r="R18" s="93"/>
      <c r="S18" s="93"/>
      <c r="T18" s="93"/>
      <c r="U18" s="93"/>
      <c r="V18" s="93"/>
      <c r="W18" s="93"/>
      <c r="X18" s="93"/>
      <c r="Y18" s="93"/>
      <c r="Z18" s="93"/>
    </row>
    <row r="19" spans="1:26" ht="14.5">
      <c r="A19" s="181" t="s">
        <v>107</v>
      </c>
      <c r="B19" s="176"/>
      <c r="C19" s="176"/>
      <c r="D19" s="177"/>
      <c r="E19" s="181" t="s">
        <v>14</v>
      </c>
      <c r="F19" s="177"/>
      <c r="G19" s="93"/>
      <c r="H19" s="93"/>
      <c r="I19" s="93"/>
      <c r="J19" s="93"/>
      <c r="K19" s="93"/>
      <c r="L19" s="93"/>
      <c r="M19" s="93"/>
      <c r="N19" s="93"/>
      <c r="O19" s="93"/>
      <c r="P19" s="93"/>
      <c r="Q19" s="93"/>
      <c r="R19" s="93"/>
      <c r="S19" s="93"/>
      <c r="T19" s="93"/>
      <c r="U19" s="93"/>
      <c r="V19" s="93"/>
      <c r="W19" s="93"/>
      <c r="X19" s="93"/>
      <c r="Y19" s="93"/>
      <c r="Z19" s="93"/>
    </row>
    <row r="20" spans="1:26" ht="14.5">
      <c r="A20" s="181" t="s">
        <v>93</v>
      </c>
      <c r="B20" s="176"/>
      <c r="C20" s="176"/>
      <c r="D20" s="177"/>
      <c r="E20" s="181" t="s">
        <v>15</v>
      </c>
      <c r="F20" s="177"/>
      <c r="G20" s="93"/>
      <c r="H20" s="93"/>
      <c r="I20" s="93"/>
      <c r="J20" s="93"/>
      <c r="K20" s="93"/>
      <c r="L20" s="93"/>
      <c r="M20" s="93"/>
      <c r="N20" s="93"/>
      <c r="O20" s="93"/>
      <c r="P20" s="93"/>
      <c r="Q20" s="93"/>
      <c r="R20" s="93"/>
      <c r="S20" s="93"/>
      <c r="T20" s="93"/>
      <c r="U20" s="93"/>
      <c r="V20" s="93"/>
      <c r="W20" s="93"/>
      <c r="X20" s="93"/>
      <c r="Y20" s="93"/>
      <c r="Z20" s="93"/>
    </row>
    <row r="21" spans="1:26" ht="24" customHeight="1">
      <c r="A21" s="185" t="s">
        <v>16</v>
      </c>
      <c r="B21" s="176"/>
      <c r="C21" s="176"/>
      <c r="D21" s="176"/>
      <c r="E21" s="176"/>
      <c r="F21" s="177"/>
      <c r="G21" s="93"/>
      <c r="H21" s="93"/>
      <c r="I21" s="93"/>
      <c r="J21" s="93"/>
      <c r="K21" s="93"/>
      <c r="L21" s="93"/>
      <c r="M21" s="93"/>
      <c r="N21" s="93"/>
      <c r="O21" s="93"/>
      <c r="P21" s="93"/>
      <c r="Q21" s="93"/>
      <c r="R21" s="93"/>
      <c r="S21" s="93"/>
      <c r="T21" s="93"/>
      <c r="U21" s="93"/>
      <c r="V21" s="93"/>
      <c r="W21" s="93"/>
      <c r="X21" s="93"/>
      <c r="Y21" s="93"/>
      <c r="Z21" s="93"/>
    </row>
    <row r="22" spans="1:26" ht="34.5" customHeight="1">
      <c r="A22" s="99" t="s">
        <v>17</v>
      </c>
      <c r="B22" s="98">
        <v>45174</v>
      </c>
      <c r="C22" s="99" t="s">
        <v>18</v>
      </c>
      <c r="D22" s="100">
        <v>0.70833333333333337</v>
      </c>
      <c r="E22" s="175" t="s">
        <v>19</v>
      </c>
      <c r="F22" s="177"/>
      <c r="G22" s="95"/>
      <c r="H22" s="95"/>
      <c r="I22" s="95"/>
      <c r="J22" s="95"/>
      <c r="K22" s="95"/>
      <c r="L22" s="95"/>
      <c r="M22" s="95"/>
      <c r="N22" s="95"/>
      <c r="O22" s="95"/>
      <c r="P22" s="95"/>
      <c r="Q22" s="95"/>
      <c r="R22" s="95"/>
      <c r="S22" s="95"/>
      <c r="T22" s="95"/>
      <c r="U22" s="95"/>
      <c r="V22" s="95"/>
      <c r="W22" s="95"/>
      <c r="X22" s="95"/>
      <c r="Y22" s="95"/>
      <c r="Z22" s="95"/>
    </row>
    <row r="23" spans="1:26" ht="15.75" customHeight="1">
      <c r="A23" s="186" t="s">
        <v>20</v>
      </c>
      <c r="B23" s="176"/>
      <c r="C23" s="176"/>
      <c r="D23" s="176"/>
      <c r="E23" s="176"/>
      <c r="F23" s="177"/>
      <c r="G23" s="95"/>
      <c r="H23" s="95"/>
      <c r="I23" s="95"/>
      <c r="J23" s="95"/>
      <c r="K23" s="95"/>
      <c r="L23" s="95"/>
      <c r="M23" s="95"/>
      <c r="N23" s="95"/>
      <c r="O23" s="95"/>
      <c r="P23" s="95"/>
      <c r="Q23" s="95"/>
      <c r="R23" s="95"/>
      <c r="S23" s="95"/>
      <c r="T23" s="95"/>
      <c r="U23" s="95"/>
      <c r="V23" s="95"/>
      <c r="W23" s="95"/>
      <c r="X23" s="95"/>
      <c r="Y23" s="95"/>
      <c r="Z23" s="95"/>
    </row>
    <row r="24" spans="1:26" ht="15.75" customHeight="1">
      <c r="A24" s="187" t="str">
        <f>A17</f>
        <v>Licitación Publica</v>
      </c>
      <c r="B24" s="176"/>
      <c r="C24" s="176"/>
      <c r="D24" s="177"/>
      <c r="E24" s="188" t="str">
        <f>A6</f>
        <v>No. FEV-LP-001-2023</v>
      </c>
      <c r="F24" s="177"/>
      <c r="G24" s="95"/>
      <c r="H24" s="95"/>
      <c r="I24" s="95"/>
      <c r="J24" s="95"/>
      <c r="K24" s="95"/>
      <c r="L24" s="95"/>
      <c r="M24" s="95"/>
      <c r="N24" s="95"/>
      <c r="O24" s="95"/>
      <c r="P24" s="95"/>
      <c r="Q24" s="95"/>
      <c r="R24" s="95"/>
      <c r="S24" s="95"/>
      <c r="T24" s="95"/>
      <c r="U24" s="95"/>
      <c r="V24" s="95"/>
      <c r="W24" s="95"/>
      <c r="X24" s="95"/>
      <c r="Y24" s="95"/>
      <c r="Z24" s="95"/>
    </row>
    <row r="25" spans="1:26" ht="15.75" customHeight="1">
      <c r="A25" s="175" t="s">
        <v>21</v>
      </c>
      <c r="B25" s="177"/>
      <c r="C25" s="101" t="s">
        <v>94</v>
      </c>
      <c r="D25" s="102">
        <v>1</v>
      </c>
      <c r="E25" s="186" t="s">
        <v>22</v>
      </c>
      <c r="F25" s="177"/>
      <c r="G25" s="95"/>
      <c r="H25" s="95"/>
      <c r="I25" s="95"/>
      <c r="J25" s="95"/>
      <c r="K25" s="95"/>
      <c r="L25" s="95"/>
      <c r="M25" s="95"/>
      <c r="N25" s="95"/>
      <c r="O25" s="95"/>
      <c r="P25" s="95"/>
      <c r="Q25" s="95"/>
      <c r="R25" s="95"/>
      <c r="S25" s="95"/>
      <c r="T25" s="95"/>
      <c r="U25" s="95"/>
      <c r="V25" s="95"/>
      <c r="W25" s="95"/>
      <c r="X25" s="95"/>
      <c r="Y25" s="95"/>
      <c r="Z25" s="95"/>
    </row>
    <row r="26" spans="1:26" ht="64.5" customHeight="1">
      <c r="A26" s="186"/>
      <c r="B26" s="176"/>
      <c r="C26" s="176"/>
      <c r="D26" s="176"/>
      <c r="E26" s="176"/>
      <c r="F26" s="177"/>
      <c r="G26" s="93"/>
      <c r="H26" s="93"/>
      <c r="I26" s="93"/>
      <c r="J26" s="93"/>
      <c r="K26" s="93"/>
      <c r="L26" s="93"/>
      <c r="M26" s="93"/>
      <c r="N26" s="93"/>
      <c r="O26" s="93"/>
      <c r="P26" s="93"/>
      <c r="Q26" s="93"/>
      <c r="R26" s="93"/>
      <c r="S26" s="93"/>
      <c r="T26" s="93"/>
      <c r="U26" s="93"/>
      <c r="V26" s="93"/>
      <c r="W26" s="93"/>
      <c r="X26" s="93"/>
      <c r="Y26" s="93"/>
      <c r="Z26" s="93"/>
    </row>
    <row r="27" spans="1:26" ht="29.25" customHeight="1">
      <c r="A27" s="175" t="s">
        <v>23</v>
      </c>
      <c r="B27" s="177"/>
      <c r="C27" s="189" t="str">
        <f>A2</f>
        <v>FONDO ESPECIAL DE VIVIENDA DEL DISTRITO DE SANTIAGO DE CALI</v>
      </c>
      <c r="D27" s="190"/>
      <c r="E27" s="190"/>
      <c r="F27" s="191"/>
      <c r="G27" s="93"/>
      <c r="H27" s="93"/>
      <c r="I27" s="93"/>
      <c r="J27" s="93"/>
      <c r="K27" s="93"/>
      <c r="L27" s="93"/>
      <c r="M27" s="93"/>
      <c r="N27" s="93"/>
      <c r="O27" s="93"/>
      <c r="P27" s="93"/>
      <c r="Q27" s="93"/>
      <c r="R27" s="93"/>
      <c r="S27" s="93"/>
      <c r="T27" s="93"/>
      <c r="U27" s="93"/>
      <c r="V27" s="93"/>
      <c r="W27" s="93"/>
      <c r="X27" s="93"/>
      <c r="Y27" s="93"/>
      <c r="Z27" s="93"/>
    </row>
    <row r="28" spans="1:26" ht="15.75" customHeight="1">
      <c r="A28" s="192" t="s">
        <v>24</v>
      </c>
      <c r="B28" s="176"/>
      <c r="C28" s="177"/>
      <c r="D28" s="103"/>
      <c r="E28" s="103"/>
      <c r="F28" s="103"/>
      <c r="G28" s="93"/>
      <c r="H28" s="93"/>
      <c r="I28" s="93"/>
      <c r="J28" s="93"/>
      <c r="K28" s="93"/>
      <c r="L28" s="93"/>
      <c r="M28" s="93"/>
      <c r="N28" s="93"/>
      <c r="O28" s="93"/>
      <c r="P28" s="93"/>
      <c r="Q28" s="93"/>
      <c r="R28" s="93"/>
      <c r="S28" s="93"/>
      <c r="T28" s="93"/>
      <c r="U28" s="93"/>
      <c r="V28" s="93"/>
      <c r="W28" s="93"/>
      <c r="X28" s="93"/>
      <c r="Y28" s="93"/>
      <c r="Z28" s="93"/>
    </row>
    <row r="29" spans="1:26" ht="35" customHeight="1">
      <c r="A29" s="193" t="s">
        <v>108</v>
      </c>
      <c r="B29" s="194"/>
      <c r="C29" s="194"/>
      <c r="D29" s="194"/>
      <c r="E29" s="195"/>
      <c r="F29" s="107">
        <v>2424400000</v>
      </c>
      <c r="G29" s="93"/>
      <c r="H29" s="93"/>
      <c r="I29" s="93"/>
      <c r="J29" s="93"/>
      <c r="K29" s="93"/>
      <c r="L29" s="93"/>
      <c r="M29" s="93"/>
      <c r="N29" s="93"/>
      <c r="O29" s="93"/>
      <c r="P29" s="93"/>
      <c r="Q29" s="93"/>
      <c r="R29" s="93"/>
      <c r="S29" s="93"/>
      <c r="T29" s="93"/>
      <c r="U29" s="93"/>
      <c r="V29" s="93"/>
      <c r="W29" s="93"/>
      <c r="X29" s="93"/>
      <c r="Y29" s="93"/>
      <c r="Z29" s="93"/>
    </row>
    <row r="30" spans="1:26" ht="64" customHeight="1">
      <c r="A30" s="193" t="s">
        <v>117</v>
      </c>
      <c r="B30" s="194"/>
      <c r="C30" s="194"/>
      <c r="D30" s="194"/>
      <c r="E30" s="195"/>
      <c r="F30" s="117" t="s">
        <v>116</v>
      </c>
      <c r="G30" s="96"/>
      <c r="H30" s="93"/>
      <c r="I30" s="93"/>
      <c r="J30" s="93"/>
      <c r="K30" s="93"/>
      <c r="L30" s="93"/>
      <c r="M30" s="93"/>
      <c r="N30" s="93"/>
      <c r="O30" s="93"/>
      <c r="P30" s="93"/>
      <c r="Q30" s="93"/>
      <c r="R30" s="93"/>
      <c r="S30" s="93"/>
      <c r="T30" s="93"/>
      <c r="U30" s="93"/>
      <c r="V30" s="93"/>
      <c r="W30" s="93"/>
      <c r="X30" s="93"/>
      <c r="Y30" s="93"/>
      <c r="Z30" s="93"/>
    </row>
    <row r="31" spans="1:26" ht="28.5" customHeight="1">
      <c r="A31" s="175" t="s">
        <v>109</v>
      </c>
      <c r="B31" s="176"/>
      <c r="C31" s="176"/>
      <c r="D31" s="176"/>
      <c r="E31" s="176"/>
      <c r="F31" s="177"/>
      <c r="G31" s="93"/>
      <c r="H31" s="93"/>
      <c r="I31" s="93"/>
      <c r="J31" s="93"/>
      <c r="K31" s="93"/>
      <c r="L31" s="93"/>
      <c r="M31" s="93"/>
      <c r="N31" s="93"/>
      <c r="O31" s="93"/>
      <c r="P31" s="93"/>
      <c r="Q31" s="93"/>
      <c r="R31" s="93"/>
      <c r="S31" s="93"/>
      <c r="T31" s="93"/>
      <c r="U31" s="93"/>
      <c r="V31" s="93"/>
      <c r="W31" s="93"/>
      <c r="X31" s="93"/>
      <c r="Y31" s="93"/>
      <c r="Z31" s="93"/>
    </row>
    <row r="32" spans="1:26" ht="15.75" customHeight="1">
      <c r="A32" s="175" t="s">
        <v>25</v>
      </c>
      <c r="B32" s="176"/>
      <c r="C32" s="176"/>
      <c r="D32" s="176"/>
      <c r="E32" s="176"/>
      <c r="F32" s="177"/>
      <c r="G32" s="93"/>
      <c r="H32" s="93"/>
      <c r="I32" s="93"/>
      <c r="J32" s="93"/>
      <c r="K32" s="93"/>
      <c r="L32" s="93"/>
      <c r="M32" s="93"/>
      <c r="N32" s="93"/>
      <c r="O32" s="93"/>
      <c r="P32" s="93"/>
      <c r="Q32" s="93"/>
      <c r="R32" s="93"/>
      <c r="S32" s="93"/>
      <c r="T32" s="93"/>
      <c r="U32" s="93"/>
      <c r="V32" s="93"/>
      <c r="W32" s="93"/>
      <c r="X32" s="93"/>
      <c r="Y32" s="93"/>
      <c r="Z32" s="93"/>
    </row>
    <row r="33" spans="1:26" ht="37.5" customHeight="1">
      <c r="A33" s="175" t="s">
        <v>208</v>
      </c>
      <c r="B33" s="176"/>
      <c r="C33" s="176"/>
      <c r="D33" s="176"/>
      <c r="E33" s="176"/>
      <c r="F33" s="177"/>
      <c r="G33" s="93"/>
      <c r="H33" s="93"/>
      <c r="I33" s="93"/>
      <c r="J33" s="93"/>
      <c r="K33" s="93"/>
      <c r="L33" s="93"/>
      <c r="M33" s="93"/>
      <c r="N33" s="93"/>
      <c r="O33" s="93"/>
      <c r="P33" s="93"/>
      <c r="Q33" s="93"/>
      <c r="R33" s="93"/>
      <c r="S33" s="93"/>
      <c r="T33" s="93"/>
      <c r="U33" s="93"/>
      <c r="V33" s="93"/>
      <c r="W33" s="93"/>
      <c r="X33" s="93"/>
      <c r="Y33" s="93"/>
      <c r="Z33" s="93"/>
    </row>
    <row r="34" spans="1:26" ht="15.75" customHeight="1">
      <c r="A34" s="94"/>
      <c r="B34" s="94"/>
      <c r="C34" s="94"/>
      <c r="D34" s="94"/>
      <c r="E34" s="94"/>
      <c r="F34" s="94"/>
      <c r="G34" s="93"/>
      <c r="H34" s="93"/>
      <c r="I34" s="93"/>
      <c r="J34" s="93"/>
      <c r="K34" s="93"/>
      <c r="L34" s="93"/>
      <c r="M34" s="93"/>
      <c r="N34" s="93"/>
      <c r="O34" s="93"/>
      <c r="P34" s="93"/>
      <c r="Q34" s="93"/>
      <c r="R34" s="93"/>
      <c r="S34" s="93"/>
      <c r="T34" s="93"/>
      <c r="U34" s="93"/>
      <c r="V34" s="93"/>
      <c r="W34" s="93"/>
      <c r="X34" s="93"/>
      <c r="Y34" s="93"/>
      <c r="Z34" s="93"/>
    </row>
    <row r="35" spans="1:26" ht="15.75" customHeight="1">
      <c r="A35" s="94"/>
      <c r="B35" s="94"/>
      <c r="C35" s="94"/>
      <c r="D35" s="94"/>
      <c r="E35" s="94"/>
      <c r="F35" s="94"/>
      <c r="G35" s="93"/>
      <c r="H35" s="93"/>
      <c r="I35" s="93"/>
      <c r="J35" s="93"/>
      <c r="K35" s="93"/>
      <c r="L35" s="93"/>
      <c r="M35" s="93"/>
      <c r="N35" s="93"/>
      <c r="O35" s="93"/>
      <c r="P35" s="93"/>
      <c r="Q35" s="93"/>
      <c r="R35" s="93"/>
      <c r="S35" s="93"/>
      <c r="T35" s="93"/>
      <c r="U35" s="93"/>
      <c r="V35" s="93"/>
      <c r="W35" s="93"/>
      <c r="X35" s="93"/>
      <c r="Y35" s="93"/>
      <c r="Z35" s="93"/>
    </row>
    <row r="36" spans="1:26" ht="15.75" customHeight="1">
      <c r="A36" s="94"/>
      <c r="B36" s="94"/>
      <c r="C36" s="94"/>
      <c r="D36" s="94"/>
      <c r="E36" s="94"/>
      <c r="F36" s="94"/>
      <c r="G36" s="93"/>
      <c r="H36" s="93"/>
      <c r="I36" s="93"/>
      <c r="J36" s="93"/>
      <c r="K36" s="93"/>
      <c r="L36" s="93"/>
      <c r="M36" s="93"/>
      <c r="N36" s="93"/>
      <c r="O36" s="93"/>
      <c r="P36" s="93"/>
      <c r="Q36" s="93"/>
      <c r="R36" s="93"/>
      <c r="S36" s="93"/>
      <c r="T36" s="93"/>
      <c r="U36" s="93"/>
      <c r="V36" s="93"/>
      <c r="W36" s="93"/>
      <c r="X36" s="93"/>
      <c r="Y36" s="93"/>
      <c r="Z36" s="93"/>
    </row>
    <row r="37" spans="1:26" ht="15.75" customHeight="1">
      <c r="A37" s="1"/>
      <c r="B37" s="1"/>
      <c r="C37" s="1"/>
      <c r="D37" s="1"/>
      <c r="E37" s="1"/>
      <c r="F37" s="1"/>
      <c r="G37" s="93"/>
      <c r="H37" s="93"/>
      <c r="I37" s="93"/>
      <c r="J37" s="93"/>
      <c r="K37" s="93"/>
      <c r="L37" s="93"/>
      <c r="M37" s="93"/>
      <c r="N37" s="93"/>
      <c r="O37" s="93"/>
      <c r="P37" s="93"/>
      <c r="Q37" s="93"/>
      <c r="R37" s="93"/>
      <c r="S37" s="93"/>
      <c r="T37" s="93"/>
      <c r="U37" s="93"/>
      <c r="V37" s="93"/>
      <c r="W37" s="93"/>
      <c r="X37" s="93"/>
      <c r="Y37" s="93"/>
      <c r="Z37" s="93"/>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sheetData>
  <mergeCells count="36">
    <mergeCell ref="A26:F26"/>
    <mergeCell ref="A32:F32"/>
    <mergeCell ref="A33:F33"/>
    <mergeCell ref="A27:B27"/>
    <mergeCell ref="C27:F27"/>
    <mergeCell ref="A28:C28"/>
    <mergeCell ref="A29:E29"/>
    <mergeCell ref="A30:E30"/>
    <mergeCell ref="A31:F31"/>
    <mergeCell ref="E22:F22"/>
    <mergeCell ref="A23:F23"/>
    <mergeCell ref="A24:D24"/>
    <mergeCell ref="E24:F24"/>
    <mergeCell ref="A25:B25"/>
    <mergeCell ref="E25:F25"/>
    <mergeCell ref="A19:D19"/>
    <mergeCell ref="E19:F19"/>
    <mergeCell ref="A20:D20"/>
    <mergeCell ref="E20:F20"/>
    <mergeCell ref="A21:F21"/>
    <mergeCell ref="A15:F15"/>
    <mergeCell ref="C16:F16"/>
    <mergeCell ref="A17:D17"/>
    <mergeCell ref="E17:F17"/>
    <mergeCell ref="A18:D18"/>
    <mergeCell ref="E18:F18"/>
    <mergeCell ref="A6:F6"/>
    <mergeCell ref="A7:F7"/>
    <mergeCell ref="A13:F13"/>
    <mergeCell ref="A14:F14"/>
    <mergeCell ref="A8:F12"/>
    <mergeCell ref="A1:F1"/>
    <mergeCell ref="A2:F2"/>
    <mergeCell ref="A3:F3"/>
    <mergeCell ref="A4:F4"/>
    <mergeCell ref="A5:F5"/>
  </mergeCells>
  <pageMargins left="0.25" right="0.25" top="0.75" bottom="0.75" header="0.3" footer="0.3"/>
  <pageSetup scale="78" fitToHeight="0"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13"/>
  <sheetViews>
    <sheetView zoomScale="70" zoomScaleNormal="70" workbookViewId="0">
      <selection activeCell="F3" sqref="F3:G3"/>
    </sheetView>
  </sheetViews>
  <sheetFormatPr baseColWidth="10" defaultColWidth="14.453125" defaultRowHeight="15" customHeight="1"/>
  <cols>
    <col min="1" max="1" width="16.81640625" customWidth="1"/>
    <col min="2" max="2" width="37.81640625" customWidth="1"/>
    <col min="3" max="3" width="10.7265625" customWidth="1"/>
    <col min="4" max="4" width="12.7265625" customWidth="1"/>
    <col min="5" max="5" width="11.1796875" bestFit="1" customWidth="1"/>
    <col min="6" max="6" width="34.90625" bestFit="1" customWidth="1"/>
    <col min="7" max="7" width="48.1796875" customWidth="1"/>
    <col min="8" max="8" width="22.7265625" customWidth="1"/>
    <col min="9" max="9" width="8.81640625" customWidth="1"/>
    <col min="10" max="10" width="7.08984375" customWidth="1"/>
    <col min="11" max="11" width="17.90625" style="83" customWidth="1"/>
    <col min="12" max="12" width="2.7265625" customWidth="1"/>
    <col min="13" max="13" width="10.453125" customWidth="1"/>
    <col min="14" max="26" width="10.7265625" customWidth="1"/>
  </cols>
  <sheetData>
    <row r="1" spans="1:26" thickBot="1">
      <c r="A1" s="241" t="s">
        <v>110</v>
      </c>
      <c r="B1" s="199"/>
      <c r="C1" s="199"/>
      <c r="D1" s="199"/>
      <c r="E1" s="199"/>
      <c r="F1" s="199"/>
      <c r="G1" s="200"/>
      <c r="H1" s="2"/>
      <c r="I1" s="2"/>
      <c r="J1" s="2"/>
      <c r="K1" s="5"/>
      <c r="L1" s="2"/>
      <c r="M1" s="2"/>
      <c r="N1" s="2"/>
      <c r="O1" s="2"/>
      <c r="P1" s="2"/>
      <c r="Q1" s="2"/>
      <c r="R1" s="2"/>
      <c r="S1" s="2"/>
      <c r="T1" s="2"/>
      <c r="U1" s="2"/>
      <c r="V1" s="2"/>
      <c r="W1" s="2"/>
      <c r="X1" s="2"/>
      <c r="Y1" s="2"/>
      <c r="Z1" s="2"/>
    </row>
    <row r="2" spans="1:26" thickBot="1">
      <c r="A2" s="246" t="s">
        <v>31</v>
      </c>
      <c r="B2" s="232"/>
      <c r="C2" s="232"/>
      <c r="D2" s="232"/>
      <c r="E2" s="232"/>
      <c r="F2" s="232"/>
      <c r="G2" s="233"/>
      <c r="H2" s="2"/>
      <c r="I2" s="2"/>
      <c r="J2" s="2"/>
      <c r="K2" s="5"/>
      <c r="L2" s="2"/>
      <c r="M2" s="2"/>
      <c r="N2" s="2"/>
      <c r="O2" s="2"/>
      <c r="P2" s="2"/>
      <c r="Q2" s="2"/>
      <c r="R2" s="2"/>
      <c r="S2" s="2"/>
      <c r="T2" s="2"/>
      <c r="U2" s="2"/>
      <c r="V2" s="2"/>
      <c r="W2" s="2"/>
      <c r="X2" s="2"/>
      <c r="Y2" s="2"/>
      <c r="Z2" s="2"/>
    </row>
    <row r="3" spans="1:26" ht="26.25" customHeight="1">
      <c r="A3" s="3" t="s">
        <v>32</v>
      </c>
      <c r="B3" s="247" t="s">
        <v>206</v>
      </c>
      <c r="C3" s="199"/>
      <c r="D3" s="200"/>
      <c r="E3" s="4" t="s">
        <v>33</v>
      </c>
      <c r="F3" s="248" t="s">
        <v>115</v>
      </c>
      <c r="G3" s="200"/>
      <c r="H3" s="2"/>
      <c r="I3" s="2"/>
      <c r="J3" s="2"/>
      <c r="K3" s="5"/>
      <c r="L3" s="2"/>
      <c r="M3" s="2"/>
      <c r="N3" s="2"/>
      <c r="O3" s="2"/>
      <c r="P3" s="2"/>
      <c r="Q3" s="2"/>
      <c r="R3" s="2"/>
      <c r="S3" s="2"/>
      <c r="T3" s="2"/>
      <c r="U3" s="2"/>
      <c r="V3" s="2"/>
      <c r="W3" s="2"/>
      <c r="X3" s="2"/>
      <c r="Y3" s="2"/>
      <c r="Z3" s="2"/>
    </row>
    <row r="4" spans="1:26" ht="28">
      <c r="A4" s="3" t="s">
        <v>34</v>
      </c>
      <c r="B4" s="247" t="s">
        <v>111</v>
      </c>
      <c r="C4" s="199"/>
      <c r="D4" s="200"/>
      <c r="E4" s="4" t="s">
        <v>35</v>
      </c>
      <c r="F4" s="248" t="s">
        <v>112</v>
      </c>
      <c r="G4" s="200"/>
      <c r="H4" s="2"/>
      <c r="I4" s="2"/>
      <c r="J4" s="2"/>
      <c r="K4" s="5"/>
      <c r="L4" s="2"/>
      <c r="M4" s="2"/>
      <c r="N4" s="2"/>
      <c r="O4" s="2"/>
      <c r="P4" s="2"/>
      <c r="Q4" s="2"/>
      <c r="R4" s="2"/>
      <c r="S4" s="2"/>
      <c r="T4" s="2"/>
      <c r="U4" s="2"/>
      <c r="V4" s="2"/>
      <c r="W4" s="2"/>
      <c r="X4" s="2"/>
      <c r="Y4" s="2"/>
      <c r="Z4" s="2"/>
    </row>
    <row r="5" spans="1:26" ht="21.75" customHeight="1" thickBot="1">
      <c r="A5" s="3" t="s">
        <v>36</v>
      </c>
      <c r="B5" s="247" t="s">
        <v>114</v>
      </c>
      <c r="C5" s="199"/>
      <c r="D5" s="199"/>
      <c r="E5" s="199"/>
      <c r="F5" s="199"/>
      <c r="G5" s="200"/>
      <c r="H5" s="2"/>
      <c r="I5" s="2"/>
      <c r="J5" s="2"/>
      <c r="K5" s="5"/>
      <c r="L5" s="2"/>
      <c r="M5" s="2"/>
      <c r="N5" s="2"/>
      <c r="O5" s="2"/>
      <c r="P5" s="2"/>
      <c r="Q5" s="2"/>
      <c r="R5" s="2"/>
      <c r="S5" s="2"/>
      <c r="T5" s="2"/>
      <c r="U5" s="2"/>
      <c r="V5" s="2"/>
      <c r="W5" s="2"/>
      <c r="X5" s="2"/>
      <c r="Y5" s="2"/>
      <c r="Z5" s="2"/>
    </row>
    <row r="6" spans="1:26" thickBot="1">
      <c r="A6" s="3" t="s">
        <v>37</v>
      </c>
      <c r="B6" s="341">
        <v>6023835260</v>
      </c>
      <c r="C6" s="342"/>
      <c r="D6" s="342"/>
      <c r="E6" s="343">
        <v>3174208756</v>
      </c>
      <c r="F6" s="343"/>
      <c r="G6" s="344"/>
      <c r="H6" s="2"/>
      <c r="I6" s="2"/>
      <c r="J6" s="2"/>
      <c r="K6" s="5"/>
      <c r="L6" s="2"/>
      <c r="M6" s="2"/>
      <c r="N6" s="2"/>
      <c r="O6" s="2"/>
      <c r="P6" s="2"/>
      <c r="Q6" s="2"/>
      <c r="R6" s="2"/>
      <c r="S6" s="2"/>
      <c r="T6" s="2"/>
      <c r="U6" s="2"/>
      <c r="V6" s="2"/>
      <c r="W6" s="2"/>
      <c r="X6" s="2"/>
      <c r="Y6" s="2"/>
      <c r="Z6" s="2"/>
    </row>
    <row r="7" spans="1:26" ht="28.5" thickBot="1">
      <c r="A7" s="3" t="s">
        <v>38</v>
      </c>
      <c r="B7" s="249" t="s">
        <v>113</v>
      </c>
      <c r="C7" s="250"/>
      <c r="D7" s="250"/>
      <c r="E7" s="250"/>
      <c r="F7" s="250"/>
      <c r="G7" s="251"/>
      <c r="H7" s="2"/>
      <c r="I7" s="2"/>
      <c r="J7" s="2"/>
      <c r="K7" s="5"/>
      <c r="L7" s="2"/>
      <c r="M7" s="2"/>
      <c r="N7" s="2"/>
      <c r="O7" s="2"/>
      <c r="P7" s="2"/>
      <c r="Q7" s="2"/>
      <c r="R7" s="2"/>
      <c r="S7" s="2"/>
      <c r="T7" s="2"/>
      <c r="U7" s="2"/>
      <c r="V7" s="2"/>
      <c r="W7" s="2"/>
      <c r="X7" s="2"/>
      <c r="Y7" s="2"/>
      <c r="Z7" s="2"/>
    </row>
    <row r="8" spans="1:26" thickBot="1">
      <c r="A8" s="3" t="s">
        <v>39</v>
      </c>
      <c r="B8" s="252">
        <v>45174</v>
      </c>
      <c r="C8" s="199"/>
      <c r="D8" s="199"/>
      <c r="E8" s="200"/>
      <c r="F8" s="253">
        <v>0.69444444444444453</v>
      </c>
      <c r="G8" s="200"/>
      <c r="H8" s="2"/>
      <c r="I8" s="2"/>
      <c r="J8" s="2"/>
      <c r="K8" s="5"/>
      <c r="L8" s="2"/>
      <c r="M8" s="2"/>
      <c r="N8" s="2"/>
      <c r="O8" s="2"/>
      <c r="P8" s="2"/>
      <c r="Q8" s="2"/>
      <c r="R8" s="2"/>
      <c r="S8" s="2"/>
      <c r="T8" s="2"/>
      <c r="U8" s="2"/>
      <c r="V8" s="2"/>
      <c r="W8" s="2"/>
      <c r="X8" s="2"/>
      <c r="Y8" s="2"/>
      <c r="Z8" s="2"/>
    </row>
    <row r="9" spans="1:26" thickBot="1">
      <c r="A9" s="242" t="s">
        <v>28</v>
      </c>
      <c r="B9" s="243"/>
      <c r="C9" s="244"/>
      <c r="D9" s="245"/>
      <c r="E9" s="243"/>
      <c r="F9" s="243"/>
      <c r="G9" s="244"/>
      <c r="H9" s="2"/>
      <c r="I9" s="2"/>
      <c r="J9" s="2"/>
      <c r="K9" s="5"/>
      <c r="L9" s="2"/>
      <c r="M9" s="2"/>
      <c r="N9" s="2"/>
      <c r="O9" s="2"/>
      <c r="P9" s="2"/>
      <c r="Q9" s="2"/>
      <c r="R9" s="2"/>
      <c r="S9" s="2"/>
      <c r="T9" s="2"/>
      <c r="U9" s="2"/>
      <c r="V9" s="2"/>
      <c r="W9" s="2"/>
      <c r="X9" s="2"/>
      <c r="Y9" s="2"/>
      <c r="Z9" s="2"/>
    </row>
    <row r="10" spans="1:26" thickBot="1">
      <c r="A10" s="313" t="s">
        <v>30</v>
      </c>
      <c r="B10" s="243"/>
      <c r="C10" s="244"/>
      <c r="D10" s="245">
        <v>1531780000</v>
      </c>
      <c r="E10" s="243"/>
      <c r="F10" s="243"/>
      <c r="G10" s="244"/>
      <c r="H10" s="5"/>
      <c r="I10" s="2"/>
      <c r="J10" s="2"/>
      <c r="K10" s="5"/>
      <c r="L10" s="2"/>
      <c r="M10" s="2"/>
      <c r="N10" s="2"/>
      <c r="O10" s="2"/>
      <c r="P10" s="2"/>
      <c r="Q10" s="2"/>
      <c r="R10" s="2"/>
      <c r="S10" s="2"/>
      <c r="T10" s="2"/>
      <c r="U10" s="2"/>
      <c r="V10" s="2"/>
      <c r="W10" s="2"/>
      <c r="X10" s="2"/>
      <c r="Y10" s="2"/>
      <c r="Z10" s="2"/>
    </row>
    <row r="11" spans="1:26" thickBot="1">
      <c r="A11" s="227" t="s">
        <v>40</v>
      </c>
      <c r="B11" s="199"/>
      <c r="C11" s="199"/>
      <c r="D11" s="199"/>
      <c r="E11" s="199"/>
      <c r="F11" s="199"/>
      <c r="G11" s="200"/>
      <c r="H11" s="1"/>
      <c r="I11" s="1"/>
      <c r="J11" s="1"/>
      <c r="K11" s="76"/>
      <c r="L11" s="1"/>
      <c r="M11" s="1"/>
      <c r="N11" s="1"/>
      <c r="O11" s="1"/>
      <c r="P11" s="1"/>
      <c r="Q11" s="1"/>
      <c r="R11" s="1"/>
      <c r="S11" s="1"/>
      <c r="T11" s="1"/>
      <c r="U11" s="1"/>
      <c r="V11" s="1"/>
      <c r="W11" s="1"/>
      <c r="X11" s="1"/>
      <c r="Y11" s="1"/>
      <c r="Z11" s="1"/>
    </row>
    <row r="12" spans="1:26" thickBot="1">
      <c r="A12" s="118" t="s">
        <v>120</v>
      </c>
      <c r="B12" s="235" t="s">
        <v>124</v>
      </c>
      <c r="C12" s="236"/>
      <c r="D12" s="236"/>
      <c r="E12" s="236"/>
      <c r="F12" s="236"/>
      <c r="G12" s="237"/>
      <c r="H12" s="121"/>
      <c r="I12" s="121"/>
      <c r="J12" s="121"/>
      <c r="K12" s="121"/>
      <c r="L12" s="121"/>
      <c r="M12" s="121"/>
      <c r="N12" s="121"/>
      <c r="O12" s="121"/>
      <c r="P12" s="121"/>
      <c r="Q12" s="121"/>
      <c r="R12" s="121"/>
      <c r="S12" s="121"/>
      <c r="T12" s="121"/>
      <c r="U12" s="121"/>
      <c r="V12" s="121"/>
      <c r="W12" s="121"/>
      <c r="X12" s="121"/>
      <c r="Y12" s="121"/>
      <c r="Z12" s="121"/>
    </row>
    <row r="13" spans="1:26" thickBot="1">
      <c r="A13" s="118" t="s">
        <v>121</v>
      </c>
      <c r="B13" s="238">
        <v>153178000</v>
      </c>
      <c r="C13" s="236"/>
      <c r="D13" s="236"/>
      <c r="E13" s="236"/>
      <c r="F13" s="236"/>
      <c r="G13" s="237"/>
      <c r="H13" s="121"/>
      <c r="I13" s="121"/>
      <c r="J13" s="121"/>
      <c r="K13" s="121"/>
      <c r="L13" s="121"/>
      <c r="M13" s="121"/>
      <c r="N13" s="121"/>
      <c r="O13" s="121"/>
      <c r="P13" s="121"/>
      <c r="Q13" s="121"/>
      <c r="R13" s="121"/>
      <c r="S13" s="121"/>
      <c r="T13" s="121"/>
      <c r="U13" s="121"/>
      <c r="V13" s="121"/>
      <c r="W13" s="121"/>
      <c r="X13" s="121"/>
      <c r="Y13" s="121"/>
      <c r="Z13" s="121"/>
    </row>
    <row r="14" spans="1:26" thickBot="1">
      <c r="A14" s="118" t="s">
        <v>118</v>
      </c>
      <c r="B14" s="119" t="s">
        <v>125</v>
      </c>
      <c r="C14" s="235" t="s">
        <v>126</v>
      </c>
      <c r="D14" s="236"/>
      <c r="E14" s="237"/>
      <c r="F14" s="119" t="s">
        <v>119</v>
      </c>
      <c r="G14" s="120">
        <v>0</v>
      </c>
      <c r="H14" s="121"/>
      <c r="I14" s="121"/>
      <c r="J14" s="121"/>
      <c r="K14" s="121"/>
      <c r="L14" s="121"/>
      <c r="M14" s="121"/>
      <c r="N14" s="121"/>
      <c r="O14" s="121"/>
      <c r="P14" s="121"/>
      <c r="Q14" s="121"/>
      <c r="R14" s="121"/>
      <c r="S14" s="121"/>
      <c r="T14" s="121"/>
      <c r="U14" s="121"/>
      <c r="V14" s="121"/>
      <c r="W14" s="121"/>
      <c r="X14" s="121"/>
      <c r="Y14" s="121"/>
      <c r="Z14" s="121"/>
    </row>
    <row r="15" spans="1:26" thickBot="1">
      <c r="A15" s="119" t="s">
        <v>122</v>
      </c>
      <c r="B15" s="239">
        <v>45174</v>
      </c>
      <c r="C15" s="236"/>
      <c r="D15" s="236"/>
      <c r="E15" s="237"/>
      <c r="F15" s="239">
        <v>45275</v>
      </c>
      <c r="G15" s="237"/>
      <c r="H15" s="121"/>
      <c r="I15" s="121"/>
      <c r="J15" s="121"/>
      <c r="K15" s="121"/>
      <c r="L15" s="121"/>
      <c r="M15" s="121"/>
      <c r="N15" s="121"/>
      <c r="O15" s="121"/>
      <c r="P15" s="121"/>
      <c r="Q15" s="121"/>
      <c r="R15" s="121"/>
      <c r="S15" s="121"/>
      <c r="T15" s="121"/>
      <c r="U15" s="121"/>
      <c r="V15" s="121"/>
      <c r="W15" s="121"/>
      <c r="X15" s="121"/>
      <c r="Y15" s="121"/>
      <c r="Z15" s="121"/>
    </row>
    <row r="16" spans="1:26" thickBot="1">
      <c r="A16" s="240" t="s">
        <v>123</v>
      </c>
      <c r="B16" s="236"/>
      <c r="C16" s="236"/>
      <c r="D16" s="236"/>
      <c r="E16" s="236"/>
      <c r="F16" s="236"/>
      <c r="G16" s="237"/>
      <c r="H16" s="121"/>
      <c r="I16" s="121"/>
      <c r="J16" s="121"/>
      <c r="K16" s="121"/>
      <c r="L16" s="121"/>
      <c r="M16" s="121"/>
      <c r="N16" s="121"/>
      <c r="O16" s="121"/>
      <c r="P16" s="121"/>
      <c r="Q16" s="121"/>
      <c r="R16" s="121"/>
      <c r="S16" s="121"/>
      <c r="T16" s="121"/>
      <c r="U16" s="121"/>
      <c r="V16" s="121"/>
      <c r="W16" s="121"/>
      <c r="X16" s="121"/>
      <c r="Y16" s="121"/>
      <c r="Z16" s="121"/>
    </row>
    <row r="17" spans="1:26" ht="320" customHeight="1" thickBot="1">
      <c r="A17" s="228"/>
      <c r="B17" s="229"/>
      <c r="C17" s="229"/>
      <c r="D17" s="229"/>
      <c r="E17" s="229"/>
      <c r="F17" s="229"/>
      <c r="G17" s="230"/>
      <c r="H17" s="1"/>
      <c r="I17" s="1"/>
      <c r="J17" s="1"/>
      <c r="K17" s="76"/>
      <c r="L17" s="1"/>
      <c r="M17" s="1"/>
      <c r="N17" s="1"/>
      <c r="O17" s="1"/>
      <c r="P17" s="1"/>
      <c r="Q17" s="1"/>
      <c r="R17" s="1"/>
      <c r="S17" s="1"/>
      <c r="T17" s="1"/>
      <c r="U17" s="1"/>
      <c r="V17" s="1"/>
      <c r="W17" s="1"/>
      <c r="X17" s="1"/>
      <c r="Y17" s="1"/>
      <c r="Z17" s="1"/>
    </row>
    <row r="18" spans="1:26" ht="18.5" thickBot="1">
      <c r="A18" s="231" t="s">
        <v>41</v>
      </c>
      <c r="B18" s="232"/>
      <c r="C18" s="232"/>
      <c r="D18" s="232"/>
      <c r="E18" s="232"/>
      <c r="F18" s="232"/>
      <c r="G18" s="233"/>
      <c r="H18" s="2"/>
      <c r="I18" s="5"/>
      <c r="J18" s="2"/>
      <c r="K18" s="5"/>
      <c r="L18" s="2"/>
      <c r="M18" s="6"/>
      <c r="N18" s="2"/>
      <c r="O18" s="2"/>
      <c r="P18" s="2"/>
      <c r="Q18" s="2"/>
      <c r="R18" s="2"/>
      <c r="S18" s="2"/>
      <c r="T18" s="2"/>
      <c r="U18" s="2"/>
      <c r="V18" s="2"/>
      <c r="W18" s="2"/>
      <c r="X18" s="2"/>
      <c r="Y18" s="2"/>
      <c r="Z18" s="2"/>
    </row>
    <row r="19" spans="1:26" ht="14.5">
      <c r="A19" s="7" t="s">
        <v>42</v>
      </c>
      <c r="B19" s="7" t="s">
        <v>43</v>
      </c>
      <c r="C19" s="7" t="s">
        <v>44</v>
      </c>
      <c r="D19" s="7" t="s">
        <v>45</v>
      </c>
      <c r="E19" s="8" t="s">
        <v>46</v>
      </c>
      <c r="F19" s="234" t="s">
        <v>29</v>
      </c>
      <c r="G19" s="200"/>
      <c r="H19" s="2"/>
      <c r="I19" s="5"/>
      <c r="J19" s="2"/>
      <c r="K19" s="5"/>
      <c r="L19" s="2"/>
      <c r="M19" s="6"/>
      <c r="N19" s="2"/>
      <c r="O19" s="2"/>
      <c r="P19" s="2"/>
      <c r="Q19" s="2"/>
      <c r="R19" s="2"/>
      <c r="S19" s="2"/>
      <c r="T19" s="2"/>
      <c r="U19" s="2"/>
      <c r="V19" s="2"/>
      <c r="W19" s="2"/>
      <c r="X19" s="2"/>
      <c r="Y19" s="2"/>
      <c r="Z19" s="2"/>
    </row>
    <row r="20" spans="1:26" ht="24" customHeight="1">
      <c r="A20" s="9">
        <v>1</v>
      </c>
      <c r="B20" s="10" t="s">
        <v>134</v>
      </c>
      <c r="C20" s="9" t="s">
        <v>150</v>
      </c>
      <c r="D20" s="9"/>
      <c r="E20" s="114"/>
      <c r="F20" s="196" t="s">
        <v>165</v>
      </c>
      <c r="G20" s="197"/>
      <c r="H20" s="2"/>
      <c r="I20" s="5"/>
      <c r="J20" s="2"/>
      <c r="K20" s="5"/>
      <c r="L20" s="2"/>
      <c r="M20" s="6"/>
      <c r="N20" s="2"/>
      <c r="O20" s="2"/>
      <c r="P20" s="2"/>
      <c r="Q20" s="2"/>
      <c r="R20" s="2"/>
      <c r="S20" s="2"/>
      <c r="T20" s="2"/>
      <c r="U20" s="2"/>
      <c r="V20" s="2"/>
      <c r="W20" s="2"/>
      <c r="X20" s="2"/>
      <c r="Y20" s="2"/>
      <c r="Z20" s="2"/>
    </row>
    <row r="21" spans="1:26" ht="25">
      <c r="A21" s="11">
        <f t="shared" ref="A21:A35" si="0">A20+1</f>
        <v>2</v>
      </c>
      <c r="B21" s="12" t="s">
        <v>47</v>
      </c>
      <c r="C21" s="11" t="s">
        <v>150</v>
      </c>
      <c r="D21" s="13"/>
      <c r="E21" s="115"/>
      <c r="F21" s="196" t="s">
        <v>152</v>
      </c>
      <c r="G21" s="197"/>
      <c r="H21" s="2"/>
      <c r="I21" s="5"/>
      <c r="J21" s="2"/>
      <c r="K21" s="5"/>
      <c r="L21" s="2"/>
      <c r="M21" s="6"/>
      <c r="N21" s="2"/>
      <c r="O21" s="2"/>
      <c r="P21" s="2"/>
      <c r="Q21" s="2"/>
      <c r="R21" s="2"/>
      <c r="S21" s="2"/>
      <c r="T21" s="2"/>
      <c r="U21" s="2"/>
      <c r="V21" s="2"/>
      <c r="W21" s="2"/>
      <c r="X21" s="2"/>
      <c r="Y21" s="2"/>
      <c r="Z21" s="2"/>
    </row>
    <row r="22" spans="1:26" ht="25">
      <c r="A22" s="11">
        <v>3</v>
      </c>
      <c r="B22" s="14" t="s">
        <v>48</v>
      </c>
      <c r="C22" s="11" t="s">
        <v>150</v>
      </c>
      <c r="D22" s="13"/>
      <c r="E22" s="115"/>
      <c r="F22" s="196" t="s">
        <v>151</v>
      </c>
      <c r="G22" s="197"/>
      <c r="H22" s="2"/>
      <c r="I22" s="5"/>
      <c r="J22" s="2"/>
      <c r="K22" s="5"/>
      <c r="L22" s="2"/>
      <c r="M22" s="6"/>
      <c r="N22" s="2"/>
      <c r="O22" s="2"/>
      <c r="P22" s="2"/>
      <c r="Q22" s="2"/>
      <c r="R22" s="2"/>
      <c r="S22" s="2"/>
      <c r="T22" s="2"/>
      <c r="U22" s="2"/>
      <c r="V22" s="2"/>
      <c r="W22" s="2"/>
      <c r="X22" s="2"/>
      <c r="Y22" s="2"/>
      <c r="Z22" s="2"/>
    </row>
    <row r="23" spans="1:26" ht="14.5">
      <c r="A23" s="11">
        <v>4</v>
      </c>
      <c r="B23" s="14" t="s">
        <v>136</v>
      </c>
      <c r="C23" s="15"/>
      <c r="D23" s="15"/>
      <c r="E23" s="15" t="s">
        <v>150</v>
      </c>
      <c r="F23" s="196" t="s">
        <v>96</v>
      </c>
      <c r="G23" s="197"/>
      <c r="H23" s="2"/>
      <c r="I23" s="5"/>
      <c r="J23" s="2"/>
      <c r="K23" s="5"/>
      <c r="L23" s="2"/>
      <c r="M23" s="6"/>
      <c r="N23" s="2"/>
      <c r="O23" s="2"/>
      <c r="P23" s="2"/>
      <c r="Q23" s="2"/>
      <c r="R23" s="2"/>
      <c r="S23" s="2"/>
      <c r="T23" s="2"/>
      <c r="U23" s="2"/>
      <c r="V23" s="2"/>
      <c r="W23" s="2"/>
      <c r="X23" s="2"/>
      <c r="Y23" s="2"/>
      <c r="Z23" s="2"/>
    </row>
    <row r="24" spans="1:26" ht="37.5">
      <c r="A24" s="11">
        <v>5</v>
      </c>
      <c r="B24" s="16" t="s">
        <v>50</v>
      </c>
      <c r="C24" s="15" t="s">
        <v>150</v>
      </c>
      <c r="D24" s="15"/>
      <c r="E24" s="116"/>
      <c r="F24" s="196" t="s">
        <v>153</v>
      </c>
      <c r="G24" s="197"/>
      <c r="H24" s="2"/>
      <c r="I24" s="5"/>
      <c r="J24" s="2"/>
      <c r="K24" s="5"/>
      <c r="L24" s="2"/>
      <c r="M24" s="6"/>
      <c r="N24" s="2"/>
      <c r="O24" s="2"/>
      <c r="P24" s="2"/>
      <c r="Q24" s="2"/>
      <c r="R24" s="2"/>
      <c r="S24" s="2"/>
      <c r="T24" s="2"/>
      <c r="U24" s="2"/>
      <c r="V24" s="2"/>
      <c r="W24" s="2"/>
      <c r="X24" s="2"/>
      <c r="Y24" s="2"/>
      <c r="Z24" s="2"/>
    </row>
    <row r="25" spans="1:26" ht="25">
      <c r="A25" s="11">
        <v>6</v>
      </c>
      <c r="B25" s="17" t="s">
        <v>135</v>
      </c>
      <c r="C25" s="15"/>
      <c r="D25" s="15"/>
      <c r="E25" s="15" t="s">
        <v>150</v>
      </c>
      <c r="F25" s="196" t="s">
        <v>96</v>
      </c>
      <c r="G25" s="197"/>
      <c r="H25" s="2"/>
      <c r="I25" s="5"/>
      <c r="J25" s="2"/>
      <c r="K25" s="5"/>
      <c r="L25" s="2"/>
      <c r="M25" s="6"/>
      <c r="N25" s="2"/>
      <c r="O25" s="2"/>
      <c r="P25" s="2"/>
      <c r="Q25" s="2"/>
      <c r="R25" s="2"/>
      <c r="S25" s="2"/>
      <c r="T25" s="2"/>
      <c r="U25" s="2"/>
      <c r="V25" s="2"/>
      <c r="W25" s="2"/>
      <c r="X25" s="2"/>
      <c r="Y25" s="2"/>
      <c r="Z25" s="2"/>
    </row>
    <row r="26" spans="1:26" ht="25">
      <c r="A26" s="11">
        <v>7</v>
      </c>
      <c r="B26" s="19" t="s">
        <v>51</v>
      </c>
      <c r="C26" s="15" t="s">
        <v>150</v>
      </c>
      <c r="D26" s="15"/>
      <c r="E26" s="116"/>
      <c r="F26" s="196" t="s">
        <v>154</v>
      </c>
      <c r="G26" s="197"/>
      <c r="H26" s="2"/>
      <c r="I26" s="5"/>
      <c r="J26" s="2"/>
      <c r="K26" s="5"/>
      <c r="L26" s="2"/>
      <c r="M26" s="6"/>
      <c r="N26" s="2"/>
      <c r="O26" s="2"/>
      <c r="P26" s="2"/>
      <c r="Q26" s="2"/>
      <c r="R26" s="2"/>
      <c r="S26" s="2"/>
      <c r="T26" s="2"/>
      <c r="U26" s="2"/>
      <c r="V26" s="2"/>
      <c r="W26" s="2"/>
      <c r="X26" s="2"/>
      <c r="Y26" s="2"/>
      <c r="Z26" s="2"/>
    </row>
    <row r="27" spans="1:26" ht="59" customHeight="1">
      <c r="A27" s="11">
        <v>8</v>
      </c>
      <c r="B27" s="19" t="s">
        <v>52</v>
      </c>
      <c r="C27" s="15" t="s">
        <v>150</v>
      </c>
      <c r="D27" s="15"/>
      <c r="E27" s="116"/>
      <c r="F27" s="196" t="s">
        <v>155</v>
      </c>
      <c r="G27" s="197"/>
      <c r="H27" s="2"/>
      <c r="I27" s="5"/>
      <c r="J27" s="2"/>
      <c r="K27" s="5"/>
      <c r="L27" s="2"/>
      <c r="M27" s="6"/>
      <c r="N27" s="2"/>
      <c r="O27" s="2"/>
      <c r="P27" s="2"/>
      <c r="Q27" s="2"/>
      <c r="R27" s="2"/>
      <c r="S27" s="2"/>
      <c r="T27" s="2"/>
      <c r="U27" s="2"/>
      <c r="V27" s="2"/>
      <c r="W27" s="2"/>
      <c r="X27" s="2"/>
      <c r="Y27" s="2"/>
      <c r="Z27" s="2"/>
    </row>
    <row r="28" spans="1:26" ht="25">
      <c r="A28" s="11">
        <v>9</v>
      </c>
      <c r="B28" s="12" t="s">
        <v>53</v>
      </c>
      <c r="C28" s="18" t="s">
        <v>150</v>
      </c>
      <c r="D28" s="18"/>
      <c r="E28" s="116"/>
      <c r="F28" s="196" t="s">
        <v>156</v>
      </c>
      <c r="G28" s="197"/>
      <c r="H28" s="2"/>
      <c r="I28" s="5"/>
      <c r="J28" s="2"/>
      <c r="K28" s="5"/>
      <c r="L28" s="2"/>
      <c r="M28" s="6"/>
      <c r="N28" s="2"/>
      <c r="O28" s="2"/>
      <c r="P28" s="2"/>
      <c r="Q28" s="2"/>
      <c r="R28" s="2"/>
      <c r="S28" s="2"/>
      <c r="T28" s="2"/>
      <c r="U28" s="2"/>
      <c r="V28" s="2"/>
      <c r="W28" s="2"/>
      <c r="X28" s="2"/>
      <c r="Y28" s="2"/>
      <c r="Z28" s="2"/>
    </row>
    <row r="29" spans="1:26" ht="25">
      <c r="A29" s="11">
        <f t="shared" si="0"/>
        <v>10</v>
      </c>
      <c r="B29" s="16" t="s">
        <v>54</v>
      </c>
      <c r="C29" s="11" t="s">
        <v>150</v>
      </c>
      <c r="D29" s="11"/>
      <c r="E29" s="116"/>
      <c r="F29" s="196" t="s">
        <v>157</v>
      </c>
      <c r="G29" s="197"/>
      <c r="H29" s="2"/>
      <c r="I29" s="5"/>
      <c r="J29" s="2"/>
      <c r="K29" s="5"/>
      <c r="L29" s="2"/>
      <c r="M29" s="6"/>
      <c r="N29" s="2"/>
      <c r="O29" s="2"/>
      <c r="P29" s="2"/>
      <c r="Q29" s="2"/>
      <c r="R29" s="2"/>
      <c r="S29" s="2"/>
      <c r="T29" s="2"/>
      <c r="U29" s="2"/>
      <c r="V29" s="2"/>
      <c r="W29" s="2"/>
      <c r="X29" s="2"/>
      <c r="Y29" s="2"/>
      <c r="Z29" s="2"/>
    </row>
    <row r="30" spans="1:26" ht="37.5">
      <c r="A30" s="11">
        <f t="shared" si="0"/>
        <v>11</v>
      </c>
      <c r="B30" s="16" t="s">
        <v>137</v>
      </c>
      <c r="C30" s="11" t="s">
        <v>150</v>
      </c>
      <c r="D30" s="11"/>
      <c r="E30" s="116"/>
      <c r="F30" s="196" t="s">
        <v>158</v>
      </c>
      <c r="G30" s="197"/>
      <c r="H30" s="2"/>
      <c r="I30" s="5"/>
      <c r="J30" s="2"/>
      <c r="K30" s="5"/>
      <c r="L30" s="2"/>
      <c r="M30" s="6"/>
      <c r="N30" s="2"/>
      <c r="O30" s="2"/>
      <c r="P30" s="2"/>
      <c r="Q30" s="2"/>
      <c r="R30" s="2"/>
      <c r="S30" s="2"/>
      <c r="T30" s="2"/>
      <c r="U30" s="2"/>
      <c r="V30" s="2"/>
      <c r="W30" s="2"/>
      <c r="X30" s="2"/>
      <c r="Y30" s="2"/>
      <c r="Z30" s="2"/>
    </row>
    <row r="31" spans="1:26" ht="25">
      <c r="A31" s="11">
        <f t="shared" si="0"/>
        <v>12</v>
      </c>
      <c r="B31" s="110" t="s">
        <v>101</v>
      </c>
      <c r="C31" s="11" t="s">
        <v>100</v>
      </c>
      <c r="D31" s="11"/>
      <c r="E31" s="116"/>
      <c r="F31" s="196" t="s">
        <v>159</v>
      </c>
      <c r="G31" s="197"/>
      <c r="H31" s="2"/>
      <c r="I31" s="5"/>
      <c r="J31" s="2"/>
      <c r="K31" s="5"/>
      <c r="L31" s="2"/>
      <c r="M31" s="6"/>
      <c r="N31" s="2"/>
      <c r="O31" s="2"/>
      <c r="P31" s="2"/>
      <c r="Q31" s="2"/>
      <c r="R31" s="2"/>
      <c r="S31" s="2"/>
      <c r="T31" s="2"/>
      <c r="U31" s="2"/>
      <c r="V31" s="2"/>
      <c r="W31" s="2"/>
      <c r="X31" s="2"/>
      <c r="Y31" s="2"/>
      <c r="Z31" s="2"/>
    </row>
    <row r="32" spans="1:26" ht="25">
      <c r="A32" s="11">
        <f t="shared" si="0"/>
        <v>13</v>
      </c>
      <c r="B32" s="16" t="s">
        <v>55</v>
      </c>
      <c r="C32" s="11" t="s">
        <v>150</v>
      </c>
      <c r="D32" s="20"/>
      <c r="E32" s="116"/>
      <c r="F32" s="196" t="s">
        <v>160</v>
      </c>
      <c r="G32" s="197"/>
      <c r="H32" s="2"/>
      <c r="I32" s="5"/>
      <c r="J32" s="2"/>
      <c r="K32" s="5"/>
      <c r="L32" s="2"/>
      <c r="M32" s="6"/>
      <c r="N32" s="2"/>
      <c r="O32" s="2"/>
      <c r="P32" s="2"/>
      <c r="Q32" s="2"/>
      <c r="R32" s="2"/>
      <c r="S32" s="2"/>
      <c r="T32" s="2"/>
      <c r="U32" s="2"/>
      <c r="V32" s="2"/>
      <c r="W32" s="2"/>
      <c r="X32" s="2"/>
      <c r="Y32" s="2"/>
      <c r="Z32" s="2"/>
    </row>
    <row r="33" spans="1:26" ht="24" customHeight="1">
      <c r="A33" s="11">
        <f t="shared" si="0"/>
        <v>14</v>
      </c>
      <c r="B33" s="16" t="s">
        <v>49</v>
      </c>
      <c r="C33" s="15" t="s">
        <v>150</v>
      </c>
      <c r="D33" s="15"/>
      <c r="E33" s="116"/>
      <c r="F33" s="196" t="s">
        <v>161</v>
      </c>
      <c r="G33" s="197"/>
      <c r="H33" s="2"/>
      <c r="I33" s="5"/>
      <c r="J33" s="2"/>
      <c r="K33" s="5"/>
      <c r="L33" s="2"/>
      <c r="M33" s="6"/>
      <c r="N33" s="2"/>
      <c r="O33" s="2"/>
      <c r="P33" s="2"/>
      <c r="Q33" s="2"/>
      <c r="R33" s="2"/>
      <c r="S33" s="2"/>
      <c r="T33" s="2"/>
      <c r="U33" s="2"/>
      <c r="V33" s="2"/>
      <c r="W33" s="2"/>
      <c r="X33" s="2"/>
      <c r="Y33" s="2"/>
      <c r="Z33" s="2"/>
    </row>
    <row r="34" spans="1:26" ht="35.5" customHeight="1">
      <c r="A34" s="11">
        <f t="shared" si="0"/>
        <v>15</v>
      </c>
      <c r="B34" s="16" t="s">
        <v>138</v>
      </c>
      <c r="C34" s="15" t="s">
        <v>150</v>
      </c>
      <c r="D34" s="15"/>
      <c r="E34" s="116"/>
      <c r="F34" s="196" t="s">
        <v>162</v>
      </c>
      <c r="G34" s="197"/>
      <c r="H34" s="2"/>
      <c r="I34" s="5"/>
      <c r="J34" s="2"/>
      <c r="K34" s="5"/>
      <c r="L34" s="2"/>
      <c r="M34" s="6"/>
      <c r="N34" s="2"/>
      <c r="O34" s="2"/>
      <c r="P34" s="2"/>
      <c r="Q34" s="2"/>
      <c r="R34" s="2"/>
      <c r="S34" s="2"/>
      <c r="T34" s="2"/>
      <c r="U34" s="2"/>
      <c r="V34" s="2"/>
      <c r="W34" s="2"/>
      <c r="X34" s="2"/>
      <c r="Y34" s="2"/>
      <c r="Z34" s="2"/>
    </row>
    <row r="35" spans="1:26" ht="29" customHeight="1">
      <c r="A35" s="11">
        <f t="shared" si="0"/>
        <v>16</v>
      </c>
      <c r="B35" s="16" t="s">
        <v>139</v>
      </c>
      <c r="C35" s="15" t="s">
        <v>150</v>
      </c>
      <c r="D35" s="15"/>
      <c r="E35" s="116"/>
      <c r="F35" s="259" t="s">
        <v>163</v>
      </c>
      <c r="G35" s="260"/>
      <c r="H35" s="2"/>
      <c r="I35" s="5"/>
      <c r="J35" s="2"/>
      <c r="K35" s="5"/>
      <c r="L35" s="2"/>
      <c r="M35" s="6"/>
      <c r="N35" s="2"/>
      <c r="O35" s="2"/>
      <c r="P35" s="2"/>
      <c r="Q35" s="2"/>
      <c r="R35" s="2"/>
      <c r="S35" s="2"/>
      <c r="T35" s="2"/>
      <c r="U35" s="2"/>
      <c r="V35" s="2"/>
      <c r="W35" s="2"/>
      <c r="X35" s="2"/>
      <c r="Y35" s="2"/>
      <c r="Z35" s="2"/>
    </row>
    <row r="36" spans="1:26" ht="47.5" customHeight="1">
      <c r="A36" s="11">
        <v>17</v>
      </c>
      <c r="B36" s="17" t="s">
        <v>140</v>
      </c>
      <c r="C36" s="18" t="s">
        <v>150</v>
      </c>
      <c r="D36" s="18"/>
      <c r="E36" s="133"/>
      <c r="F36" s="261" t="s">
        <v>164</v>
      </c>
      <c r="G36" s="262"/>
      <c r="H36" s="2"/>
      <c r="I36" s="5"/>
      <c r="J36" s="2"/>
      <c r="K36" s="5"/>
      <c r="L36" s="2"/>
      <c r="M36" s="6"/>
      <c r="N36" s="2"/>
      <c r="O36" s="2"/>
      <c r="P36" s="2"/>
      <c r="Q36" s="2"/>
      <c r="R36" s="2"/>
      <c r="S36" s="2"/>
      <c r="T36" s="2"/>
      <c r="U36" s="2"/>
      <c r="V36" s="2"/>
      <c r="W36" s="2"/>
      <c r="X36" s="2"/>
      <c r="Y36" s="2"/>
      <c r="Z36" s="2"/>
    </row>
    <row r="37" spans="1:26" ht="20" customHeight="1">
      <c r="A37" s="126">
        <v>18</v>
      </c>
      <c r="B37" s="128" t="s">
        <v>141</v>
      </c>
      <c r="C37" s="18" t="s">
        <v>150</v>
      </c>
      <c r="D37" s="129"/>
      <c r="E37" s="129"/>
      <c r="F37" s="196" t="s">
        <v>166</v>
      </c>
      <c r="G37" s="197"/>
    </row>
    <row r="38" spans="1:26" ht="48" customHeight="1" thickBot="1">
      <c r="A38" s="127">
        <v>19</v>
      </c>
      <c r="B38" s="128" t="s">
        <v>142</v>
      </c>
      <c r="C38" s="130" t="s">
        <v>150</v>
      </c>
      <c r="D38" s="130"/>
      <c r="E38" s="131"/>
      <c r="F38" s="196" t="s">
        <v>167</v>
      </c>
      <c r="G38" s="197"/>
      <c r="H38" s="2"/>
      <c r="I38" s="5"/>
      <c r="J38" s="2"/>
      <c r="K38" s="5"/>
      <c r="L38" s="2"/>
      <c r="M38" s="6"/>
      <c r="N38" s="2"/>
      <c r="O38" s="2"/>
      <c r="P38" s="2"/>
      <c r="Q38" s="2"/>
      <c r="R38" s="2"/>
      <c r="S38" s="2"/>
      <c r="T38" s="2"/>
      <c r="U38" s="2"/>
      <c r="V38" s="2"/>
      <c r="W38" s="2"/>
      <c r="X38" s="2"/>
      <c r="Y38" s="2"/>
      <c r="Z38" s="2"/>
    </row>
    <row r="39" spans="1:26" ht="31.5" customHeight="1" thickBot="1">
      <c r="A39" s="357" t="s">
        <v>56</v>
      </c>
      <c r="B39" s="358"/>
      <c r="C39" s="358"/>
      <c r="D39" s="358"/>
      <c r="E39" s="219"/>
      <c r="F39" s="359" t="s">
        <v>1</v>
      </c>
      <c r="G39" s="219"/>
      <c r="H39" s="2"/>
      <c r="I39" s="5"/>
      <c r="J39" s="2"/>
      <c r="K39" s="5"/>
      <c r="L39" s="2"/>
      <c r="M39" s="6"/>
      <c r="N39" s="2"/>
      <c r="O39" s="2"/>
      <c r="P39" s="2"/>
      <c r="Q39" s="2"/>
      <c r="R39" s="2"/>
      <c r="S39" s="2"/>
      <c r="T39" s="2"/>
      <c r="U39" s="2"/>
      <c r="V39" s="2"/>
      <c r="W39" s="2"/>
      <c r="X39" s="2"/>
      <c r="Y39" s="2"/>
      <c r="Z39" s="2"/>
    </row>
    <row r="40" spans="1:26" ht="15.75" customHeight="1" thickBot="1">
      <c r="A40" s="269" t="s">
        <v>57</v>
      </c>
      <c r="B40" s="270"/>
      <c r="C40" s="270"/>
      <c r="D40" s="270"/>
      <c r="E40" s="270"/>
      <c r="F40" s="270"/>
      <c r="G40" s="271"/>
      <c r="H40" s="2"/>
      <c r="I40" s="2"/>
      <c r="J40" s="2"/>
      <c r="K40" s="5"/>
      <c r="L40" s="2"/>
      <c r="M40" s="2"/>
      <c r="N40" s="2"/>
      <c r="O40" s="2"/>
      <c r="P40" s="2"/>
      <c r="Q40" s="2"/>
      <c r="R40" s="2"/>
      <c r="S40" s="2"/>
      <c r="T40" s="2"/>
      <c r="U40" s="2"/>
      <c r="V40" s="2"/>
      <c r="W40" s="2"/>
      <c r="X40" s="2"/>
      <c r="Y40" s="2"/>
      <c r="Z40" s="2"/>
    </row>
    <row r="41" spans="1:26" ht="15.75" customHeight="1" thickBot="1">
      <c r="A41" s="272" t="s">
        <v>58</v>
      </c>
      <c r="B41" s="233"/>
      <c r="C41" s="21" t="s">
        <v>44</v>
      </c>
      <c r="D41" s="21" t="s">
        <v>45</v>
      </c>
      <c r="E41" s="21" t="s">
        <v>6</v>
      </c>
      <c r="F41" s="273" t="s">
        <v>29</v>
      </c>
      <c r="G41" s="200"/>
      <c r="H41" s="2"/>
      <c r="I41" s="2"/>
      <c r="J41" s="2"/>
      <c r="K41" s="5"/>
      <c r="L41" s="2"/>
      <c r="M41" s="2"/>
      <c r="N41" s="2"/>
      <c r="O41" s="2"/>
      <c r="P41" s="2"/>
      <c r="Q41" s="2"/>
      <c r="R41" s="2"/>
      <c r="S41" s="2"/>
      <c r="T41" s="2"/>
      <c r="U41" s="2"/>
      <c r="V41" s="2"/>
      <c r="W41" s="2"/>
      <c r="X41" s="2"/>
      <c r="Y41" s="2"/>
      <c r="Z41" s="2"/>
    </row>
    <row r="42" spans="1:26" ht="15" customHeight="1">
      <c r="A42" s="345" t="s">
        <v>97</v>
      </c>
      <c r="B42" s="346"/>
      <c r="C42" s="226"/>
      <c r="D42" s="226"/>
      <c r="E42" s="263"/>
      <c r="F42" s="274" t="s">
        <v>59</v>
      </c>
      <c r="G42" s="205"/>
      <c r="H42" s="2"/>
      <c r="I42" s="2"/>
      <c r="J42" s="2"/>
      <c r="K42" s="5"/>
      <c r="L42" s="2"/>
      <c r="M42" s="2"/>
      <c r="N42" s="2"/>
      <c r="O42" s="2"/>
      <c r="P42" s="2"/>
      <c r="Q42" s="2"/>
      <c r="R42" s="2"/>
      <c r="S42" s="2"/>
      <c r="T42" s="2"/>
      <c r="U42" s="2"/>
      <c r="V42" s="2"/>
      <c r="W42" s="2"/>
      <c r="X42" s="2"/>
      <c r="Y42" s="2"/>
      <c r="Z42" s="2"/>
    </row>
    <row r="43" spans="1:26" ht="25">
      <c r="A43" s="347"/>
      <c r="B43" s="348"/>
      <c r="C43" s="224"/>
      <c r="D43" s="224"/>
      <c r="E43" s="224"/>
      <c r="F43" s="22" t="s">
        <v>60</v>
      </c>
      <c r="G43" s="146" t="s">
        <v>189</v>
      </c>
      <c r="H43" s="140"/>
      <c r="I43" s="2"/>
      <c r="J43" s="2"/>
      <c r="K43" s="5"/>
      <c r="L43" s="2"/>
      <c r="M43" s="2"/>
      <c r="N43" s="2"/>
      <c r="O43" s="2"/>
      <c r="P43" s="2"/>
      <c r="Q43" s="2"/>
      <c r="R43" s="2"/>
      <c r="S43" s="2"/>
      <c r="T43" s="2"/>
      <c r="U43" s="2"/>
      <c r="V43" s="2"/>
      <c r="W43" s="2"/>
      <c r="X43" s="2"/>
      <c r="Y43" s="2"/>
      <c r="Z43" s="2"/>
    </row>
    <row r="44" spans="1:26" ht="28.5" thickBot="1">
      <c r="A44" s="347"/>
      <c r="B44" s="348"/>
      <c r="C44" s="225"/>
      <c r="D44" s="225"/>
      <c r="E44" s="225"/>
      <c r="F44" s="23" t="s">
        <v>61</v>
      </c>
      <c r="G44" s="138" t="s">
        <v>100</v>
      </c>
      <c r="H44" s="2"/>
      <c r="I44" s="2"/>
      <c r="J44" s="2"/>
      <c r="K44" s="5"/>
      <c r="L44" s="2"/>
      <c r="M44" s="2"/>
      <c r="N44" s="2"/>
      <c r="O44" s="2"/>
      <c r="P44" s="2"/>
      <c r="Q44" s="2"/>
      <c r="R44" s="2"/>
      <c r="S44" s="2"/>
      <c r="T44" s="2"/>
      <c r="U44" s="2"/>
      <c r="V44" s="2"/>
      <c r="W44" s="2"/>
      <c r="X44" s="2"/>
      <c r="Y44" s="2"/>
      <c r="Z44" s="2"/>
    </row>
    <row r="45" spans="1:26" ht="15" customHeight="1">
      <c r="A45" s="347"/>
      <c r="B45" s="348"/>
      <c r="C45" s="275" t="s">
        <v>150</v>
      </c>
      <c r="D45" s="275"/>
      <c r="E45" s="268"/>
      <c r="F45" s="264" t="s">
        <v>176</v>
      </c>
      <c r="G45" s="205"/>
      <c r="H45" s="2"/>
      <c r="I45" s="2"/>
      <c r="J45" s="2"/>
      <c r="K45" s="5"/>
      <c r="L45" s="2"/>
      <c r="M45" s="2"/>
      <c r="N45" s="2"/>
      <c r="O45" s="2"/>
      <c r="P45" s="2"/>
      <c r="Q45" s="2"/>
      <c r="R45" s="2"/>
      <c r="S45" s="2"/>
      <c r="T45" s="2"/>
      <c r="U45" s="2"/>
      <c r="V45" s="2"/>
      <c r="W45" s="2"/>
      <c r="X45" s="2"/>
      <c r="Y45" s="2"/>
      <c r="Z45" s="2"/>
    </row>
    <row r="46" spans="1:26" ht="49.5" customHeight="1">
      <c r="A46" s="347"/>
      <c r="B46" s="348"/>
      <c r="C46" s="224"/>
      <c r="D46" s="224"/>
      <c r="E46" s="224"/>
      <c r="F46" s="24" t="s">
        <v>62</v>
      </c>
      <c r="G46" s="25" t="s">
        <v>177</v>
      </c>
      <c r="H46" s="2"/>
      <c r="I46" s="2"/>
      <c r="J46" s="2"/>
      <c r="K46" s="5"/>
      <c r="L46" s="2"/>
      <c r="M46" s="2"/>
      <c r="N46" s="2"/>
      <c r="O46" s="2"/>
      <c r="P46" s="2"/>
      <c r="Q46" s="2"/>
      <c r="R46" s="2"/>
      <c r="S46" s="2"/>
      <c r="T46" s="2"/>
      <c r="U46" s="2"/>
      <c r="V46" s="2"/>
      <c r="W46" s="2"/>
      <c r="X46" s="2"/>
      <c r="Y46" s="2"/>
      <c r="Z46" s="2"/>
    </row>
    <row r="47" spans="1:26" ht="15" customHeight="1">
      <c r="A47" s="347"/>
      <c r="B47" s="348"/>
      <c r="C47" s="224"/>
      <c r="D47" s="224"/>
      <c r="E47" s="224"/>
      <c r="F47" s="24" t="s">
        <v>33</v>
      </c>
      <c r="G47" s="25" t="s">
        <v>188</v>
      </c>
      <c r="H47" s="2"/>
      <c r="I47" s="2"/>
      <c r="J47" s="2"/>
      <c r="K47" s="5"/>
      <c r="L47" s="2"/>
      <c r="M47" s="2"/>
      <c r="N47" s="2"/>
      <c r="O47" s="2"/>
      <c r="P47" s="2"/>
      <c r="Q47" s="2"/>
      <c r="R47" s="2"/>
      <c r="S47" s="2"/>
      <c r="T47" s="2"/>
      <c r="U47" s="2"/>
      <c r="V47" s="2"/>
      <c r="W47" s="2"/>
      <c r="X47" s="2"/>
      <c r="Y47" s="2"/>
      <c r="Z47" s="2"/>
    </row>
    <row r="48" spans="1:26" ht="15" customHeight="1">
      <c r="A48" s="347"/>
      <c r="B48" s="348"/>
      <c r="C48" s="224"/>
      <c r="D48" s="224"/>
      <c r="E48" s="224"/>
      <c r="F48" s="24" t="s">
        <v>63</v>
      </c>
      <c r="G48" s="25" t="s">
        <v>178</v>
      </c>
      <c r="H48" s="2"/>
      <c r="I48" s="2"/>
      <c r="J48" s="2"/>
      <c r="K48" s="5"/>
      <c r="L48" s="2"/>
      <c r="M48" s="2"/>
      <c r="N48" s="2"/>
      <c r="O48" s="2"/>
      <c r="P48" s="2"/>
      <c r="Q48" s="2"/>
      <c r="R48" s="2"/>
      <c r="S48" s="2"/>
      <c r="T48" s="2"/>
      <c r="U48" s="2"/>
      <c r="V48" s="2"/>
      <c r="W48" s="2"/>
      <c r="X48" s="2"/>
      <c r="Y48" s="2"/>
      <c r="Z48" s="2"/>
    </row>
    <row r="49" spans="1:26" ht="15" customHeight="1">
      <c r="A49" s="347"/>
      <c r="B49" s="348"/>
      <c r="C49" s="224"/>
      <c r="D49" s="224"/>
      <c r="E49" s="224"/>
      <c r="F49" s="265" t="s">
        <v>184</v>
      </c>
      <c r="G49" s="266"/>
      <c r="H49" s="2"/>
      <c r="I49" s="2"/>
      <c r="J49" s="2"/>
      <c r="K49" s="5"/>
      <c r="L49" s="2"/>
      <c r="M49" s="2"/>
      <c r="N49" s="2"/>
      <c r="O49" s="2"/>
      <c r="P49" s="2"/>
      <c r="Q49" s="2"/>
      <c r="R49" s="2"/>
      <c r="S49" s="2"/>
      <c r="T49" s="2"/>
      <c r="U49" s="2"/>
      <c r="V49" s="2"/>
      <c r="W49" s="2"/>
      <c r="X49" s="2"/>
      <c r="Y49" s="2"/>
      <c r="Z49" s="2"/>
    </row>
    <row r="50" spans="1:26" ht="15" customHeight="1">
      <c r="A50" s="347"/>
      <c r="B50" s="348"/>
      <c r="C50" s="224"/>
      <c r="D50" s="224"/>
      <c r="E50" s="224"/>
      <c r="F50" s="139" t="s">
        <v>181</v>
      </c>
      <c r="G50" s="25">
        <v>72111000</v>
      </c>
      <c r="H50" s="2"/>
      <c r="I50" s="2"/>
      <c r="J50" s="2"/>
      <c r="K50" s="5"/>
      <c r="L50" s="2"/>
      <c r="M50" s="2"/>
      <c r="N50" s="2"/>
      <c r="O50" s="2"/>
      <c r="P50" s="2"/>
      <c r="Q50" s="2"/>
      <c r="R50" s="2"/>
      <c r="S50" s="2"/>
      <c r="T50" s="2"/>
      <c r="U50" s="2"/>
      <c r="V50" s="2"/>
      <c r="W50" s="2"/>
      <c r="X50" s="2"/>
      <c r="Y50" s="2"/>
      <c r="Z50" s="2"/>
    </row>
    <row r="51" spans="1:26" ht="15" customHeight="1">
      <c r="A51" s="347"/>
      <c r="B51" s="348"/>
      <c r="C51" s="224"/>
      <c r="D51" s="224"/>
      <c r="E51" s="224"/>
      <c r="F51" s="132" t="s">
        <v>191</v>
      </c>
      <c r="G51" s="26">
        <f>G52*1160000</f>
        <v>1649172000</v>
      </c>
      <c r="H51" s="142"/>
      <c r="I51" s="2"/>
      <c r="J51" s="2"/>
      <c r="K51" s="5"/>
      <c r="L51" s="2"/>
      <c r="M51" s="2"/>
      <c r="N51" s="2"/>
      <c r="O51" s="2"/>
      <c r="P51" s="2"/>
      <c r="Q51" s="2"/>
      <c r="R51" s="2"/>
      <c r="S51" s="2"/>
      <c r="T51" s="2"/>
      <c r="U51" s="2"/>
      <c r="V51" s="2"/>
      <c r="W51" s="2"/>
      <c r="X51" s="2"/>
      <c r="Y51" s="2"/>
      <c r="Z51" s="2"/>
    </row>
    <row r="52" spans="1:26" ht="15" customHeight="1">
      <c r="A52" s="349" t="s">
        <v>143</v>
      </c>
      <c r="B52" s="348"/>
      <c r="C52" s="224"/>
      <c r="D52" s="224"/>
      <c r="E52" s="224"/>
      <c r="F52" s="132" t="s">
        <v>149</v>
      </c>
      <c r="G52" s="27">
        <v>1421.7</v>
      </c>
      <c r="H52" s="142"/>
      <c r="I52" s="2"/>
      <c r="J52" s="147"/>
      <c r="K52" s="5"/>
      <c r="L52" s="2"/>
      <c r="M52" s="2"/>
      <c r="N52" s="2"/>
      <c r="O52" s="2"/>
      <c r="P52" s="2"/>
      <c r="Q52" s="2"/>
      <c r="R52" s="2"/>
      <c r="S52" s="2"/>
      <c r="T52" s="2"/>
      <c r="U52" s="2"/>
      <c r="V52" s="2"/>
      <c r="W52" s="2"/>
      <c r="X52" s="2"/>
      <c r="Y52" s="2"/>
      <c r="Z52" s="2"/>
    </row>
    <row r="53" spans="1:26" ht="15" customHeight="1">
      <c r="A53" s="347"/>
      <c r="B53" s="348"/>
      <c r="C53" s="224"/>
      <c r="D53" s="224"/>
      <c r="E53" s="224"/>
      <c r="F53" s="204" t="s">
        <v>65</v>
      </c>
      <c r="G53" s="205"/>
      <c r="H53" s="144"/>
      <c r="I53" s="2"/>
      <c r="J53" s="2"/>
      <c r="K53" s="5"/>
      <c r="L53" s="2"/>
      <c r="M53" s="2"/>
      <c r="N53" s="2"/>
      <c r="O53" s="2"/>
      <c r="P53" s="2"/>
      <c r="Q53" s="2"/>
      <c r="R53" s="2"/>
      <c r="S53" s="2"/>
      <c r="T53" s="2"/>
      <c r="U53" s="2"/>
      <c r="V53" s="2"/>
      <c r="W53" s="2"/>
      <c r="X53" s="2"/>
      <c r="Y53" s="2"/>
      <c r="Z53" s="2"/>
    </row>
    <row r="54" spans="1:26" ht="109" customHeight="1">
      <c r="A54" s="347"/>
      <c r="B54" s="348"/>
      <c r="C54" s="224"/>
      <c r="D54" s="224"/>
      <c r="E54" s="224"/>
      <c r="F54" s="267" t="s">
        <v>179</v>
      </c>
      <c r="G54" s="205"/>
      <c r="H54" s="2"/>
      <c r="I54" s="2"/>
      <c r="J54" s="2"/>
      <c r="K54" s="5"/>
      <c r="L54" s="2"/>
      <c r="M54" s="2"/>
      <c r="N54" s="2"/>
      <c r="O54" s="2"/>
      <c r="P54" s="2"/>
      <c r="Q54" s="2"/>
      <c r="R54" s="2"/>
      <c r="S54" s="2"/>
      <c r="T54" s="2"/>
      <c r="U54" s="2"/>
      <c r="V54" s="2"/>
      <c r="W54" s="2"/>
      <c r="X54" s="2"/>
      <c r="Y54" s="2"/>
      <c r="Z54" s="2"/>
    </row>
    <row r="55" spans="1:26" ht="42" customHeight="1">
      <c r="A55" s="347"/>
      <c r="B55" s="348"/>
      <c r="C55" s="224"/>
      <c r="D55" s="224"/>
      <c r="E55" s="224"/>
      <c r="F55" s="28" t="s">
        <v>66</v>
      </c>
      <c r="G55" s="143" t="s">
        <v>192</v>
      </c>
      <c r="I55" s="2"/>
      <c r="J55" s="2"/>
      <c r="K55" s="5"/>
      <c r="L55" s="2"/>
      <c r="M55" s="2"/>
      <c r="N55" s="2"/>
      <c r="O55" s="2"/>
      <c r="P55" s="2"/>
      <c r="Q55" s="2"/>
      <c r="R55" s="2"/>
      <c r="S55" s="2"/>
      <c r="T55" s="2"/>
      <c r="U55" s="2"/>
      <c r="V55" s="2"/>
      <c r="W55" s="2"/>
      <c r="X55" s="2"/>
      <c r="Y55" s="2"/>
      <c r="Z55" s="2"/>
    </row>
    <row r="56" spans="1:26" ht="15" customHeight="1">
      <c r="A56" s="347"/>
      <c r="B56" s="348"/>
      <c r="C56" s="224"/>
      <c r="D56" s="224"/>
      <c r="E56" s="224"/>
      <c r="F56" s="207" t="s">
        <v>67</v>
      </c>
      <c r="G56" s="205"/>
      <c r="H56" s="2"/>
      <c r="I56" s="2"/>
      <c r="J56" s="2"/>
      <c r="K56" s="5"/>
      <c r="L56" s="2"/>
      <c r="M56" s="2"/>
      <c r="N56" s="2"/>
      <c r="O56" s="2"/>
      <c r="P56" s="2"/>
      <c r="Q56" s="2"/>
      <c r="R56" s="2"/>
      <c r="S56" s="2"/>
      <c r="T56" s="2"/>
      <c r="U56" s="2"/>
      <c r="V56" s="2"/>
      <c r="W56" s="2"/>
      <c r="X56" s="2"/>
      <c r="Y56" s="2"/>
      <c r="Z56" s="2"/>
    </row>
    <row r="57" spans="1:26" ht="30.5" customHeight="1">
      <c r="A57" s="347"/>
      <c r="B57" s="348"/>
      <c r="C57" s="224"/>
      <c r="D57" s="224"/>
      <c r="E57" s="224"/>
      <c r="F57" s="208" t="s">
        <v>180</v>
      </c>
      <c r="G57" s="205"/>
      <c r="H57" s="2"/>
      <c r="I57" s="2"/>
      <c r="J57" s="2"/>
      <c r="K57" s="5"/>
      <c r="L57" s="2"/>
      <c r="M57" s="2"/>
      <c r="N57" s="2"/>
      <c r="O57" s="2"/>
      <c r="P57" s="2"/>
      <c r="Q57" s="2"/>
      <c r="R57" s="2"/>
      <c r="S57" s="2"/>
      <c r="T57" s="2"/>
      <c r="U57" s="2"/>
      <c r="V57" s="2"/>
      <c r="W57" s="2"/>
      <c r="X57" s="2"/>
      <c r="Y57" s="2"/>
      <c r="Z57" s="2"/>
    </row>
    <row r="58" spans="1:26" ht="15" customHeight="1">
      <c r="A58" s="347"/>
      <c r="B58" s="348"/>
      <c r="C58" s="224"/>
      <c r="D58" s="224"/>
      <c r="E58" s="224"/>
      <c r="F58" s="209" t="s">
        <v>68</v>
      </c>
      <c r="G58" s="205"/>
      <c r="H58" s="2"/>
      <c r="I58" s="2"/>
      <c r="J58" s="2"/>
      <c r="K58" s="5"/>
      <c r="L58" s="2"/>
      <c r="M58" s="2"/>
      <c r="N58" s="2"/>
      <c r="O58" s="2"/>
      <c r="P58" s="2"/>
      <c r="Q58" s="2"/>
      <c r="R58" s="2"/>
      <c r="S58" s="2"/>
      <c r="T58" s="2"/>
      <c r="U58" s="2"/>
      <c r="V58" s="2"/>
      <c r="W58" s="2"/>
      <c r="X58" s="2"/>
      <c r="Y58" s="2"/>
      <c r="Z58" s="2"/>
    </row>
    <row r="59" spans="1:26" ht="15.75" customHeight="1" thickBot="1">
      <c r="A59" s="347"/>
      <c r="B59" s="348"/>
      <c r="C59" s="225"/>
      <c r="D59" s="225"/>
      <c r="E59" s="225"/>
      <c r="F59" s="280" t="s">
        <v>44</v>
      </c>
      <c r="G59" s="211"/>
      <c r="H59" s="2"/>
      <c r="I59" s="2"/>
      <c r="J59" s="2"/>
      <c r="K59" s="5"/>
      <c r="L59" s="2"/>
      <c r="M59" s="2"/>
      <c r="N59" s="2"/>
      <c r="O59" s="2"/>
      <c r="P59" s="2"/>
      <c r="Q59" s="2"/>
      <c r="R59" s="2"/>
      <c r="S59" s="2"/>
      <c r="T59" s="2"/>
      <c r="U59" s="2"/>
      <c r="V59" s="2"/>
      <c r="W59" s="2"/>
      <c r="X59" s="2"/>
      <c r="Y59" s="2"/>
      <c r="Z59" s="2"/>
    </row>
    <row r="60" spans="1:26" ht="45" customHeight="1">
      <c r="A60" s="347"/>
      <c r="B60" s="348"/>
      <c r="C60" s="220" t="s">
        <v>100</v>
      </c>
      <c r="D60" s="223"/>
      <c r="E60" s="360"/>
      <c r="F60" s="264" t="s">
        <v>182</v>
      </c>
      <c r="G60" s="205"/>
      <c r="H60" s="2"/>
      <c r="I60" s="2"/>
      <c r="J60" s="2"/>
      <c r="K60" s="5"/>
      <c r="L60" s="2"/>
      <c r="M60" s="2"/>
      <c r="N60" s="2"/>
      <c r="O60" s="2"/>
      <c r="P60" s="2"/>
      <c r="Q60" s="2"/>
      <c r="R60" s="2"/>
      <c r="S60" s="2"/>
      <c r="T60" s="2"/>
      <c r="U60" s="2"/>
      <c r="V60" s="2"/>
      <c r="W60" s="2"/>
      <c r="X60" s="2"/>
      <c r="Y60" s="2"/>
      <c r="Z60" s="2"/>
    </row>
    <row r="61" spans="1:26" ht="28.5" customHeight="1">
      <c r="A61" s="349" t="s">
        <v>144</v>
      </c>
      <c r="B61" s="348"/>
      <c r="C61" s="221"/>
      <c r="D61" s="224"/>
      <c r="E61" s="224"/>
      <c r="F61" s="24" t="s">
        <v>62</v>
      </c>
      <c r="G61" s="25" t="s">
        <v>177</v>
      </c>
      <c r="H61" s="2"/>
      <c r="I61" s="2"/>
      <c r="J61" s="2"/>
      <c r="K61" s="5"/>
      <c r="L61" s="2"/>
      <c r="M61" s="2"/>
      <c r="N61" s="2"/>
      <c r="O61" s="2"/>
      <c r="P61" s="2"/>
      <c r="Q61" s="2"/>
      <c r="R61" s="2"/>
      <c r="S61" s="2"/>
      <c r="T61" s="2"/>
      <c r="U61" s="2"/>
      <c r="V61" s="2"/>
      <c r="W61" s="2"/>
      <c r="X61" s="2"/>
      <c r="Y61" s="2"/>
      <c r="Z61" s="2"/>
    </row>
    <row r="62" spans="1:26" ht="15" customHeight="1">
      <c r="A62" s="347"/>
      <c r="B62" s="348"/>
      <c r="C62" s="221"/>
      <c r="D62" s="224"/>
      <c r="E62" s="224"/>
      <c r="F62" s="24" t="s">
        <v>33</v>
      </c>
      <c r="G62" s="25" t="s">
        <v>188</v>
      </c>
      <c r="H62" s="2"/>
      <c r="I62" s="2"/>
      <c r="J62" s="2"/>
      <c r="K62" s="5"/>
      <c r="L62" s="2"/>
      <c r="M62" s="2"/>
      <c r="N62" s="2"/>
      <c r="O62" s="2"/>
      <c r="P62" s="2"/>
      <c r="Q62" s="2"/>
      <c r="R62" s="2"/>
      <c r="S62" s="2"/>
      <c r="T62" s="2"/>
      <c r="U62" s="2"/>
      <c r="V62" s="2"/>
      <c r="W62" s="2"/>
      <c r="X62" s="2"/>
      <c r="Y62" s="2"/>
      <c r="Z62" s="2"/>
    </row>
    <row r="63" spans="1:26" ht="15" customHeight="1">
      <c r="A63" s="347"/>
      <c r="B63" s="348"/>
      <c r="C63" s="221"/>
      <c r="D63" s="224"/>
      <c r="E63" s="224"/>
      <c r="F63" s="24" t="s">
        <v>63</v>
      </c>
      <c r="G63" s="25" t="s">
        <v>183</v>
      </c>
      <c r="H63" s="2"/>
      <c r="I63" s="2"/>
      <c r="J63" s="2"/>
      <c r="K63" s="5"/>
      <c r="L63" s="2"/>
      <c r="M63" s="2"/>
      <c r="N63" s="2"/>
      <c r="O63" s="2"/>
      <c r="P63" s="2"/>
      <c r="Q63" s="2"/>
      <c r="R63" s="2"/>
      <c r="S63" s="2"/>
      <c r="T63" s="2"/>
      <c r="U63" s="2"/>
      <c r="V63" s="2"/>
      <c r="W63" s="2"/>
      <c r="X63" s="2"/>
      <c r="Y63" s="2"/>
      <c r="Z63" s="2"/>
    </row>
    <row r="64" spans="1:26" ht="15" customHeight="1">
      <c r="A64" s="347"/>
      <c r="B64" s="348"/>
      <c r="C64" s="221"/>
      <c r="D64" s="224"/>
      <c r="E64" s="224"/>
      <c r="F64" s="265" t="s">
        <v>185</v>
      </c>
      <c r="G64" s="205"/>
      <c r="H64" s="2"/>
      <c r="I64" s="2"/>
      <c r="J64" s="2"/>
      <c r="K64" s="5"/>
      <c r="L64" s="2"/>
      <c r="M64" s="2"/>
      <c r="N64" s="2"/>
      <c r="O64" s="2"/>
      <c r="P64" s="2"/>
      <c r="Q64" s="2"/>
      <c r="R64" s="2"/>
      <c r="S64" s="2"/>
      <c r="T64" s="2"/>
      <c r="U64" s="2"/>
      <c r="V64" s="2"/>
      <c r="W64" s="2"/>
      <c r="X64" s="2"/>
      <c r="Y64" s="2"/>
      <c r="Z64" s="2"/>
    </row>
    <row r="65" spans="1:26" ht="15" customHeight="1">
      <c r="A65" s="347"/>
      <c r="B65" s="348"/>
      <c r="C65" s="221"/>
      <c r="D65" s="224"/>
      <c r="E65" s="224"/>
      <c r="F65" s="139" t="s">
        <v>181</v>
      </c>
      <c r="G65" s="25">
        <v>72111000</v>
      </c>
      <c r="H65" s="2"/>
      <c r="I65" s="2"/>
      <c r="J65" s="2"/>
      <c r="K65" s="5"/>
      <c r="L65" s="2"/>
      <c r="M65" s="2"/>
      <c r="N65" s="2"/>
      <c r="O65" s="2"/>
      <c r="P65" s="2"/>
      <c r="Q65" s="2"/>
      <c r="R65" s="2"/>
      <c r="S65" s="2"/>
      <c r="T65" s="2"/>
      <c r="U65" s="2"/>
      <c r="V65" s="2"/>
      <c r="W65" s="2"/>
      <c r="X65" s="2"/>
      <c r="Y65" s="2"/>
      <c r="Z65" s="2"/>
    </row>
    <row r="66" spans="1:26" ht="15" customHeight="1">
      <c r="A66" s="347"/>
      <c r="B66" s="348"/>
      <c r="C66" s="221"/>
      <c r="D66" s="224"/>
      <c r="E66" s="224"/>
      <c r="F66" s="24" t="s">
        <v>64</v>
      </c>
      <c r="G66" s="26">
        <f>G67*781242</f>
        <v>2603942085.3600001</v>
      </c>
      <c r="I66" s="2"/>
      <c r="J66" s="2"/>
      <c r="K66" s="5"/>
      <c r="L66" s="2"/>
      <c r="M66" s="2"/>
      <c r="N66" s="2"/>
      <c r="O66" s="2"/>
      <c r="P66" s="2"/>
      <c r="Q66" s="2"/>
      <c r="R66" s="2"/>
      <c r="S66" s="2"/>
      <c r="T66" s="2"/>
      <c r="U66" s="2"/>
      <c r="V66" s="2"/>
      <c r="W66" s="2"/>
      <c r="X66" s="2"/>
      <c r="Y66" s="2"/>
      <c r="Z66" s="2"/>
    </row>
    <row r="67" spans="1:26" ht="15" customHeight="1">
      <c r="A67" s="347"/>
      <c r="B67" s="348"/>
      <c r="C67" s="221"/>
      <c r="D67" s="224"/>
      <c r="E67" s="224"/>
      <c r="F67" s="132" t="s">
        <v>149</v>
      </c>
      <c r="G67" s="145">
        <v>3333.08</v>
      </c>
      <c r="H67" s="2"/>
      <c r="I67" s="2"/>
      <c r="J67" s="2"/>
      <c r="K67" s="5"/>
      <c r="L67" s="2"/>
      <c r="M67" s="2"/>
      <c r="N67" s="2"/>
      <c r="O67" s="2"/>
      <c r="P67" s="2"/>
      <c r="Q67" s="2"/>
      <c r="R67" s="2"/>
      <c r="S67" s="2"/>
      <c r="T67" s="2"/>
      <c r="U67" s="2"/>
      <c r="V67" s="2"/>
      <c r="W67" s="2"/>
      <c r="X67" s="2"/>
      <c r="Y67" s="2"/>
      <c r="Z67" s="2"/>
    </row>
    <row r="68" spans="1:26" ht="14.5" customHeight="1">
      <c r="A68" s="347"/>
      <c r="B68" s="348"/>
      <c r="C68" s="221"/>
      <c r="D68" s="224"/>
      <c r="E68" s="224"/>
      <c r="F68" s="204" t="s">
        <v>65</v>
      </c>
      <c r="G68" s="205"/>
      <c r="H68" s="2"/>
      <c r="I68" s="2"/>
      <c r="J68" s="2"/>
      <c r="K68" s="5"/>
      <c r="L68" s="2"/>
      <c r="M68" s="2"/>
      <c r="N68" s="2"/>
      <c r="O68" s="2"/>
      <c r="P68" s="2"/>
      <c r="Q68" s="2"/>
      <c r="R68" s="2"/>
      <c r="S68" s="2"/>
      <c r="T68" s="2"/>
      <c r="U68" s="2"/>
      <c r="V68" s="2"/>
      <c r="W68" s="2"/>
      <c r="X68" s="2"/>
      <c r="Y68" s="2"/>
      <c r="Z68" s="2"/>
    </row>
    <row r="69" spans="1:26" ht="76.5" customHeight="1">
      <c r="A69" s="347"/>
      <c r="B69" s="348"/>
      <c r="C69" s="221"/>
      <c r="D69" s="224"/>
      <c r="E69" s="224"/>
      <c r="F69" s="267" t="s">
        <v>186</v>
      </c>
      <c r="G69" s="205"/>
      <c r="H69" s="2"/>
      <c r="I69" s="2"/>
      <c r="J69" s="2"/>
      <c r="K69" s="5"/>
      <c r="L69" s="2"/>
      <c r="M69" s="2"/>
      <c r="N69" s="2"/>
      <c r="O69" s="2"/>
      <c r="P69" s="2"/>
      <c r="Q69" s="2"/>
      <c r="R69" s="2"/>
      <c r="S69" s="2"/>
      <c r="T69" s="2"/>
      <c r="U69" s="2"/>
      <c r="V69" s="2"/>
      <c r="W69" s="2"/>
      <c r="X69" s="2"/>
      <c r="Y69" s="2"/>
      <c r="Z69" s="2"/>
    </row>
    <row r="70" spans="1:26" ht="15" customHeight="1">
      <c r="A70" s="347"/>
      <c r="B70" s="348"/>
      <c r="C70" s="221"/>
      <c r="D70" s="224"/>
      <c r="E70" s="224"/>
      <c r="F70" s="28" t="s">
        <v>66</v>
      </c>
      <c r="G70" s="29" t="s">
        <v>194</v>
      </c>
      <c r="I70" s="2"/>
      <c r="J70" s="2"/>
      <c r="K70" s="5"/>
      <c r="L70" s="2"/>
      <c r="M70" s="2"/>
      <c r="N70" s="2"/>
      <c r="O70" s="2"/>
      <c r="P70" s="2"/>
      <c r="Q70" s="2"/>
      <c r="R70" s="2"/>
      <c r="S70" s="2"/>
      <c r="T70" s="2"/>
      <c r="U70" s="2"/>
      <c r="V70" s="2"/>
      <c r="W70" s="2"/>
      <c r="X70" s="2"/>
      <c r="Y70" s="2"/>
      <c r="Z70" s="2"/>
    </row>
    <row r="71" spans="1:26" ht="15" customHeight="1">
      <c r="A71" s="347"/>
      <c r="B71" s="348"/>
      <c r="C71" s="221"/>
      <c r="D71" s="224"/>
      <c r="E71" s="224"/>
      <c r="F71" s="207" t="s">
        <v>67</v>
      </c>
      <c r="G71" s="205"/>
      <c r="H71" s="2"/>
      <c r="I71" s="2"/>
      <c r="J71" s="2"/>
      <c r="K71" s="5"/>
      <c r="L71" s="2"/>
      <c r="M71" s="2"/>
      <c r="N71" s="2"/>
      <c r="O71" s="2"/>
      <c r="P71" s="2"/>
      <c r="Q71" s="2"/>
      <c r="R71" s="2"/>
      <c r="S71" s="2"/>
      <c r="T71" s="2"/>
      <c r="U71" s="2"/>
      <c r="V71" s="2"/>
      <c r="W71" s="2"/>
      <c r="X71" s="2"/>
      <c r="Y71" s="2"/>
      <c r="Z71" s="2"/>
    </row>
    <row r="72" spans="1:26" ht="38" customHeight="1">
      <c r="A72" s="347"/>
      <c r="B72" s="348"/>
      <c r="C72" s="221"/>
      <c r="D72" s="224"/>
      <c r="E72" s="224"/>
      <c r="F72" s="208" t="s">
        <v>187</v>
      </c>
      <c r="G72" s="205"/>
      <c r="H72" s="2"/>
      <c r="I72" s="2"/>
      <c r="J72" s="2"/>
      <c r="K72" s="5"/>
      <c r="L72" s="2"/>
      <c r="M72" s="2"/>
      <c r="N72" s="2"/>
      <c r="O72" s="2"/>
      <c r="P72" s="2"/>
      <c r="Q72" s="2"/>
      <c r="R72" s="2"/>
      <c r="S72" s="2"/>
      <c r="T72" s="2"/>
      <c r="U72" s="2"/>
      <c r="V72" s="2"/>
      <c r="W72" s="2"/>
      <c r="X72" s="2"/>
      <c r="Y72" s="2"/>
      <c r="Z72" s="2"/>
    </row>
    <row r="73" spans="1:26" ht="15" customHeight="1">
      <c r="A73" s="347"/>
      <c r="B73" s="348"/>
      <c r="C73" s="221"/>
      <c r="D73" s="224"/>
      <c r="E73" s="224"/>
      <c r="F73" s="209" t="s">
        <v>68</v>
      </c>
      <c r="G73" s="205"/>
      <c r="H73" s="2"/>
      <c r="I73" s="2"/>
      <c r="J73" s="2"/>
      <c r="K73" s="5"/>
      <c r="L73" s="2"/>
      <c r="M73" s="2"/>
      <c r="N73" s="2"/>
      <c r="O73" s="2"/>
      <c r="P73" s="2"/>
      <c r="Q73" s="2"/>
      <c r="R73" s="2"/>
      <c r="S73" s="2"/>
      <c r="T73" s="2"/>
      <c r="U73" s="2"/>
      <c r="V73" s="2"/>
      <c r="W73" s="2"/>
      <c r="X73" s="2"/>
      <c r="Y73" s="2"/>
      <c r="Z73" s="2"/>
    </row>
    <row r="74" spans="1:26" ht="27" customHeight="1" thickBot="1">
      <c r="A74" s="347"/>
      <c r="B74" s="348"/>
      <c r="C74" s="222"/>
      <c r="D74" s="225"/>
      <c r="E74" s="225"/>
      <c r="F74" s="280" t="s">
        <v>44</v>
      </c>
      <c r="G74" s="211"/>
      <c r="H74" s="2"/>
      <c r="I74" s="2"/>
      <c r="J74" s="2"/>
      <c r="K74" s="5"/>
      <c r="L74" s="2"/>
      <c r="M74" s="2"/>
      <c r="N74" s="2"/>
      <c r="O74" s="2"/>
      <c r="P74" s="2"/>
      <c r="Q74" s="2"/>
      <c r="R74" s="2"/>
      <c r="S74" s="2"/>
      <c r="T74" s="2"/>
      <c r="U74" s="2"/>
      <c r="V74" s="2"/>
      <c r="W74" s="2"/>
      <c r="X74" s="2"/>
      <c r="Y74" s="2"/>
      <c r="Z74" s="2"/>
    </row>
    <row r="75" spans="1:26" ht="14.5">
      <c r="A75" s="111" t="s">
        <v>98</v>
      </c>
      <c r="B75" s="113" t="s">
        <v>99</v>
      </c>
      <c r="C75" s="220"/>
      <c r="D75" s="223"/>
      <c r="E75" s="223" t="s">
        <v>150</v>
      </c>
      <c r="F75" s="202" t="s">
        <v>190</v>
      </c>
      <c r="G75" s="203"/>
      <c r="H75" s="2"/>
      <c r="I75" s="2"/>
      <c r="J75" s="2"/>
      <c r="K75" s="5"/>
      <c r="L75" s="2"/>
      <c r="M75" s="2"/>
      <c r="N75" s="2"/>
      <c r="O75" s="2"/>
      <c r="P75" s="2"/>
      <c r="Q75" s="2"/>
      <c r="R75" s="2"/>
      <c r="S75" s="2"/>
      <c r="T75" s="2"/>
      <c r="U75" s="2"/>
      <c r="V75" s="2"/>
      <c r="W75" s="2"/>
      <c r="X75" s="2"/>
      <c r="Y75" s="2"/>
      <c r="Z75" s="2"/>
    </row>
    <row r="76" spans="1:26" ht="14.5">
      <c r="A76" s="351">
        <v>72111000</v>
      </c>
      <c r="B76" s="350" t="s">
        <v>145</v>
      </c>
      <c r="C76" s="221"/>
      <c r="D76" s="224"/>
      <c r="E76" s="224"/>
      <c r="F76" s="24"/>
      <c r="G76" s="25"/>
      <c r="H76" s="2"/>
      <c r="I76" s="2"/>
      <c r="J76" s="2"/>
      <c r="K76" s="5"/>
      <c r="L76" s="2"/>
      <c r="M76" s="2"/>
      <c r="N76" s="2"/>
      <c r="O76" s="2"/>
      <c r="P76" s="2"/>
      <c r="Q76" s="2"/>
      <c r="R76" s="2"/>
      <c r="S76" s="2"/>
      <c r="T76" s="2"/>
      <c r="U76" s="2"/>
      <c r="V76" s="2"/>
      <c r="W76" s="2"/>
      <c r="X76" s="2"/>
      <c r="Y76" s="2"/>
      <c r="Z76" s="2"/>
    </row>
    <row r="77" spans="1:26" ht="14.5">
      <c r="A77" s="351"/>
      <c r="B77" s="350"/>
      <c r="C77" s="221"/>
      <c r="D77" s="224"/>
      <c r="E77" s="224"/>
      <c r="F77" s="24"/>
      <c r="G77" s="25"/>
      <c r="H77" s="2"/>
      <c r="I77" s="2"/>
      <c r="J77" s="2"/>
      <c r="K77" s="5"/>
      <c r="L77" s="2"/>
      <c r="M77" s="2"/>
      <c r="N77" s="2"/>
      <c r="O77" s="2"/>
      <c r="P77" s="2"/>
      <c r="Q77" s="2"/>
      <c r="R77" s="2"/>
      <c r="S77" s="2"/>
      <c r="T77" s="2"/>
      <c r="U77" s="2"/>
      <c r="V77" s="2"/>
      <c r="W77" s="2"/>
      <c r="X77" s="2"/>
      <c r="Y77" s="2"/>
      <c r="Z77" s="2"/>
    </row>
    <row r="78" spans="1:26" ht="108" customHeight="1" thickBot="1">
      <c r="A78" s="218" t="s">
        <v>146</v>
      </c>
      <c r="B78" s="219"/>
      <c r="C78" s="221"/>
      <c r="D78" s="224"/>
      <c r="E78" s="224"/>
      <c r="F78" s="24"/>
      <c r="G78" s="25"/>
      <c r="H78" s="2"/>
      <c r="I78" s="2"/>
      <c r="J78" s="2"/>
      <c r="K78" s="5"/>
      <c r="L78" s="2"/>
      <c r="M78" s="2"/>
      <c r="N78" s="2"/>
      <c r="O78" s="2"/>
      <c r="P78" s="2"/>
      <c r="Q78" s="2"/>
      <c r="R78" s="2"/>
      <c r="S78" s="2"/>
      <c r="T78" s="2"/>
      <c r="U78" s="2"/>
      <c r="V78" s="2"/>
      <c r="W78" s="2"/>
      <c r="X78" s="2"/>
      <c r="Y78" s="2"/>
      <c r="Z78" s="2"/>
    </row>
    <row r="79" spans="1:26" ht="133" customHeight="1">
      <c r="A79" s="213" t="s">
        <v>148</v>
      </c>
      <c r="B79" s="214"/>
      <c r="C79" s="221"/>
      <c r="D79" s="224"/>
      <c r="E79" s="224"/>
      <c r="F79" s="204"/>
      <c r="G79" s="205"/>
      <c r="H79" s="2"/>
      <c r="I79" s="2"/>
      <c r="J79" s="2"/>
      <c r="K79" s="5"/>
      <c r="L79" s="2"/>
      <c r="M79" s="2"/>
      <c r="N79" s="2"/>
      <c r="O79" s="2"/>
      <c r="P79" s="2"/>
      <c r="Q79" s="2"/>
      <c r="R79" s="2"/>
      <c r="S79" s="2"/>
      <c r="T79" s="2"/>
      <c r="U79" s="2"/>
      <c r="V79" s="2"/>
      <c r="W79" s="2"/>
      <c r="X79" s="2"/>
      <c r="Y79" s="2"/>
      <c r="Z79" s="2"/>
    </row>
    <row r="80" spans="1:26" ht="14.5">
      <c r="A80" s="112"/>
      <c r="B80" s="109"/>
      <c r="C80" s="221"/>
      <c r="D80" s="224"/>
      <c r="E80" s="224"/>
      <c r="F80" s="206"/>
      <c r="G80" s="205"/>
      <c r="H80" s="2"/>
      <c r="I80" s="2"/>
      <c r="J80" s="2"/>
      <c r="K80" s="5"/>
      <c r="L80" s="2"/>
      <c r="M80" s="2"/>
      <c r="N80" s="2"/>
      <c r="O80" s="2"/>
      <c r="P80" s="2"/>
      <c r="Q80" s="2"/>
      <c r="R80" s="2"/>
      <c r="S80" s="2"/>
      <c r="T80" s="2"/>
      <c r="U80" s="2"/>
      <c r="V80" s="2"/>
      <c r="W80" s="2"/>
      <c r="X80" s="2"/>
      <c r="Y80" s="2"/>
      <c r="Z80" s="2"/>
    </row>
    <row r="81" spans="1:26" ht="14.5">
      <c r="A81" s="213" t="s">
        <v>147</v>
      </c>
      <c r="B81" s="214"/>
      <c r="C81" s="221"/>
      <c r="D81" s="224"/>
      <c r="E81" s="224"/>
      <c r="F81" s="28"/>
      <c r="G81" s="29"/>
      <c r="H81" s="2"/>
      <c r="I81" s="2"/>
      <c r="J81" s="2"/>
      <c r="K81" s="5"/>
      <c r="L81" s="2"/>
      <c r="M81" s="2"/>
      <c r="N81" s="2"/>
      <c r="O81" s="2"/>
      <c r="P81" s="2"/>
      <c r="Q81" s="2"/>
      <c r="R81" s="2"/>
      <c r="S81" s="2"/>
      <c r="T81" s="2"/>
      <c r="U81" s="2"/>
      <c r="V81" s="2"/>
      <c r="W81" s="2"/>
      <c r="X81" s="2"/>
      <c r="Y81" s="2"/>
      <c r="Z81" s="2"/>
    </row>
    <row r="82" spans="1:26" ht="14.5">
      <c r="A82" s="215"/>
      <c r="B82" s="214"/>
      <c r="C82" s="221"/>
      <c r="D82" s="224"/>
      <c r="E82" s="224"/>
      <c r="F82" s="207"/>
      <c r="G82" s="205"/>
      <c r="H82" s="2"/>
      <c r="I82" s="2"/>
      <c r="J82" s="2"/>
      <c r="K82" s="5"/>
      <c r="L82" s="2"/>
      <c r="M82" s="2"/>
      <c r="N82" s="2"/>
      <c r="O82" s="2"/>
      <c r="P82" s="2"/>
      <c r="Q82" s="2"/>
      <c r="R82" s="2"/>
      <c r="S82" s="2"/>
      <c r="T82" s="2"/>
      <c r="U82" s="2"/>
      <c r="V82" s="2"/>
      <c r="W82" s="2"/>
      <c r="X82" s="2"/>
      <c r="Y82" s="2"/>
      <c r="Z82" s="2"/>
    </row>
    <row r="83" spans="1:26" ht="14.5">
      <c r="A83" s="215"/>
      <c r="B83" s="214"/>
      <c r="C83" s="221"/>
      <c r="D83" s="224"/>
      <c r="E83" s="224"/>
      <c r="F83" s="208"/>
      <c r="G83" s="205"/>
      <c r="H83" s="2"/>
      <c r="I83" s="2"/>
      <c r="J83" s="2"/>
      <c r="K83" s="5"/>
      <c r="L83" s="2"/>
      <c r="M83" s="2"/>
      <c r="N83" s="2"/>
      <c r="O83" s="2"/>
      <c r="P83" s="2"/>
      <c r="Q83" s="2"/>
      <c r="R83" s="2"/>
      <c r="S83" s="2"/>
      <c r="T83" s="2"/>
      <c r="U83" s="2"/>
      <c r="V83" s="2"/>
      <c r="W83" s="2"/>
      <c r="X83" s="2"/>
      <c r="Y83" s="2"/>
      <c r="Z83" s="2"/>
    </row>
    <row r="84" spans="1:26" ht="14.5">
      <c r="A84" s="215"/>
      <c r="B84" s="214"/>
      <c r="C84" s="221"/>
      <c r="D84" s="224"/>
      <c r="E84" s="224"/>
      <c r="F84" s="209"/>
      <c r="G84" s="205"/>
      <c r="H84" s="2"/>
      <c r="I84" s="2"/>
      <c r="J84" s="2"/>
      <c r="K84" s="5"/>
      <c r="L84" s="2"/>
      <c r="M84" s="2"/>
      <c r="N84" s="2"/>
      <c r="O84" s="2"/>
      <c r="P84" s="2"/>
      <c r="Q84" s="2"/>
      <c r="R84" s="2"/>
      <c r="S84" s="2"/>
      <c r="T84" s="2"/>
      <c r="U84" s="2"/>
      <c r="V84" s="2"/>
      <c r="W84" s="2"/>
      <c r="X84" s="2"/>
      <c r="Y84" s="2"/>
      <c r="Z84" s="2"/>
    </row>
    <row r="85" spans="1:26" thickBot="1">
      <c r="A85" s="215"/>
      <c r="B85" s="214"/>
      <c r="C85" s="222"/>
      <c r="D85" s="225"/>
      <c r="E85" s="225"/>
      <c r="F85" s="210"/>
      <c r="G85" s="211"/>
      <c r="H85" s="2"/>
      <c r="I85" s="2"/>
      <c r="J85" s="2"/>
      <c r="K85" s="5"/>
      <c r="L85" s="2"/>
      <c r="M85" s="2"/>
      <c r="N85" s="2"/>
      <c r="O85" s="2"/>
      <c r="P85" s="2"/>
      <c r="Q85" s="2"/>
      <c r="R85" s="2"/>
      <c r="S85" s="2"/>
      <c r="T85" s="2"/>
      <c r="U85" s="2"/>
      <c r="V85" s="2"/>
      <c r="W85" s="2"/>
      <c r="X85" s="2"/>
      <c r="Y85" s="2"/>
      <c r="Z85" s="2"/>
    </row>
    <row r="86" spans="1:26" ht="14.5">
      <c r="A86" s="215"/>
      <c r="B86" s="214"/>
      <c r="C86" s="226" t="s">
        <v>100</v>
      </c>
      <c r="D86" s="226" t="s">
        <v>83</v>
      </c>
      <c r="E86" s="263"/>
      <c r="F86" s="212" t="s">
        <v>69</v>
      </c>
      <c r="G86" s="203"/>
      <c r="H86" s="2"/>
      <c r="I86" s="2"/>
      <c r="J86" s="2"/>
      <c r="K86" s="5"/>
      <c r="L86" s="2"/>
      <c r="M86" s="2"/>
      <c r="N86" s="2"/>
      <c r="O86" s="2"/>
      <c r="P86" s="2"/>
      <c r="Q86" s="2"/>
      <c r="R86" s="2"/>
      <c r="S86" s="2"/>
      <c r="T86" s="2"/>
      <c r="U86" s="2"/>
      <c r="V86" s="2"/>
      <c r="W86" s="2"/>
      <c r="X86" s="2"/>
      <c r="Y86" s="2"/>
      <c r="Z86" s="2"/>
    </row>
    <row r="87" spans="1:26" ht="14.5">
      <c r="A87" s="215"/>
      <c r="B87" s="214"/>
      <c r="C87" s="224"/>
      <c r="D87" s="224"/>
      <c r="E87" s="224"/>
      <c r="F87" s="30" t="s">
        <v>70</v>
      </c>
      <c r="G87" s="144">
        <f>69%*G51</f>
        <v>1137928680</v>
      </c>
      <c r="H87" s="2"/>
      <c r="I87" s="2"/>
      <c r="J87" s="2"/>
      <c r="K87" s="5"/>
      <c r="L87" s="2"/>
      <c r="M87" s="2"/>
      <c r="N87" s="2"/>
      <c r="O87" s="2"/>
      <c r="P87" s="2"/>
      <c r="Q87" s="2"/>
      <c r="R87" s="2"/>
      <c r="S87" s="2"/>
      <c r="T87" s="2"/>
      <c r="U87" s="2"/>
      <c r="V87" s="2"/>
      <c r="W87" s="2"/>
      <c r="X87" s="2"/>
      <c r="Y87" s="2"/>
      <c r="Z87" s="2"/>
    </row>
    <row r="88" spans="1:26" ht="14.5">
      <c r="A88" s="215"/>
      <c r="B88" s="214"/>
      <c r="C88" s="224"/>
      <c r="D88" s="224"/>
      <c r="E88" s="224"/>
      <c r="F88" s="30" t="s">
        <v>71</v>
      </c>
      <c r="G88" s="144">
        <f>G66*75%</f>
        <v>1952956564.02</v>
      </c>
      <c r="H88" s="2"/>
      <c r="I88" s="2"/>
      <c r="J88" s="2"/>
      <c r="K88" s="5"/>
      <c r="L88" s="2"/>
      <c r="M88" s="2"/>
      <c r="N88" s="2"/>
      <c r="O88" s="2"/>
      <c r="P88" s="2"/>
      <c r="Q88" s="2"/>
      <c r="R88" s="2"/>
      <c r="S88" s="2"/>
      <c r="T88" s="2"/>
      <c r="U88" s="2"/>
      <c r="V88" s="2"/>
      <c r="W88" s="2"/>
      <c r="X88" s="2"/>
      <c r="Y88" s="2"/>
      <c r="Z88" s="2"/>
    </row>
    <row r="89" spans="1:26" ht="14.5">
      <c r="A89" s="215"/>
      <c r="B89" s="214"/>
      <c r="C89" s="224"/>
      <c r="D89" s="224"/>
      <c r="E89" s="224"/>
      <c r="F89" s="30" t="s">
        <v>72</v>
      </c>
      <c r="G89" s="31" t="s">
        <v>96</v>
      </c>
      <c r="H89" s="2"/>
      <c r="I89" s="2"/>
      <c r="J89" s="2"/>
      <c r="K89" s="5"/>
      <c r="L89" s="2"/>
      <c r="M89" s="2"/>
      <c r="N89" s="2"/>
      <c r="O89" s="2"/>
      <c r="P89" s="2"/>
      <c r="Q89" s="2"/>
      <c r="R89" s="2"/>
      <c r="S89" s="2"/>
      <c r="T89" s="2"/>
      <c r="U89" s="2"/>
      <c r="V89" s="2"/>
      <c r="W89" s="2"/>
      <c r="X89" s="2"/>
      <c r="Y89" s="2"/>
      <c r="Z89" s="2"/>
    </row>
    <row r="90" spans="1:26" ht="14.5">
      <c r="A90" s="215"/>
      <c r="B90" s="214"/>
      <c r="C90" s="224"/>
      <c r="D90" s="224"/>
      <c r="E90" s="224"/>
      <c r="F90" s="32" t="s">
        <v>193</v>
      </c>
      <c r="G90" s="148">
        <f>SUM(G87:G88)</f>
        <v>3090885244.02</v>
      </c>
      <c r="H90" s="2"/>
      <c r="I90" s="2"/>
      <c r="J90" s="2"/>
      <c r="K90" s="5"/>
      <c r="L90" s="2"/>
      <c r="M90" s="2"/>
      <c r="N90" s="2"/>
      <c r="O90" s="2"/>
      <c r="P90" s="2"/>
      <c r="Q90" s="2"/>
      <c r="R90" s="2"/>
      <c r="S90" s="2"/>
      <c r="T90" s="2"/>
      <c r="U90" s="2"/>
      <c r="V90" s="2"/>
      <c r="W90" s="2"/>
      <c r="X90" s="2"/>
      <c r="Y90" s="2"/>
      <c r="Z90" s="2"/>
    </row>
    <row r="91" spans="1:26" thickBot="1">
      <c r="A91" s="216"/>
      <c r="B91" s="217"/>
      <c r="C91" s="225"/>
      <c r="D91" s="225"/>
      <c r="E91" s="225"/>
      <c r="F91" s="280" t="s">
        <v>44</v>
      </c>
      <c r="G91" s="211"/>
      <c r="H91" s="2"/>
      <c r="I91" s="2"/>
      <c r="J91" s="2"/>
      <c r="K91" s="5"/>
      <c r="L91" s="2"/>
      <c r="M91" s="2"/>
      <c r="N91" s="2"/>
      <c r="O91" s="2"/>
      <c r="P91" s="2"/>
      <c r="Q91" s="2"/>
      <c r="R91" s="2"/>
      <c r="S91" s="2"/>
      <c r="T91" s="2"/>
      <c r="U91" s="2"/>
      <c r="V91" s="2"/>
      <c r="W91" s="2"/>
      <c r="X91" s="2"/>
      <c r="Y91" s="2"/>
      <c r="Z91" s="2"/>
    </row>
    <row r="92" spans="1:26" ht="33.75" customHeight="1" thickBot="1">
      <c r="A92" s="309" t="s">
        <v>73</v>
      </c>
      <c r="B92" s="288"/>
      <c r="C92" s="288"/>
      <c r="D92" s="288"/>
      <c r="E92" s="310"/>
      <c r="F92" s="201" t="s">
        <v>1</v>
      </c>
      <c r="G92" s="200"/>
      <c r="H92" s="2"/>
      <c r="I92" s="2"/>
      <c r="J92" s="2"/>
      <c r="K92" s="5"/>
      <c r="L92" s="2"/>
      <c r="M92" s="2"/>
      <c r="N92" s="2"/>
      <c r="O92" s="2"/>
      <c r="P92" s="2"/>
      <c r="Q92" s="2"/>
      <c r="R92" s="2"/>
      <c r="S92" s="2"/>
      <c r="T92" s="2"/>
      <c r="U92" s="2"/>
      <c r="V92" s="2"/>
      <c r="W92" s="2"/>
      <c r="X92" s="2"/>
      <c r="Y92" s="2"/>
      <c r="Z92" s="2"/>
    </row>
    <row r="93" spans="1:26" ht="25.5" customHeight="1" thickBot="1">
      <c r="A93" s="198" t="s">
        <v>74</v>
      </c>
      <c r="B93" s="199"/>
      <c r="C93" s="199"/>
      <c r="D93" s="199"/>
      <c r="E93" s="199"/>
      <c r="F93" s="199"/>
      <c r="G93" s="200"/>
      <c r="H93" s="2"/>
      <c r="I93" s="33"/>
      <c r="J93" s="33"/>
      <c r="K93" s="77"/>
      <c r="L93" s="33"/>
      <c r="M93" s="33"/>
      <c r="N93" s="2"/>
      <c r="O93" s="2"/>
      <c r="P93" s="2"/>
      <c r="Q93" s="2"/>
      <c r="R93" s="2"/>
      <c r="S93" s="2"/>
      <c r="T93" s="2"/>
      <c r="U93" s="2"/>
      <c r="V93" s="2"/>
      <c r="W93" s="2"/>
      <c r="X93" s="2"/>
      <c r="Y93" s="2"/>
      <c r="Z93" s="2"/>
    </row>
    <row r="94" spans="1:26" ht="15.75" customHeight="1" thickBot="1">
      <c r="A94" s="34" t="s">
        <v>42</v>
      </c>
      <c r="B94" s="35" t="s">
        <v>43</v>
      </c>
      <c r="C94" s="36" t="s">
        <v>44</v>
      </c>
      <c r="D94" s="36" t="s">
        <v>45</v>
      </c>
      <c r="E94" s="37" t="s">
        <v>46</v>
      </c>
      <c r="F94" s="307" t="s">
        <v>29</v>
      </c>
      <c r="G94" s="308"/>
      <c r="H94" s="2"/>
      <c r="I94" s="2"/>
      <c r="J94" s="2"/>
      <c r="K94" s="5"/>
      <c r="L94" s="2"/>
      <c r="M94" s="2"/>
      <c r="N94" s="2"/>
      <c r="O94" s="2"/>
      <c r="P94" s="2"/>
      <c r="Q94" s="2"/>
      <c r="R94" s="2"/>
      <c r="S94" s="2"/>
      <c r="T94" s="2"/>
      <c r="U94" s="2"/>
      <c r="V94" s="2"/>
      <c r="W94" s="2"/>
      <c r="X94" s="2"/>
      <c r="Y94" s="2"/>
      <c r="Z94" s="2"/>
    </row>
    <row r="95" spans="1:26" ht="15" customHeight="1">
      <c r="A95" s="296">
        <v>0</v>
      </c>
      <c r="B95" s="293" t="s">
        <v>75</v>
      </c>
      <c r="C95" s="304" t="s">
        <v>100</v>
      </c>
      <c r="D95" s="256"/>
      <c r="E95" s="299"/>
      <c r="F95" s="314" t="s">
        <v>175</v>
      </c>
      <c r="G95" s="315"/>
      <c r="H95" s="33"/>
      <c r="I95" s="33"/>
      <c r="J95" s="33"/>
      <c r="K95" s="77"/>
      <c r="L95" s="33"/>
      <c r="M95" s="33"/>
      <c r="N95" s="2"/>
      <c r="O95" s="2"/>
      <c r="P95" s="2"/>
      <c r="Q95" s="2"/>
      <c r="R95" s="2"/>
      <c r="S95" s="2"/>
      <c r="T95" s="2"/>
      <c r="U95" s="2"/>
      <c r="V95" s="2"/>
      <c r="W95" s="2"/>
      <c r="X95" s="2"/>
      <c r="Y95" s="2"/>
      <c r="Z95" s="2"/>
    </row>
    <row r="96" spans="1:26" ht="15" customHeight="1">
      <c r="A96" s="297"/>
      <c r="B96" s="294"/>
      <c r="C96" s="305"/>
      <c r="D96" s="302"/>
      <c r="E96" s="300"/>
      <c r="F96" s="316"/>
      <c r="G96" s="317"/>
      <c r="H96" s="33"/>
      <c r="I96" s="33"/>
      <c r="J96" s="33"/>
      <c r="K96" s="77"/>
      <c r="L96" s="33"/>
      <c r="M96" s="33"/>
      <c r="N96" s="2"/>
      <c r="O96" s="2"/>
      <c r="P96" s="2"/>
      <c r="Q96" s="2"/>
      <c r="R96" s="2"/>
      <c r="S96" s="2"/>
      <c r="T96" s="2"/>
      <c r="U96" s="2"/>
      <c r="V96" s="2"/>
      <c r="W96" s="2"/>
      <c r="X96" s="2"/>
      <c r="Y96" s="2"/>
      <c r="Z96" s="2"/>
    </row>
    <row r="97" spans="1:26" ht="15.75" customHeight="1" thickBot="1">
      <c r="A97" s="298"/>
      <c r="B97" s="295"/>
      <c r="C97" s="306"/>
      <c r="D97" s="303"/>
      <c r="E97" s="301"/>
      <c r="F97" s="318"/>
      <c r="G97" s="319"/>
      <c r="H97" s="38"/>
      <c r="I97" s="33"/>
      <c r="J97" s="33"/>
      <c r="K97" s="77"/>
      <c r="L97" s="33"/>
      <c r="M97" s="33"/>
      <c r="N97" s="2"/>
      <c r="O97" s="2"/>
      <c r="P97" s="2"/>
      <c r="Q97" s="2"/>
      <c r="R97" s="2"/>
      <c r="S97" s="2"/>
      <c r="T97" s="2"/>
      <c r="U97" s="2"/>
      <c r="V97" s="2"/>
      <c r="W97" s="2"/>
      <c r="X97" s="2"/>
      <c r="Y97" s="2"/>
      <c r="Z97" s="2"/>
    </row>
    <row r="98" spans="1:26" ht="15.75" customHeight="1" thickBot="1">
      <c r="A98" s="290" t="s">
        <v>76</v>
      </c>
      <c r="B98" s="291"/>
      <c r="C98" s="291"/>
      <c r="D98" s="291"/>
      <c r="E98" s="291"/>
      <c r="F98" s="291"/>
      <c r="G98" s="292"/>
      <c r="H98" s="2"/>
      <c r="I98" s="33"/>
      <c r="J98" s="33"/>
      <c r="K98" s="77"/>
      <c r="L98" s="33"/>
      <c r="M98" s="33"/>
      <c r="N98" s="2"/>
      <c r="O98" s="2"/>
      <c r="P98" s="2"/>
      <c r="Q98" s="2"/>
      <c r="R98" s="2"/>
      <c r="S98" s="2"/>
      <c r="T98" s="2"/>
      <c r="U98" s="2"/>
      <c r="V98" s="2"/>
      <c r="W98" s="2"/>
      <c r="X98" s="2"/>
      <c r="Y98" s="2"/>
      <c r="Z98" s="2"/>
    </row>
    <row r="99" spans="1:26" ht="15" customHeight="1" thickBot="1">
      <c r="A99" s="287" t="s">
        <v>77</v>
      </c>
      <c r="B99" s="288"/>
      <c r="C99" s="288"/>
      <c r="D99" s="288"/>
      <c r="E99" s="288"/>
      <c r="F99" s="288"/>
      <c r="G99" s="219"/>
      <c r="H99" s="2"/>
      <c r="I99" s="2"/>
      <c r="J99" s="2"/>
      <c r="K99" s="5"/>
      <c r="L99" s="2"/>
      <c r="M99" s="2"/>
      <c r="N99" s="2"/>
      <c r="O99" s="2"/>
      <c r="P99" s="2"/>
      <c r="Q99" s="2"/>
      <c r="R99" s="2"/>
      <c r="S99" s="2"/>
      <c r="T99" s="2"/>
      <c r="U99" s="2"/>
      <c r="V99" s="2"/>
      <c r="W99" s="2"/>
      <c r="X99" s="2"/>
      <c r="Y99" s="2"/>
      <c r="Z99" s="2"/>
    </row>
    <row r="100" spans="1:26" ht="15.75" customHeight="1" thickBot="1">
      <c r="A100" s="34" t="s">
        <v>42</v>
      </c>
      <c r="B100" s="35" t="s">
        <v>43</v>
      </c>
      <c r="C100" s="36" t="s">
        <v>44</v>
      </c>
      <c r="D100" s="36" t="s">
        <v>45</v>
      </c>
      <c r="E100" s="37" t="s">
        <v>46</v>
      </c>
      <c r="F100" s="320" t="s">
        <v>29</v>
      </c>
      <c r="G100" s="244"/>
      <c r="H100" s="2"/>
      <c r="I100" s="2"/>
      <c r="J100" s="2"/>
      <c r="K100" s="137">
        <v>2022</v>
      </c>
      <c r="L100" s="2"/>
      <c r="M100" s="2"/>
      <c r="N100" s="2"/>
      <c r="O100" s="2"/>
      <c r="P100" s="2"/>
      <c r="Q100" s="2"/>
      <c r="R100" s="2"/>
      <c r="S100" s="2"/>
      <c r="T100" s="2"/>
      <c r="U100" s="2"/>
      <c r="V100" s="2"/>
      <c r="W100" s="2"/>
      <c r="X100" s="2"/>
      <c r="Y100" s="2"/>
      <c r="Z100" s="2"/>
    </row>
    <row r="101" spans="1:26" ht="15.75" customHeight="1" thickBot="1">
      <c r="A101" s="277">
        <v>1</v>
      </c>
      <c r="B101" s="281" t="s">
        <v>78</v>
      </c>
      <c r="C101" s="311" t="s">
        <v>100</v>
      </c>
      <c r="D101" s="302"/>
      <c r="E101" s="312"/>
      <c r="F101" s="321" t="s">
        <v>168</v>
      </c>
      <c r="G101" s="322"/>
      <c r="H101" s="40"/>
      <c r="I101" s="41"/>
      <c r="J101" s="41"/>
      <c r="K101" s="78"/>
      <c r="L101" s="41"/>
      <c r="M101" s="39"/>
      <c r="N101" s="2"/>
      <c r="O101" s="2"/>
      <c r="P101" s="2"/>
      <c r="Q101" s="2"/>
      <c r="R101" s="2"/>
      <c r="S101" s="2"/>
      <c r="T101" s="2"/>
      <c r="U101" s="2"/>
      <c r="V101" s="2"/>
      <c r="W101" s="2"/>
      <c r="X101" s="2"/>
      <c r="Y101" s="2"/>
      <c r="Z101" s="2"/>
    </row>
    <row r="102" spans="1:26" ht="15.75" customHeight="1" thickBot="1">
      <c r="A102" s="224"/>
      <c r="B102" s="221"/>
      <c r="C102" s="205"/>
      <c r="D102" s="257"/>
      <c r="E102" s="285"/>
      <c r="F102" s="323"/>
      <c r="G102" s="324"/>
      <c r="H102" s="283" t="s">
        <v>129</v>
      </c>
      <c r="I102" s="200"/>
      <c r="J102" s="42" t="s">
        <v>127</v>
      </c>
      <c r="K102" s="78">
        <v>6684683672</v>
      </c>
      <c r="L102" s="38" t="s">
        <v>79</v>
      </c>
      <c r="M102" s="43">
        <v>6.88</v>
      </c>
      <c r="N102" s="2"/>
      <c r="O102" s="2"/>
      <c r="P102" s="2"/>
      <c r="Q102" s="2"/>
      <c r="R102" s="2"/>
      <c r="S102" s="2"/>
      <c r="T102" s="2"/>
      <c r="U102" s="2"/>
      <c r="V102" s="2"/>
      <c r="W102" s="2"/>
      <c r="X102" s="2"/>
      <c r="Y102" s="2"/>
      <c r="Z102" s="2"/>
    </row>
    <row r="103" spans="1:26" ht="15" customHeight="1" thickBot="1">
      <c r="A103" s="224"/>
      <c r="B103" s="221"/>
      <c r="C103" s="205"/>
      <c r="D103" s="257"/>
      <c r="E103" s="285"/>
      <c r="F103" s="323"/>
      <c r="G103" s="324"/>
      <c r="H103" s="283" t="s">
        <v>80</v>
      </c>
      <c r="I103" s="200"/>
      <c r="J103" s="38"/>
      <c r="K103" s="59">
        <v>972266000</v>
      </c>
      <c r="L103" s="44"/>
      <c r="M103" s="45"/>
      <c r="N103" s="2"/>
      <c r="O103" s="2"/>
      <c r="P103" s="2"/>
      <c r="Q103" s="2"/>
      <c r="R103" s="2"/>
      <c r="S103" s="2"/>
      <c r="T103" s="2"/>
      <c r="U103" s="2"/>
      <c r="V103" s="2"/>
      <c r="W103" s="2"/>
      <c r="X103" s="2"/>
      <c r="Y103" s="2"/>
      <c r="Z103" s="2"/>
    </row>
    <row r="104" spans="1:26" ht="15" customHeight="1" thickBot="1">
      <c r="A104" s="278"/>
      <c r="B104" s="282"/>
      <c r="C104" s="255"/>
      <c r="D104" s="258"/>
      <c r="E104" s="286"/>
      <c r="F104" s="325"/>
      <c r="G104" s="326"/>
      <c r="H104" s="40"/>
      <c r="I104" s="46"/>
      <c r="J104" s="46"/>
      <c r="K104" s="80"/>
      <c r="L104" s="46"/>
      <c r="M104" s="47"/>
      <c r="N104" s="2"/>
      <c r="O104" s="2"/>
      <c r="P104" s="2"/>
      <c r="Q104" s="2"/>
      <c r="R104" s="2"/>
      <c r="S104" s="2"/>
      <c r="T104" s="2"/>
      <c r="U104" s="2"/>
      <c r="V104" s="2"/>
      <c r="W104" s="2"/>
      <c r="X104" s="2"/>
      <c r="Y104" s="2"/>
      <c r="Z104" s="2"/>
    </row>
    <row r="105" spans="1:26" ht="15.75" customHeight="1" thickBot="1">
      <c r="A105" s="276">
        <v>2</v>
      </c>
      <c r="B105" s="279" t="s">
        <v>81</v>
      </c>
      <c r="C105" s="311" t="s">
        <v>100</v>
      </c>
      <c r="D105" s="302"/>
      <c r="E105" s="312"/>
      <c r="F105" s="321" t="s">
        <v>169</v>
      </c>
      <c r="G105" s="322"/>
      <c r="H105" s="38"/>
      <c r="I105" s="48"/>
      <c r="J105" s="48"/>
      <c r="K105" s="61"/>
      <c r="L105" s="48"/>
      <c r="M105" s="49"/>
      <c r="N105" s="2"/>
      <c r="O105" s="2"/>
      <c r="P105" s="2"/>
      <c r="Q105" s="2"/>
      <c r="R105" s="2"/>
      <c r="S105" s="2"/>
      <c r="T105" s="2"/>
      <c r="U105" s="2"/>
      <c r="V105" s="2"/>
      <c r="W105" s="2"/>
      <c r="X105" s="2"/>
      <c r="Y105" s="2"/>
      <c r="Z105" s="2"/>
    </row>
    <row r="106" spans="1:26" ht="15.75" customHeight="1" thickBot="1">
      <c r="A106" s="224"/>
      <c r="B106" s="221"/>
      <c r="C106" s="205"/>
      <c r="D106" s="257"/>
      <c r="E106" s="285"/>
      <c r="F106" s="323"/>
      <c r="G106" s="324"/>
      <c r="H106" s="283" t="s">
        <v>130</v>
      </c>
      <c r="I106" s="200"/>
      <c r="J106" s="50">
        <v>0.56999999999999995</v>
      </c>
      <c r="K106" s="79">
        <v>3016054382</v>
      </c>
      <c r="L106" s="38" t="s">
        <v>79</v>
      </c>
      <c r="M106" s="51">
        <v>0.43619999999999998</v>
      </c>
      <c r="N106" s="2"/>
      <c r="O106" s="2"/>
      <c r="P106" s="2"/>
      <c r="Q106" s="2"/>
      <c r="R106" s="2"/>
      <c r="S106" s="2"/>
      <c r="T106" s="2"/>
      <c r="U106" s="2"/>
      <c r="V106" s="2"/>
      <c r="W106" s="2"/>
      <c r="X106" s="2"/>
      <c r="Y106" s="2"/>
      <c r="Z106" s="2"/>
    </row>
    <row r="107" spans="1:26" ht="15" customHeight="1" thickBot="1">
      <c r="A107" s="224"/>
      <c r="B107" s="221"/>
      <c r="C107" s="205"/>
      <c r="D107" s="257"/>
      <c r="E107" s="285"/>
      <c r="F107" s="323"/>
      <c r="G107" s="324"/>
      <c r="H107" s="283" t="s">
        <v>82</v>
      </c>
      <c r="I107" s="200"/>
      <c r="J107" s="38"/>
      <c r="K107" s="59">
        <v>6913646526</v>
      </c>
      <c r="L107" s="38" t="s">
        <v>83</v>
      </c>
      <c r="M107" s="45"/>
      <c r="N107" s="2"/>
      <c r="O107" s="2"/>
      <c r="P107" s="2"/>
      <c r="Q107" s="2"/>
      <c r="R107" s="2"/>
      <c r="S107" s="2"/>
      <c r="T107" s="2"/>
      <c r="U107" s="2"/>
      <c r="V107" s="2"/>
      <c r="W107" s="2"/>
      <c r="X107" s="2"/>
      <c r="Y107" s="2"/>
      <c r="Z107" s="2"/>
    </row>
    <row r="108" spans="1:26" ht="15" customHeight="1" thickBot="1">
      <c r="A108" s="278"/>
      <c r="B108" s="282"/>
      <c r="C108" s="255"/>
      <c r="D108" s="258"/>
      <c r="E108" s="286"/>
      <c r="F108" s="325"/>
      <c r="G108" s="326"/>
      <c r="H108" s="38"/>
      <c r="I108" s="52"/>
      <c r="J108" s="52"/>
      <c r="K108" s="81"/>
      <c r="L108" s="53"/>
      <c r="M108" s="54"/>
      <c r="N108" s="2"/>
      <c r="O108" s="2"/>
      <c r="P108" s="2"/>
      <c r="Q108" s="2"/>
      <c r="R108" s="2"/>
      <c r="S108" s="2"/>
      <c r="T108" s="2"/>
      <c r="U108" s="2"/>
      <c r="V108" s="2"/>
      <c r="W108" s="2"/>
      <c r="X108" s="2"/>
      <c r="Y108" s="2"/>
      <c r="Z108" s="2"/>
    </row>
    <row r="109" spans="1:26" ht="15.75" customHeight="1" thickBot="1">
      <c r="A109" s="276">
        <v>3</v>
      </c>
      <c r="B109" s="279" t="s">
        <v>84</v>
      </c>
      <c r="C109" s="254" t="s">
        <v>100</v>
      </c>
      <c r="D109" s="256"/>
      <c r="E109" s="284"/>
      <c r="F109" s="321" t="s">
        <v>170</v>
      </c>
      <c r="G109" s="322"/>
      <c r="H109" s="40"/>
      <c r="I109" s="41"/>
      <c r="J109" s="41"/>
      <c r="K109" s="78"/>
      <c r="L109" s="41"/>
      <c r="M109" s="39"/>
      <c r="N109" s="44"/>
      <c r="O109" s="38"/>
      <c r="P109" s="55"/>
      <c r="Q109" s="2"/>
      <c r="R109" s="2"/>
      <c r="S109" s="2"/>
      <c r="T109" s="2"/>
      <c r="U109" s="2"/>
      <c r="V109" s="2"/>
      <c r="W109" s="2"/>
      <c r="X109" s="2"/>
      <c r="Y109" s="2"/>
      <c r="Z109" s="2"/>
    </row>
    <row r="110" spans="1:26" ht="15.75" customHeight="1" thickBot="1">
      <c r="A110" s="224"/>
      <c r="B110" s="221"/>
      <c r="C110" s="205"/>
      <c r="D110" s="257"/>
      <c r="E110" s="285"/>
      <c r="F110" s="323"/>
      <c r="G110" s="324"/>
      <c r="H110" s="283" t="s">
        <v>131</v>
      </c>
      <c r="I110" s="200"/>
      <c r="J110" s="40">
        <v>0.01</v>
      </c>
      <c r="K110" s="79">
        <v>1414827841</v>
      </c>
      <c r="L110" s="38" t="s">
        <v>79</v>
      </c>
      <c r="M110" s="43">
        <v>12097.72</v>
      </c>
      <c r="N110" s="2"/>
      <c r="O110" s="2"/>
      <c r="P110" s="2"/>
      <c r="Q110" s="2"/>
      <c r="R110" s="2"/>
      <c r="S110" s="2"/>
      <c r="T110" s="2"/>
      <c r="U110" s="2"/>
      <c r="V110" s="2"/>
      <c r="W110" s="2"/>
      <c r="X110" s="2"/>
      <c r="Y110" s="2"/>
      <c r="Z110" s="2"/>
    </row>
    <row r="111" spans="1:26" ht="15.75" customHeight="1" thickBot="1">
      <c r="A111" s="224"/>
      <c r="B111" s="221"/>
      <c r="C111" s="205"/>
      <c r="D111" s="257"/>
      <c r="E111" s="285"/>
      <c r="F111" s="323"/>
      <c r="G111" s="324"/>
      <c r="H111" s="283" t="s">
        <v>85</v>
      </c>
      <c r="I111" s="200"/>
      <c r="J111" s="38"/>
      <c r="K111" s="59">
        <v>116950</v>
      </c>
      <c r="L111" s="44"/>
      <c r="M111" s="45"/>
      <c r="N111" s="2"/>
      <c r="O111" s="2"/>
      <c r="P111" s="2"/>
      <c r="Q111" s="2"/>
      <c r="R111" s="2"/>
      <c r="S111" s="2"/>
      <c r="T111" s="2"/>
      <c r="U111" s="2"/>
      <c r="V111" s="2"/>
      <c r="W111" s="2"/>
      <c r="X111" s="2"/>
      <c r="Y111" s="2"/>
      <c r="Z111" s="2"/>
    </row>
    <row r="112" spans="1:26" ht="15.75" customHeight="1" thickBot="1">
      <c r="A112" s="225"/>
      <c r="B112" s="222"/>
      <c r="C112" s="255"/>
      <c r="D112" s="258"/>
      <c r="E112" s="286"/>
      <c r="F112" s="325"/>
      <c r="G112" s="326"/>
      <c r="H112" s="38"/>
      <c r="I112" s="52"/>
      <c r="J112" s="52"/>
      <c r="K112" s="82"/>
      <c r="L112" s="52"/>
      <c r="M112" s="56"/>
      <c r="N112" s="44"/>
      <c r="O112" s="38"/>
      <c r="P112" s="55"/>
      <c r="Q112" s="2"/>
      <c r="R112" s="2"/>
      <c r="S112" s="2"/>
      <c r="T112" s="2"/>
      <c r="U112" s="2"/>
      <c r="V112" s="2"/>
      <c r="W112" s="2"/>
      <c r="X112" s="2"/>
      <c r="Y112" s="2"/>
      <c r="Z112" s="2"/>
    </row>
    <row r="113" spans="1:26" ht="15" customHeight="1" thickBot="1">
      <c r="A113" s="287" t="s">
        <v>128</v>
      </c>
      <c r="B113" s="289"/>
      <c r="C113" s="289"/>
      <c r="D113" s="289"/>
      <c r="E113" s="289"/>
      <c r="F113" s="288"/>
      <c r="G113" s="219"/>
      <c r="H113" s="2"/>
      <c r="I113" s="2"/>
      <c r="J113" s="2"/>
      <c r="K113" s="5"/>
      <c r="L113" s="2"/>
      <c r="M113" s="2"/>
      <c r="N113" s="2"/>
      <c r="O113" s="2"/>
      <c r="P113" s="2"/>
      <c r="Q113" s="2"/>
      <c r="R113" s="2"/>
      <c r="S113" s="2"/>
      <c r="T113" s="2"/>
      <c r="U113" s="2"/>
      <c r="V113" s="2"/>
      <c r="W113" s="2"/>
      <c r="X113" s="2"/>
      <c r="Y113" s="2"/>
      <c r="Z113" s="2"/>
    </row>
    <row r="114" spans="1:26" ht="15.75" customHeight="1" thickBot="1">
      <c r="A114" s="34" t="s">
        <v>42</v>
      </c>
      <c r="B114" s="35" t="s">
        <v>43</v>
      </c>
      <c r="C114" s="36" t="s">
        <v>44</v>
      </c>
      <c r="D114" s="36" t="s">
        <v>45</v>
      </c>
      <c r="E114" s="37" t="s">
        <v>46</v>
      </c>
      <c r="F114" s="320" t="s">
        <v>29</v>
      </c>
      <c r="G114" s="244"/>
      <c r="H114" s="2"/>
      <c r="I114" s="2"/>
      <c r="J114" s="2"/>
      <c r="K114" s="108"/>
      <c r="L114" s="2"/>
      <c r="M114" s="2"/>
      <c r="N114" s="2"/>
      <c r="O114" s="2"/>
      <c r="P114" s="2"/>
      <c r="Q114" s="2"/>
      <c r="R114" s="2"/>
      <c r="S114" s="2"/>
      <c r="T114" s="2"/>
      <c r="U114" s="2"/>
      <c r="V114" s="2"/>
      <c r="W114" s="2"/>
      <c r="X114" s="2"/>
      <c r="Y114" s="2"/>
      <c r="Z114" s="2"/>
    </row>
    <row r="115" spans="1:26" ht="40" customHeight="1" thickBot="1">
      <c r="A115" s="123">
        <v>1</v>
      </c>
      <c r="B115" s="125" t="s">
        <v>128</v>
      </c>
      <c r="C115" s="136" t="s">
        <v>100</v>
      </c>
      <c r="D115" s="124"/>
      <c r="E115" s="124"/>
      <c r="F115" s="362" t="s">
        <v>171</v>
      </c>
      <c r="G115" s="363"/>
      <c r="H115" s="134" t="s">
        <v>172</v>
      </c>
      <c r="I115" s="122"/>
      <c r="J115" s="122"/>
      <c r="K115" s="135">
        <v>5712417672</v>
      </c>
      <c r="L115" s="122"/>
      <c r="M115" s="122"/>
      <c r="N115" s="44"/>
      <c r="O115" s="38"/>
      <c r="P115" s="55"/>
      <c r="Q115" s="2"/>
      <c r="R115" s="2"/>
      <c r="S115" s="2"/>
      <c r="T115" s="2"/>
      <c r="U115" s="2"/>
      <c r="V115" s="2"/>
      <c r="W115" s="2"/>
      <c r="X115" s="2"/>
      <c r="Y115" s="2"/>
      <c r="Z115" s="2"/>
    </row>
    <row r="116" spans="1:26" ht="15" customHeight="1" thickBot="1">
      <c r="A116" s="287" t="s">
        <v>86</v>
      </c>
      <c r="B116" s="327"/>
      <c r="C116" s="327"/>
      <c r="D116" s="327"/>
      <c r="E116" s="327"/>
      <c r="F116" s="327"/>
      <c r="G116" s="328"/>
      <c r="H116" s="2"/>
      <c r="I116" s="2"/>
      <c r="J116" s="2"/>
      <c r="K116" s="5"/>
      <c r="L116" s="2"/>
      <c r="M116" s="2"/>
      <c r="N116" s="2"/>
      <c r="O116" s="2"/>
      <c r="P116" s="2"/>
      <c r="Q116" s="2"/>
      <c r="R116" s="2"/>
      <c r="S116" s="2"/>
      <c r="T116" s="2"/>
      <c r="U116" s="2"/>
      <c r="V116" s="2"/>
      <c r="W116" s="2"/>
      <c r="X116" s="2"/>
      <c r="Y116" s="2"/>
      <c r="Z116" s="2"/>
    </row>
    <row r="117" spans="1:26" ht="15.75" customHeight="1" thickBot="1">
      <c r="A117" s="35" t="s">
        <v>42</v>
      </c>
      <c r="B117" s="57" t="s">
        <v>43</v>
      </c>
      <c r="C117" s="36" t="s">
        <v>44</v>
      </c>
      <c r="D117" s="36" t="s">
        <v>45</v>
      </c>
      <c r="E117" s="37" t="s">
        <v>46</v>
      </c>
      <c r="F117" s="320" t="s">
        <v>29</v>
      </c>
      <c r="G117" s="244"/>
      <c r="H117" s="40"/>
      <c r="I117" s="41"/>
      <c r="J117" s="41"/>
      <c r="K117" s="78"/>
      <c r="L117" s="41"/>
      <c r="M117" s="39"/>
      <c r="N117" s="2"/>
      <c r="O117" s="2"/>
      <c r="P117" s="2"/>
      <c r="Q117" s="2"/>
      <c r="R117" s="2"/>
      <c r="S117" s="2"/>
      <c r="T117" s="2"/>
      <c r="U117" s="2"/>
      <c r="V117" s="2"/>
      <c r="W117" s="2"/>
      <c r="X117" s="2"/>
      <c r="Y117" s="2"/>
      <c r="Z117" s="2"/>
    </row>
    <row r="118" spans="1:26" ht="15.75" customHeight="1">
      <c r="A118" s="277">
        <v>4</v>
      </c>
      <c r="B118" s="281" t="s">
        <v>87</v>
      </c>
      <c r="C118" s="311" t="s">
        <v>100</v>
      </c>
      <c r="D118" s="356"/>
      <c r="E118" s="329"/>
      <c r="F118" s="321" t="s">
        <v>173</v>
      </c>
      <c r="G118" s="322"/>
      <c r="H118" s="40"/>
      <c r="I118" s="40"/>
      <c r="J118" s="40"/>
      <c r="K118" s="60"/>
      <c r="L118" s="40"/>
      <c r="M118" s="58"/>
      <c r="N118" s="2"/>
      <c r="O118" s="2"/>
      <c r="P118" s="2"/>
      <c r="Q118" s="2"/>
      <c r="R118" s="2"/>
      <c r="S118" s="2"/>
      <c r="T118" s="2"/>
      <c r="U118" s="2"/>
      <c r="V118" s="2"/>
      <c r="W118" s="2"/>
      <c r="X118" s="2"/>
      <c r="Y118" s="2"/>
      <c r="Z118" s="2"/>
    </row>
    <row r="119" spans="1:26" ht="15" customHeight="1">
      <c r="A119" s="224"/>
      <c r="B119" s="221"/>
      <c r="C119" s="205"/>
      <c r="D119" s="257"/>
      <c r="E119" s="285"/>
      <c r="F119" s="323"/>
      <c r="G119" s="324"/>
      <c r="H119" s="283" t="s">
        <v>132</v>
      </c>
      <c r="I119" s="200"/>
      <c r="J119" s="50">
        <v>0.06</v>
      </c>
      <c r="K119" s="79">
        <v>1414827841</v>
      </c>
      <c r="L119" s="38" t="s">
        <v>79</v>
      </c>
      <c r="M119" s="51">
        <v>0.36299999999999999</v>
      </c>
      <c r="N119" s="2"/>
      <c r="O119" s="2"/>
      <c r="P119" s="2"/>
      <c r="Q119" s="2"/>
      <c r="R119" s="2"/>
      <c r="S119" s="2"/>
      <c r="T119" s="2"/>
      <c r="U119" s="2"/>
      <c r="V119" s="2"/>
      <c r="W119" s="2"/>
      <c r="X119" s="2"/>
      <c r="Y119" s="2"/>
      <c r="Z119" s="2"/>
    </row>
    <row r="120" spans="1:26" ht="15.75" customHeight="1">
      <c r="A120" s="224"/>
      <c r="B120" s="221"/>
      <c r="C120" s="205"/>
      <c r="D120" s="257"/>
      <c r="E120" s="285"/>
      <c r="F120" s="323"/>
      <c r="G120" s="324"/>
      <c r="H120" s="283" t="s">
        <v>88</v>
      </c>
      <c r="I120" s="200"/>
      <c r="J120" s="38"/>
      <c r="K120" s="59">
        <v>3897592144</v>
      </c>
      <c r="L120" s="44"/>
      <c r="M120" s="45"/>
      <c r="N120" s="2"/>
      <c r="O120" s="2"/>
      <c r="P120" s="2"/>
      <c r="Q120" s="2"/>
      <c r="R120" s="2"/>
      <c r="S120" s="2"/>
      <c r="T120" s="2"/>
      <c r="U120" s="2"/>
      <c r="V120" s="2"/>
      <c r="W120" s="2"/>
      <c r="X120" s="2"/>
      <c r="Y120" s="2"/>
      <c r="Z120" s="2"/>
    </row>
    <row r="121" spans="1:26" ht="15.75" customHeight="1" thickBot="1">
      <c r="A121" s="278"/>
      <c r="B121" s="282"/>
      <c r="C121" s="255"/>
      <c r="D121" s="258"/>
      <c r="E121" s="286"/>
      <c r="F121" s="325"/>
      <c r="G121" s="326"/>
      <c r="H121" s="40"/>
      <c r="I121" s="40"/>
      <c r="J121" s="40"/>
      <c r="K121" s="60"/>
      <c r="L121" s="40"/>
      <c r="M121" s="58"/>
      <c r="N121" s="2"/>
      <c r="O121" s="2"/>
      <c r="P121" s="2"/>
      <c r="Q121" s="2"/>
      <c r="R121" s="2"/>
      <c r="S121" s="2"/>
      <c r="T121" s="2"/>
      <c r="U121" s="2"/>
      <c r="V121" s="2"/>
      <c r="W121" s="2"/>
      <c r="X121" s="2"/>
      <c r="Y121" s="2"/>
      <c r="Z121" s="2"/>
    </row>
    <row r="122" spans="1:26" ht="15.75" customHeight="1">
      <c r="A122" s="276">
        <v>5</v>
      </c>
      <c r="B122" s="279" t="s">
        <v>89</v>
      </c>
      <c r="C122" s="311" t="s">
        <v>100</v>
      </c>
      <c r="D122" s="356"/>
      <c r="E122" s="329"/>
      <c r="F122" s="321" t="s">
        <v>174</v>
      </c>
      <c r="G122" s="322"/>
      <c r="H122" s="38"/>
      <c r="I122" s="48"/>
      <c r="J122" s="48"/>
      <c r="K122" s="61"/>
      <c r="L122" s="48"/>
      <c r="M122" s="49"/>
      <c r="N122" s="2"/>
      <c r="O122" s="2"/>
      <c r="P122" s="2"/>
      <c r="Q122" s="2"/>
      <c r="R122" s="2"/>
      <c r="S122" s="2"/>
      <c r="T122" s="2"/>
      <c r="U122" s="2"/>
      <c r="V122" s="2"/>
      <c r="W122" s="2"/>
      <c r="X122" s="2"/>
      <c r="Y122" s="2"/>
      <c r="Z122" s="2"/>
    </row>
    <row r="123" spans="1:26" ht="15.75" customHeight="1" thickBot="1">
      <c r="A123" s="224"/>
      <c r="B123" s="221"/>
      <c r="C123" s="205"/>
      <c r="D123" s="257"/>
      <c r="E123" s="285"/>
      <c r="F123" s="323"/>
      <c r="G123" s="324"/>
      <c r="H123" s="38"/>
      <c r="I123" s="38"/>
      <c r="J123" s="38"/>
      <c r="K123" s="62"/>
      <c r="L123" s="44"/>
      <c r="M123" s="45"/>
      <c r="N123" s="2"/>
      <c r="O123" s="2"/>
      <c r="P123" s="2"/>
      <c r="Q123" s="2"/>
      <c r="R123" s="2"/>
      <c r="S123" s="2"/>
      <c r="T123" s="2"/>
      <c r="U123" s="2"/>
      <c r="V123" s="2"/>
      <c r="W123" s="2"/>
      <c r="X123" s="2"/>
      <c r="Y123" s="2"/>
      <c r="Z123" s="2"/>
    </row>
    <row r="124" spans="1:26" ht="15" customHeight="1" thickBot="1">
      <c r="A124" s="224"/>
      <c r="B124" s="221"/>
      <c r="C124" s="205"/>
      <c r="D124" s="257"/>
      <c r="E124" s="285"/>
      <c r="F124" s="323"/>
      <c r="G124" s="324"/>
      <c r="H124" s="283" t="s">
        <v>132</v>
      </c>
      <c r="I124" s="200"/>
      <c r="J124" s="50">
        <v>0.05</v>
      </c>
      <c r="K124" s="79">
        <v>1414827841</v>
      </c>
      <c r="L124" s="38" t="s">
        <v>79</v>
      </c>
      <c r="M124" s="51">
        <v>0.2046</v>
      </c>
      <c r="N124" s="2"/>
      <c r="O124" s="2"/>
      <c r="P124" s="2"/>
      <c r="Q124" s="2"/>
      <c r="R124" s="2"/>
      <c r="S124" s="2"/>
      <c r="T124" s="2"/>
      <c r="U124" s="2"/>
      <c r="V124" s="2"/>
      <c r="W124" s="2"/>
      <c r="X124" s="2"/>
      <c r="Y124" s="2"/>
      <c r="Z124" s="2"/>
    </row>
    <row r="125" spans="1:26" ht="15.75" customHeight="1" thickBot="1">
      <c r="A125" s="225"/>
      <c r="B125" s="222"/>
      <c r="C125" s="255"/>
      <c r="D125" s="258"/>
      <c r="E125" s="286"/>
      <c r="F125" s="325"/>
      <c r="G125" s="326"/>
      <c r="H125" s="283" t="s">
        <v>90</v>
      </c>
      <c r="I125" s="200"/>
      <c r="J125" s="52"/>
      <c r="K125" s="59">
        <v>6913646526</v>
      </c>
      <c r="L125" s="52" t="s">
        <v>83</v>
      </c>
      <c r="M125" s="56"/>
      <c r="N125" s="2"/>
      <c r="O125" s="2"/>
      <c r="P125" s="2"/>
      <c r="Q125" s="2"/>
      <c r="R125" s="2"/>
      <c r="S125" s="2"/>
      <c r="T125" s="2"/>
      <c r="U125" s="2"/>
      <c r="V125" s="2"/>
      <c r="W125" s="2"/>
      <c r="X125" s="2"/>
      <c r="Y125" s="2"/>
      <c r="Z125" s="2"/>
    </row>
    <row r="126" spans="1:26" ht="31.5" customHeight="1" thickBot="1">
      <c r="A126" s="309" t="s">
        <v>133</v>
      </c>
      <c r="B126" s="352"/>
      <c r="C126" s="352"/>
      <c r="D126" s="352"/>
      <c r="E126" s="353"/>
      <c r="F126" s="330" t="s">
        <v>1</v>
      </c>
      <c r="G126" s="331"/>
      <c r="H126" s="38"/>
      <c r="I126" s="38"/>
      <c r="J126" s="38"/>
      <c r="K126" s="77"/>
      <c r="L126" s="38"/>
      <c r="M126" s="38"/>
      <c r="N126" s="38"/>
      <c r="O126" s="44"/>
      <c r="P126" s="38"/>
      <c r="Q126" s="2"/>
      <c r="R126" s="2"/>
      <c r="S126" s="2"/>
      <c r="T126" s="2"/>
      <c r="U126" s="2"/>
      <c r="V126" s="2"/>
      <c r="W126" s="2"/>
      <c r="X126" s="2"/>
      <c r="Y126" s="2"/>
      <c r="Z126" s="2"/>
    </row>
    <row r="127" spans="1:26" ht="46.5" customHeight="1">
      <c r="A127" s="354" t="s">
        <v>91</v>
      </c>
      <c r="B127" s="232"/>
      <c r="C127" s="232"/>
      <c r="D127" s="232"/>
      <c r="E127" s="355"/>
      <c r="F127" s="361" t="s">
        <v>1</v>
      </c>
      <c r="G127" s="355"/>
      <c r="H127" s="1"/>
      <c r="I127" s="1"/>
      <c r="J127" s="1"/>
      <c r="K127" s="76"/>
      <c r="L127" s="1"/>
      <c r="M127" s="1"/>
      <c r="N127" s="1"/>
      <c r="O127" s="1"/>
      <c r="P127" s="1"/>
      <c r="Q127" s="1"/>
      <c r="R127" s="1"/>
      <c r="S127" s="1"/>
      <c r="T127" s="1"/>
      <c r="U127" s="1"/>
      <c r="V127" s="1"/>
      <c r="W127" s="1"/>
      <c r="X127" s="1"/>
      <c r="Y127" s="1"/>
      <c r="Z127" s="1"/>
    </row>
    <row r="128" spans="1:26" ht="15" customHeight="1">
      <c r="A128" s="332" t="s">
        <v>195</v>
      </c>
      <c r="B128" s="333"/>
      <c r="C128" s="333"/>
      <c r="D128" s="333"/>
      <c r="E128" s="333"/>
      <c r="F128" s="333"/>
      <c r="G128" s="334"/>
      <c r="H128" s="1"/>
      <c r="I128" s="1"/>
      <c r="J128" s="1"/>
      <c r="K128" s="76"/>
      <c r="L128" s="1"/>
      <c r="M128" s="1"/>
      <c r="N128" s="1"/>
      <c r="O128" s="1"/>
      <c r="P128" s="1"/>
      <c r="Q128" s="1"/>
      <c r="R128" s="1"/>
      <c r="S128" s="1"/>
      <c r="T128" s="1"/>
      <c r="U128" s="1"/>
      <c r="V128" s="1"/>
      <c r="W128" s="1"/>
      <c r="X128" s="1"/>
      <c r="Y128" s="1"/>
      <c r="Z128" s="1"/>
    </row>
    <row r="129" spans="1:26" ht="15.75" customHeight="1">
      <c r="A129" s="335"/>
      <c r="B129" s="336"/>
      <c r="C129" s="336"/>
      <c r="D129" s="336"/>
      <c r="E129" s="336"/>
      <c r="F129" s="336"/>
      <c r="G129" s="337"/>
      <c r="H129" s="1"/>
      <c r="I129" s="1"/>
      <c r="J129" s="1"/>
      <c r="K129" s="76"/>
      <c r="L129" s="1"/>
      <c r="M129" s="1"/>
      <c r="N129" s="1"/>
      <c r="O129" s="1"/>
      <c r="P129" s="1"/>
      <c r="Q129" s="1"/>
      <c r="R129" s="1"/>
      <c r="S129" s="1"/>
      <c r="T129" s="1"/>
      <c r="U129" s="1"/>
      <c r="V129" s="1"/>
      <c r="W129" s="1"/>
      <c r="X129" s="1"/>
      <c r="Y129" s="1"/>
      <c r="Z129" s="1"/>
    </row>
    <row r="130" spans="1:26" ht="15.75" customHeight="1">
      <c r="A130" s="335"/>
      <c r="B130" s="336"/>
      <c r="C130" s="336"/>
      <c r="D130" s="336"/>
      <c r="E130" s="336"/>
      <c r="F130" s="336"/>
      <c r="G130" s="337"/>
      <c r="H130" s="1"/>
      <c r="I130" s="1"/>
      <c r="J130" s="1"/>
      <c r="K130" s="76"/>
      <c r="L130" s="1"/>
      <c r="M130" s="1"/>
      <c r="N130" s="1"/>
      <c r="O130" s="1"/>
      <c r="P130" s="1"/>
      <c r="Q130" s="1"/>
      <c r="R130" s="1"/>
      <c r="S130" s="1"/>
      <c r="T130" s="1"/>
      <c r="U130" s="1"/>
      <c r="V130" s="1"/>
      <c r="W130" s="1"/>
      <c r="X130" s="1"/>
      <c r="Y130" s="1"/>
      <c r="Z130" s="1"/>
    </row>
    <row r="131" spans="1:26" ht="15.75" customHeight="1">
      <c r="A131" s="335"/>
      <c r="B131" s="336"/>
      <c r="C131" s="336"/>
      <c r="D131" s="336"/>
      <c r="E131" s="336"/>
      <c r="F131" s="336"/>
      <c r="G131" s="337"/>
      <c r="H131" s="1"/>
      <c r="I131" s="1"/>
      <c r="J131" s="1"/>
      <c r="K131" s="76"/>
      <c r="L131" s="1"/>
      <c r="M131" s="1"/>
      <c r="N131" s="1"/>
      <c r="O131" s="1"/>
      <c r="P131" s="1"/>
      <c r="Q131" s="1"/>
      <c r="R131" s="1"/>
      <c r="S131" s="1"/>
      <c r="T131" s="1"/>
      <c r="U131" s="1"/>
      <c r="V131" s="1"/>
      <c r="W131" s="1"/>
      <c r="X131" s="1"/>
      <c r="Y131" s="1"/>
      <c r="Z131" s="1"/>
    </row>
    <row r="132" spans="1:26" ht="15.75" customHeight="1">
      <c r="A132" s="335"/>
      <c r="B132" s="336"/>
      <c r="C132" s="336"/>
      <c r="D132" s="336"/>
      <c r="E132" s="336"/>
      <c r="F132" s="336"/>
      <c r="G132" s="337"/>
      <c r="H132" s="1"/>
      <c r="I132" s="1"/>
      <c r="J132" s="1"/>
      <c r="K132" s="76"/>
      <c r="L132" s="1"/>
      <c r="M132" s="1"/>
      <c r="N132" s="1"/>
      <c r="O132" s="1"/>
      <c r="P132" s="1"/>
      <c r="Q132" s="1"/>
      <c r="R132" s="1"/>
      <c r="S132" s="1"/>
      <c r="T132" s="1"/>
      <c r="U132" s="1"/>
      <c r="V132" s="1"/>
      <c r="W132" s="1"/>
      <c r="X132" s="1"/>
      <c r="Y132" s="1"/>
      <c r="Z132" s="1"/>
    </row>
    <row r="133" spans="1:26" ht="15.75" customHeight="1">
      <c r="A133" s="335"/>
      <c r="B133" s="336"/>
      <c r="C133" s="336"/>
      <c r="D133" s="336"/>
      <c r="E133" s="336"/>
      <c r="F133" s="336"/>
      <c r="G133" s="337"/>
      <c r="H133" s="1"/>
      <c r="I133" s="1"/>
      <c r="J133" s="1"/>
      <c r="K133" s="76"/>
      <c r="L133" s="1"/>
      <c r="M133" s="1"/>
      <c r="N133" s="1"/>
      <c r="O133" s="1"/>
      <c r="P133" s="1"/>
      <c r="Q133" s="1"/>
      <c r="R133" s="1"/>
      <c r="S133" s="1"/>
      <c r="T133" s="1"/>
      <c r="U133" s="1"/>
      <c r="V133" s="1"/>
      <c r="W133" s="1"/>
      <c r="X133" s="1"/>
      <c r="Y133" s="1"/>
      <c r="Z133" s="1"/>
    </row>
    <row r="134" spans="1:26" ht="15.75" customHeight="1">
      <c r="A134" s="338"/>
      <c r="B134" s="339"/>
      <c r="C134" s="339"/>
      <c r="D134" s="339"/>
      <c r="E134" s="339"/>
      <c r="F134" s="339"/>
      <c r="G134" s="340"/>
      <c r="H134" s="1"/>
      <c r="I134" s="1"/>
      <c r="J134" s="1"/>
      <c r="K134" s="76"/>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76"/>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76"/>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76"/>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76"/>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76"/>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76"/>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76"/>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76"/>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76"/>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76"/>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76"/>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76"/>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76"/>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76"/>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76"/>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76"/>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76"/>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76"/>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76"/>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76"/>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76"/>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76"/>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76"/>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76"/>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76"/>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76"/>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76"/>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76"/>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76"/>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76"/>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76"/>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76"/>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76"/>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76"/>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76"/>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76"/>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76"/>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76"/>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76"/>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76"/>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76"/>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76"/>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76"/>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76"/>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76"/>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76"/>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76"/>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76"/>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76"/>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76"/>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76"/>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76"/>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76"/>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76"/>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76"/>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76"/>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76"/>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76"/>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76"/>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76"/>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76"/>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76"/>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76"/>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76"/>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76"/>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76"/>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76"/>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76"/>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76"/>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76"/>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76"/>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76"/>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76"/>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76"/>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76"/>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76"/>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76"/>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76"/>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76"/>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76"/>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76"/>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76"/>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76"/>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76"/>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76"/>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76"/>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76"/>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76"/>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76"/>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76"/>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76"/>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76"/>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76"/>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76"/>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76"/>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76"/>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76"/>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76"/>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76"/>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76"/>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76"/>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76"/>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76"/>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76"/>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76"/>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76"/>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76"/>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76"/>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76"/>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76"/>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76"/>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76"/>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76"/>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76"/>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76"/>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76"/>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76"/>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76"/>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76"/>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76"/>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76"/>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76"/>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76"/>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76"/>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76"/>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76"/>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76"/>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76"/>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76"/>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76"/>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76"/>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76"/>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76"/>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76"/>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76"/>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76"/>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76"/>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76"/>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76"/>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76"/>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76"/>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76"/>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76"/>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76"/>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76"/>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76"/>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76"/>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76"/>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76"/>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76"/>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76"/>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76"/>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76"/>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76"/>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76"/>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76"/>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76"/>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76"/>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76"/>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76"/>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76"/>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76"/>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76"/>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76"/>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76"/>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76"/>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76"/>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76"/>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76"/>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76"/>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76"/>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76"/>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76"/>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76"/>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76"/>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76"/>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76"/>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76"/>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76"/>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76"/>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76"/>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76"/>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76"/>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76"/>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76"/>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76"/>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76"/>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76"/>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76"/>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76"/>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76"/>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76"/>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76"/>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76"/>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76"/>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76"/>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76"/>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76"/>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76"/>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76"/>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76"/>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76"/>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76"/>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76"/>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76"/>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76"/>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76"/>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76"/>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76"/>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76"/>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76"/>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76"/>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76"/>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76"/>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76"/>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76"/>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76"/>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76"/>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76"/>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76"/>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76"/>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76"/>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76"/>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76"/>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76"/>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76"/>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76"/>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76"/>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76"/>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76"/>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76"/>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76"/>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76"/>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76"/>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76"/>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76"/>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76"/>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76"/>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76"/>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76"/>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76"/>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76"/>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76"/>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76"/>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76"/>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76"/>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76"/>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76"/>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76"/>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76"/>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76"/>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76"/>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76"/>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76"/>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76"/>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76"/>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76"/>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76"/>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76"/>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76"/>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76"/>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76"/>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76"/>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76"/>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76"/>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76"/>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76"/>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76"/>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76"/>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76"/>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76"/>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76"/>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76"/>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76"/>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76"/>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76"/>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76"/>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76"/>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76"/>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76"/>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76"/>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76"/>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76"/>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76"/>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76"/>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76"/>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76"/>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76"/>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76"/>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76"/>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76"/>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76"/>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76"/>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76"/>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76"/>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76"/>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76"/>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76"/>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76"/>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76"/>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76"/>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76"/>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76"/>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76"/>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76"/>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76"/>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76"/>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76"/>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76"/>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76"/>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76"/>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76"/>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76"/>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76"/>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76"/>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76"/>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76"/>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76"/>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76"/>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76"/>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76"/>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76"/>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76"/>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76"/>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76"/>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76"/>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76"/>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76"/>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76"/>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76"/>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76"/>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76"/>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76"/>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76"/>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76"/>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76"/>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76"/>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76"/>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76"/>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76"/>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76"/>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76"/>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76"/>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76"/>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76"/>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76"/>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76"/>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76"/>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76"/>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76"/>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76"/>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76"/>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76"/>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76"/>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76"/>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76"/>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76"/>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76"/>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76"/>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76"/>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76"/>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76"/>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76"/>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76"/>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76"/>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76"/>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76"/>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76"/>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76"/>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76"/>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76"/>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76"/>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76"/>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76"/>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76"/>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76"/>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76"/>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76"/>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76"/>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76"/>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76"/>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76"/>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76"/>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76"/>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76"/>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76"/>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76"/>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76"/>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76"/>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76"/>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76"/>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76"/>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76"/>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76"/>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76"/>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76"/>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76"/>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76"/>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76"/>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76"/>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76"/>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76"/>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76"/>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76"/>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76"/>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76"/>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76"/>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76"/>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76"/>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76"/>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76"/>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76"/>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76"/>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76"/>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76"/>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76"/>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76"/>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76"/>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76"/>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76"/>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76"/>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76"/>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76"/>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76"/>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76"/>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76"/>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76"/>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76"/>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76"/>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76"/>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76"/>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76"/>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76"/>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76"/>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76"/>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76"/>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76"/>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76"/>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76"/>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76"/>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76"/>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76"/>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76"/>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76"/>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76"/>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76"/>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76"/>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76"/>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76"/>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76"/>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76"/>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76"/>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76"/>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76"/>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76"/>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76"/>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76"/>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76"/>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76"/>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76"/>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76"/>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76"/>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76"/>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76"/>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76"/>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76"/>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76"/>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76"/>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76"/>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76"/>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76"/>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76"/>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76"/>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76"/>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76"/>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76"/>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76"/>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76"/>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76"/>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76"/>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76"/>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76"/>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76"/>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76"/>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76"/>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76"/>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76"/>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76"/>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76"/>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76"/>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76"/>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76"/>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76"/>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76"/>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76"/>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76"/>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76"/>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76"/>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76"/>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76"/>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76"/>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76"/>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76"/>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76"/>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76"/>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76"/>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76"/>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76"/>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76"/>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76"/>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76"/>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76"/>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76"/>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76"/>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76"/>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76"/>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76"/>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76"/>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76"/>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76"/>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76"/>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76"/>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76"/>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76"/>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76"/>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76"/>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76"/>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76"/>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76"/>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76"/>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76"/>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76"/>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76"/>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76"/>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76"/>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76"/>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76"/>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76"/>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76"/>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76"/>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76"/>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76"/>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76"/>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76"/>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76"/>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76"/>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76"/>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76"/>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76"/>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76"/>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76"/>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76"/>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76"/>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76"/>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76"/>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76"/>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76"/>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76"/>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76"/>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76"/>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76"/>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76"/>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76"/>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76"/>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76"/>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76"/>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76"/>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76"/>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76"/>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76"/>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76"/>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76"/>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76"/>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76"/>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76"/>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76"/>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76"/>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76"/>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76"/>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76"/>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76"/>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76"/>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76"/>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76"/>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76"/>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76"/>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76"/>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76"/>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76"/>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76"/>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76"/>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76"/>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76"/>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76"/>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76"/>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76"/>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76"/>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76"/>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76"/>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76"/>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76"/>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76"/>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76"/>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76"/>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76"/>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76"/>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76"/>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76"/>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76"/>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76"/>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76"/>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76"/>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76"/>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76"/>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76"/>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76"/>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76"/>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76"/>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76"/>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76"/>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76"/>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76"/>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76"/>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76"/>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76"/>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76"/>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76"/>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76"/>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76"/>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76"/>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76"/>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76"/>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76"/>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76"/>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76"/>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76"/>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76"/>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76"/>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76"/>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76"/>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76"/>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76"/>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76"/>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76"/>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76"/>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76"/>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76"/>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76"/>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76"/>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76"/>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76"/>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76"/>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76"/>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76"/>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76"/>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76"/>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76"/>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76"/>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76"/>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76"/>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76"/>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76"/>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76"/>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76"/>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76"/>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76"/>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76"/>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76"/>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76"/>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76"/>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76"/>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76"/>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76"/>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76"/>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76"/>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76"/>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76"/>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76"/>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76"/>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76"/>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76"/>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76"/>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76"/>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76"/>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76"/>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76"/>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76"/>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76"/>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76"/>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76"/>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76"/>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76"/>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76"/>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76"/>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76"/>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76"/>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76"/>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76"/>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76"/>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76"/>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76"/>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76"/>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76"/>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76"/>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76"/>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76"/>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76"/>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76"/>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76"/>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76"/>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76"/>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76"/>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76"/>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76"/>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76"/>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76"/>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76"/>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76"/>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76"/>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76"/>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76"/>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76"/>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76"/>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76"/>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76"/>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76"/>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76"/>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76"/>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76"/>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76"/>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76"/>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76"/>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76"/>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76"/>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76"/>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76"/>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76"/>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76"/>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76"/>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76"/>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76"/>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76"/>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76"/>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76"/>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76"/>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76"/>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76"/>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76"/>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76"/>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76"/>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76"/>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76"/>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76"/>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76"/>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76"/>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76"/>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76"/>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76"/>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76"/>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76"/>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76"/>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76"/>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76"/>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76"/>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76"/>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76"/>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76"/>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76"/>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76"/>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76"/>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76"/>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76"/>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76"/>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76"/>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76"/>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76"/>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76"/>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76"/>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76"/>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76"/>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76"/>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76"/>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76"/>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76"/>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76"/>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76"/>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76"/>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76"/>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76"/>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76"/>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76"/>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76"/>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76"/>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76"/>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76"/>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76"/>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76"/>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76"/>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76"/>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76"/>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76"/>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76"/>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76"/>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76"/>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76"/>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76"/>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76"/>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76"/>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76"/>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76"/>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76"/>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76"/>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76"/>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76"/>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76"/>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76"/>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76"/>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76"/>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76"/>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76"/>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76"/>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76"/>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76"/>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76"/>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76"/>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76"/>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76"/>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76"/>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76"/>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76"/>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76"/>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76"/>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76"/>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76"/>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76"/>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76"/>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76"/>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76"/>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76"/>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76"/>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76"/>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76"/>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76"/>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76"/>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76"/>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76"/>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76"/>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76"/>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76"/>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76"/>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76"/>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76"/>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76"/>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76"/>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76"/>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76"/>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76"/>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76"/>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76"/>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76"/>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76"/>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76"/>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76"/>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76"/>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76"/>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76"/>
      <c r="L1000" s="1"/>
      <c r="M1000" s="1"/>
      <c r="N1000" s="1"/>
      <c r="O1000" s="1"/>
      <c r="P1000" s="1"/>
      <c r="Q1000" s="1"/>
      <c r="R1000" s="1"/>
      <c r="S1000" s="1"/>
      <c r="T1000" s="1"/>
      <c r="U1000" s="1"/>
      <c r="V1000" s="1"/>
      <c r="W1000" s="1"/>
      <c r="X1000" s="1"/>
      <c r="Y1000" s="1"/>
      <c r="Z1000" s="1"/>
    </row>
    <row r="1001" spans="1:26" ht="15.75" customHeight="1">
      <c r="A1001" s="1"/>
      <c r="B1001" s="1"/>
      <c r="C1001" s="1"/>
      <c r="D1001" s="1"/>
      <c r="E1001" s="1"/>
      <c r="F1001" s="1"/>
      <c r="G1001" s="1"/>
      <c r="H1001" s="1"/>
      <c r="I1001" s="1"/>
      <c r="J1001" s="1"/>
      <c r="K1001" s="76"/>
      <c r="L1001" s="1"/>
      <c r="M1001" s="1"/>
      <c r="N1001" s="1"/>
      <c r="O1001" s="1"/>
      <c r="P1001" s="1"/>
      <c r="Q1001" s="1"/>
      <c r="R1001" s="1"/>
      <c r="S1001" s="1"/>
      <c r="T1001" s="1"/>
      <c r="U1001" s="1"/>
      <c r="V1001" s="1"/>
      <c r="W1001" s="1"/>
      <c r="X1001" s="1"/>
      <c r="Y1001" s="1"/>
      <c r="Z1001" s="1"/>
    </row>
    <row r="1002" spans="1:26" ht="15.75" customHeight="1">
      <c r="A1002" s="1"/>
      <c r="B1002" s="1"/>
      <c r="C1002" s="1"/>
      <c r="D1002" s="1"/>
      <c r="E1002" s="1"/>
      <c r="F1002" s="1"/>
      <c r="G1002" s="1"/>
      <c r="H1002" s="1"/>
      <c r="I1002" s="1"/>
      <c r="J1002" s="1"/>
      <c r="K1002" s="76"/>
      <c r="L1002" s="1"/>
      <c r="M1002" s="1"/>
      <c r="N1002" s="1"/>
      <c r="O1002" s="1"/>
      <c r="P1002" s="1"/>
      <c r="Q1002" s="1"/>
      <c r="R1002" s="1"/>
      <c r="S1002" s="1"/>
      <c r="T1002" s="1"/>
      <c r="U1002" s="1"/>
      <c r="V1002" s="1"/>
      <c r="W1002" s="1"/>
      <c r="X1002" s="1"/>
      <c r="Y1002" s="1"/>
      <c r="Z1002" s="1"/>
    </row>
    <row r="1003" spans="1:26" ht="15.75" customHeight="1">
      <c r="A1003" s="1"/>
      <c r="B1003" s="1"/>
      <c r="C1003" s="1"/>
      <c r="D1003" s="1"/>
      <c r="E1003" s="1"/>
      <c r="F1003" s="1"/>
      <c r="G1003" s="1"/>
      <c r="H1003" s="1"/>
      <c r="I1003" s="1"/>
      <c r="J1003" s="1"/>
      <c r="K1003" s="76"/>
      <c r="L1003" s="1"/>
      <c r="M1003" s="1"/>
      <c r="N1003" s="1"/>
      <c r="O1003" s="1"/>
      <c r="P1003" s="1"/>
      <c r="Q1003" s="1"/>
      <c r="R1003" s="1"/>
      <c r="S1003" s="1"/>
      <c r="T1003" s="1"/>
      <c r="U1003" s="1"/>
      <c r="V1003" s="1"/>
      <c r="W1003" s="1"/>
      <c r="X1003" s="1"/>
      <c r="Y1003" s="1"/>
      <c r="Z1003" s="1"/>
    </row>
    <row r="1004" spans="1:26" ht="15.75" customHeight="1">
      <c r="A1004" s="1"/>
      <c r="B1004" s="1"/>
      <c r="C1004" s="1"/>
      <c r="D1004" s="1"/>
      <c r="E1004" s="1"/>
      <c r="F1004" s="1"/>
      <c r="G1004" s="1"/>
      <c r="H1004" s="1"/>
      <c r="I1004" s="1"/>
      <c r="J1004" s="1"/>
      <c r="K1004" s="76"/>
      <c r="L1004" s="1"/>
      <c r="M1004" s="1"/>
      <c r="N1004" s="1"/>
      <c r="O1004" s="1"/>
      <c r="P1004" s="1"/>
      <c r="Q1004" s="1"/>
      <c r="R1004" s="1"/>
      <c r="S1004" s="1"/>
      <c r="T1004" s="1"/>
      <c r="U1004" s="1"/>
      <c r="V1004" s="1"/>
      <c r="W1004" s="1"/>
      <c r="X1004" s="1"/>
      <c r="Y1004" s="1"/>
      <c r="Z1004" s="1"/>
    </row>
    <row r="1005" spans="1:26" ht="15.75" customHeight="1">
      <c r="A1005" s="1"/>
      <c r="B1005" s="1"/>
      <c r="C1005" s="1"/>
      <c r="D1005" s="1"/>
      <c r="E1005" s="1"/>
      <c r="F1005" s="1"/>
      <c r="G1005" s="1"/>
      <c r="H1005" s="1"/>
      <c r="I1005" s="1"/>
      <c r="J1005" s="1"/>
      <c r="K1005" s="76"/>
      <c r="L1005" s="1"/>
      <c r="M1005" s="1"/>
      <c r="N1005" s="1"/>
      <c r="O1005" s="1"/>
      <c r="P1005" s="1"/>
      <c r="Q1005" s="1"/>
      <c r="R1005" s="1"/>
      <c r="S1005" s="1"/>
      <c r="T1005" s="1"/>
      <c r="U1005" s="1"/>
      <c r="V1005" s="1"/>
      <c r="W1005" s="1"/>
      <c r="X1005" s="1"/>
      <c r="Y1005" s="1"/>
      <c r="Z1005" s="1"/>
    </row>
    <row r="1006" spans="1:26" ht="15.75" customHeight="1">
      <c r="A1006" s="1"/>
      <c r="B1006" s="1"/>
      <c r="C1006" s="1"/>
      <c r="D1006" s="1"/>
      <c r="E1006" s="1"/>
      <c r="F1006" s="1"/>
      <c r="G1006" s="1"/>
      <c r="H1006" s="1"/>
      <c r="I1006" s="1"/>
      <c r="J1006" s="1"/>
      <c r="K1006" s="76"/>
      <c r="L1006" s="1"/>
      <c r="M1006" s="1"/>
      <c r="N1006" s="1"/>
      <c r="O1006" s="1"/>
      <c r="P1006" s="1"/>
      <c r="Q1006" s="1"/>
      <c r="R1006" s="1"/>
      <c r="S1006" s="1"/>
      <c r="T1006" s="1"/>
      <c r="U1006" s="1"/>
      <c r="V1006" s="1"/>
      <c r="W1006" s="1"/>
      <c r="X1006" s="1"/>
      <c r="Y1006" s="1"/>
      <c r="Z1006" s="1"/>
    </row>
    <row r="1007" spans="1:26" ht="15.75" customHeight="1">
      <c r="A1007" s="1"/>
      <c r="B1007" s="1"/>
      <c r="C1007" s="1"/>
      <c r="D1007" s="1"/>
      <c r="E1007" s="1"/>
      <c r="F1007" s="1"/>
      <c r="G1007" s="1"/>
      <c r="H1007" s="1"/>
      <c r="I1007" s="1"/>
      <c r="J1007" s="1"/>
      <c r="K1007" s="76"/>
      <c r="L1007" s="1"/>
      <c r="M1007" s="1"/>
      <c r="N1007" s="1"/>
      <c r="O1007" s="1"/>
      <c r="P1007" s="1"/>
      <c r="Q1007" s="1"/>
      <c r="R1007" s="1"/>
      <c r="S1007" s="1"/>
      <c r="T1007" s="1"/>
      <c r="U1007" s="1"/>
      <c r="V1007" s="1"/>
      <c r="W1007" s="1"/>
      <c r="X1007" s="1"/>
      <c r="Y1007" s="1"/>
      <c r="Z1007" s="1"/>
    </row>
    <row r="1008" spans="1:26" ht="15.75" customHeight="1">
      <c r="A1008" s="1"/>
      <c r="B1008" s="1"/>
      <c r="C1008" s="1"/>
      <c r="D1008" s="1"/>
      <c r="E1008" s="1"/>
      <c r="F1008" s="1"/>
      <c r="G1008" s="1"/>
      <c r="H1008" s="1"/>
      <c r="I1008" s="1"/>
      <c r="J1008" s="1"/>
      <c r="K1008" s="76"/>
      <c r="L1008" s="1"/>
      <c r="M1008" s="1"/>
      <c r="N1008" s="1"/>
      <c r="O1008" s="1"/>
      <c r="P1008" s="1"/>
      <c r="Q1008" s="1"/>
      <c r="R1008" s="1"/>
      <c r="S1008" s="1"/>
      <c r="T1008" s="1"/>
      <c r="U1008" s="1"/>
      <c r="V1008" s="1"/>
      <c r="W1008" s="1"/>
      <c r="X1008" s="1"/>
      <c r="Y1008" s="1"/>
      <c r="Z1008" s="1"/>
    </row>
    <row r="1009" spans="1:26" ht="15.75" customHeight="1">
      <c r="A1009" s="1"/>
      <c r="B1009" s="1"/>
      <c r="C1009" s="1"/>
      <c r="D1009" s="1"/>
      <c r="E1009" s="1"/>
      <c r="F1009" s="1"/>
      <c r="G1009" s="1"/>
      <c r="H1009" s="1"/>
      <c r="I1009" s="1"/>
      <c r="J1009" s="1"/>
      <c r="K1009" s="76"/>
      <c r="L1009" s="1"/>
      <c r="M1009" s="1"/>
      <c r="N1009" s="1"/>
      <c r="O1009" s="1"/>
      <c r="P1009" s="1"/>
      <c r="Q1009" s="1"/>
      <c r="R1009" s="1"/>
      <c r="S1009" s="1"/>
      <c r="T1009" s="1"/>
      <c r="U1009" s="1"/>
      <c r="V1009" s="1"/>
      <c r="W1009" s="1"/>
      <c r="X1009" s="1"/>
      <c r="Y1009" s="1"/>
      <c r="Z1009" s="1"/>
    </row>
    <row r="1010" spans="1:26" ht="15.75" customHeight="1">
      <c r="A1010" s="1"/>
      <c r="B1010" s="1"/>
      <c r="C1010" s="1"/>
      <c r="D1010" s="1"/>
      <c r="E1010" s="1"/>
      <c r="F1010" s="1"/>
      <c r="G1010" s="1"/>
      <c r="H1010" s="1"/>
      <c r="I1010" s="1"/>
      <c r="J1010" s="1"/>
      <c r="K1010" s="76"/>
      <c r="L1010" s="1"/>
      <c r="M1010" s="1"/>
      <c r="N1010" s="1"/>
      <c r="O1010" s="1"/>
      <c r="P1010" s="1"/>
      <c r="Q1010" s="1"/>
      <c r="R1010" s="1"/>
      <c r="S1010" s="1"/>
      <c r="T1010" s="1"/>
      <c r="U1010" s="1"/>
      <c r="V1010" s="1"/>
      <c r="W1010" s="1"/>
      <c r="X1010" s="1"/>
      <c r="Y1010" s="1"/>
      <c r="Z1010" s="1"/>
    </row>
    <row r="1011" spans="1:26" ht="15.75" customHeight="1">
      <c r="A1011" s="1"/>
      <c r="B1011" s="1"/>
      <c r="C1011" s="1"/>
      <c r="D1011" s="1"/>
      <c r="E1011" s="1"/>
      <c r="F1011" s="1"/>
      <c r="G1011" s="1"/>
      <c r="H1011" s="1"/>
      <c r="I1011" s="1"/>
      <c r="J1011" s="1"/>
      <c r="K1011" s="76"/>
      <c r="L1011" s="1"/>
      <c r="M1011" s="1"/>
      <c r="N1011" s="1"/>
      <c r="O1011" s="1"/>
      <c r="P1011" s="1"/>
      <c r="Q1011" s="1"/>
      <c r="R1011" s="1"/>
      <c r="S1011" s="1"/>
      <c r="T1011" s="1"/>
      <c r="U1011" s="1"/>
      <c r="V1011" s="1"/>
      <c r="W1011" s="1"/>
      <c r="X1011" s="1"/>
      <c r="Y1011" s="1"/>
      <c r="Z1011" s="1"/>
    </row>
    <row r="1012" spans="1:26" ht="15.75" customHeight="1">
      <c r="A1012" s="1"/>
      <c r="B1012" s="1"/>
      <c r="C1012" s="1"/>
      <c r="D1012" s="1"/>
      <c r="E1012" s="1"/>
      <c r="F1012" s="1"/>
      <c r="G1012" s="1"/>
      <c r="H1012" s="1"/>
      <c r="I1012" s="1"/>
      <c r="J1012" s="1"/>
      <c r="K1012" s="76"/>
      <c r="L1012" s="1"/>
      <c r="M1012" s="1"/>
      <c r="N1012" s="1"/>
      <c r="O1012" s="1"/>
      <c r="P1012" s="1"/>
      <c r="Q1012" s="1"/>
      <c r="R1012" s="1"/>
      <c r="S1012" s="1"/>
      <c r="T1012" s="1"/>
      <c r="U1012" s="1"/>
      <c r="V1012" s="1"/>
      <c r="W1012" s="1"/>
      <c r="X1012" s="1"/>
      <c r="Y1012" s="1"/>
      <c r="Z1012" s="1"/>
    </row>
    <row r="1013" spans="1:26" ht="15.75" customHeight="1">
      <c r="A1013" s="1"/>
      <c r="B1013" s="1"/>
      <c r="C1013" s="1"/>
      <c r="D1013" s="1"/>
      <c r="E1013" s="1"/>
      <c r="F1013" s="1"/>
      <c r="G1013" s="1"/>
      <c r="H1013" s="1"/>
      <c r="I1013" s="1"/>
      <c r="J1013" s="1"/>
      <c r="K1013" s="76"/>
      <c r="L1013" s="1"/>
      <c r="M1013" s="1"/>
      <c r="N1013" s="1"/>
      <c r="O1013" s="1"/>
      <c r="P1013" s="1"/>
      <c r="Q1013" s="1"/>
      <c r="R1013" s="1"/>
      <c r="S1013" s="1"/>
      <c r="T1013" s="1"/>
      <c r="U1013" s="1"/>
      <c r="V1013" s="1"/>
      <c r="W1013" s="1"/>
      <c r="X1013" s="1"/>
      <c r="Y1013" s="1"/>
      <c r="Z1013" s="1"/>
    </row>
  </sheetData>
  <mergeCells count="162">
    <mergeCell ref="F60:G60"/>
    <mergeCell ref="F64:G64"/>
    <mergeCell ref="F68:G68"/>
    <mergeCell ref="F69:G69"/>
    <mergeCell ref="F71:G71"/>
    <mergeCell ref="F72:G72"/>
    <mergeCell ref="F73:G73"/>
    <mergeCell ref="F74:G74"/>
    <mergeCell ref="F115:G115"/>
    <mergeCell ref="F114:G114"/>
    <mergeCell ref="F126:G126"/>
    <mergeCell ref="A128:G134"/>
    <mergeCell ref="B6:D6"/>
    <mergeCell ref="E6:G6"/>
    <mergeCell ref="A42:B51"/>
    <mergeCell ref="A52:B60"/>
    <mergeCell ref="A61:B74"/>
    <mergeCell ref="B76:B77"/>
    <mergeCell ref="A76:A77"/>
    <mergeCell ref="A126:E126"/>
    <mergeCell ref="A127:E127"/>
    <mergeCell ref="C118:C121"/>
    <mergeCell ref="D118:D121"/>
    <mergeCell ref="E118:E121"/>
    <mergeCell ref="C122:C125"/>
    <mergeCell ref="D122:D125"/>
    <mergeCell ref="A39:E39"/>
    <mergeCell ref="F39:G39"/>
    <mergeCell ref="C60:C74"/>
    <mergeCell ref="D60:D74"/>
    <mergeCell ref="E60:E74"/>
    <mergeCell ref="F127:G127"/>
    <mergeCell ref="F57:G57"/>
    <mergeCell ref="F58:G58"/>
    <mergeCell ref="A10:C10"/>
    <mergeCell ref="D10:G10"/>
    <mergeCell ref="F95:G97"/>
    <mergeCell ref="F100:G100"/>
    <mergeCell ref="H124:I124"/>
    <mergeCell ref="H125:I125"/>
    <mergeCell ref="F101:G104"/>
    <mergeCell ref="F105:G108"/>
    <mergeCell ref="F109:G112"/>
    <mergeCell ref="F118:G121"/>
    <mergeCell ref="F122:G125"/>
    <mergeCell ref="H102:I102"/>
    <mergeCell ref="H103:I103"/>
    <mergeCell ref="H106:I106"/>
    <mergeCell ref="H107:I107"/>
    <mergeCell ref="H110:I110"/>
    <mergeCell ref="H111:I111"/>
    <mergeCell ref="H119:I119"/>
    <mergeCell ref="A116:G116"/>
    <mergeCell ref="F117:G117"/>
    <mergeCell ref="E122:E125"/>
    <mergeCell ref="C101:C104"/>
    <mergeCell ref="D101:D104"/>
    <mergeCell ref="E101:E104"/>
    <mergeCell ref="A118:A121"/>
    <mergeCell ref="B118:B121"/>
    <mergeCell ref="A122:A125"/>
    <mergeCell ref="H120:I120"/>
    <mergeCell ref="E109:E112"/>
    <mergeCell ref="A99:G99"/>
    <mergeCell ref="F91:G91"/>
    <mergeCell ref="A113:G113"/>
    <mergeCell ref="A98:G98"/>
    <mergeCell ref="B95:B97"/>
    <mergeCell ref="A95:A97"/>
    <mergeCell ref="E95:E97"/>
    <mergeCell ref="D95:D97"/>
    <mergeCell ref="C95:C97"/>
    <mergeCell ref="F94:G94"/>
    <mergeCell ref="E86:E91"/>
    <mergeCell ref="A92:E92"/>
    <mergeCell ref="B101:B104"/>
    <mergeCell ref="A105:A108"/>
    <mergeCell ref="B105:B108"/>
    <mergeCell ref="C105:C108"/>
    <mergeCell ref="D105:D108"/>
    <mergeCell ref="E105:E108"/>
    <mergeCell ref="B122:B125"/>
    <mergeCell ref="C109:C112"/>
    <mergeCell ref="D109:D112"/>
    <mergeCell ref="F35:G35"/>
    <mergeCell ref="F36:G36"/>
    <mergeCell ref="F38:G38"/>
    <mergeCell ref="D42:D44"/>
    <mergeCell ref="E42:E44"/>
    <mergeCell ref="F45:G45"/>
    <mergeCell ref="F49:G49"/>
    <mergeCell ref="F53:G53"/>
    <mergeCell ref="F54:G54"/>
    <mergeCell ref="E45:E59"/>
    <mergeCell ref="A40:G40"/>
    <mergeCell ref="A41:B41"/>
    <mergeCell ref="F41:G41"/>
    <mergeCell ref="F42:G42"/>
    <mergeCell ref="F56:G56"/>
    <mergeCell ref="C42:C44"/>
    <mergeCell ref="C45:C59"/>
    <mergeCell ref="D45:D59"/>
    <mergeCell ref="A109:A112"/>
    <mergeCell ref="A101:A104"/>
    <mergeCell ref="B109:B112"/>
    <mergeCell ref="F59:G59"/>
    <mergeCell ref="F26:G26"/>
    <mergeCell ref="F27:G27"/>
    <mergeCell ref="F28:G28"/>
    <mergeCell ref="F29:G29"/>
    <mergeCell ref="F30:G30"/>
    <mergeCell ref="F31:G31"/>
    <mergeCell ref="F32:G32"/>
    <mergeCell ref="F33:G33"/>
    <mergeCell ref="F34:G34"/>
    <mergeCell ref="A1:G1"/>
    <mergeCell ref="A9:C9"/>
    <mergeCell ref="D9:G9"/>
    <mergeCell ref="A2:G2"/>
    <mergeCell ref="B3:D3"/>
    <mergeCell ref="F3:G3"/>
    <mergeCell ref="F4:G4"/>
    <mergeCell ref="B4:D4"/>
    <mergeCell ref="B5:G5"/>
    <mergeCell ref="B7:G7"/>
    <mergeCell ref="B8:E8"/>
    <mergeCell ref="F8:G8"/>
    <mergeCell ref="A11:G11"/>
    <mergeCell ref="A17:G17"/>
    <mergeCell ref="A18:G18"/>
    <mergeCell ref="F19:G19"/>
    <mergeCell ref="F20:G20"/>
    <mergeCell ref="C14:E14"/>
    <mergeCell ref="B13:G13"/>
    <mergeCell ref="B12:G12"/>
    <mergeCell ref="B15:E15"/>
    <mergeCell ref="F15:G15"/>
    <mergeCell ref="A16:G16"/>
    <mergeCell ref="F21:G21"/>
    <mergeCell ref="F23:G23"/>
    <mergeCell ref="A93:G93"/>
    <mergeCell ref="F92:G92"/>
    <mergeCell ref="F75:G75"/>
    <mergeCell ref="F79:G79"/>
    <mergeCell ref="F80:G80"/>
    <mergeCell ref="F82:G82"/>
    <mergeCell ref="F83:G83"/>
    <mergeCell ref="F22:G22"/>
    <mergeCell ref="F24:G24"/>
    <mergeCell ref="F25:G25"/>
    <mergeCell ref="F37:G37"/>
    <mergeCell ref="F84:G84"/>
    <mergeCell ref="F85:G85"/>
    <mergeCell ref="F86:G86"/>
    <mergeCell ref="A81:B91"/>
    <mergeCell ref="A78:B78"/>
    <mergeCell ref="A79:B79"/>
    <mergeCell ref="C75:C85"/>
    <mergeCell ref="D75:D85"/>
    <mergeCell ref="E75:E85"/>
    <mergeCell ref="C86:C91"/>
    <mergeCell ref="D86:D91"/>
  </mergeCells>
  <conditionalFormatting sqref="A78">
    <cfRule type="containsText" dxfId="23" priority="1" operator="containsText" text="NO APLICA">
      <formula>NOT(ISERROR(SEARCH(("NO APLICA"),(A78))))</formula>
    </cfRule>
    <cfRule type="containsText" dxfId="22" priority="2" operator="containsText" text="NO HABILITADO">
      <formula>NOT(ISERROR(SEARCH(("NO HABILITADO"),(A78))))</formula>
    </cfRule>
    <cfRule type="containsText" dxfId="21" priority="3" operator="containsText" text="HABILITADO">
      <formula>NOT(ISERROR(SEARCH(("HABILITADO"),(A78))))</formula>
    </cfRule>
    <cfRule type="containsText" dxfId="20" priority="4" operator="containsText" text="OFERTA RECHAZADA">
      <formula>NOT(ISERROR(SEARCH(("OFERTA RECHAZADA"),(A78))))</formula>
    </cfRule>
  </conditionalFormatting>
  <conditionalFormatting sqref="C20:C42">
    <cfRule type="containsText" dxfId="19" priority="6" operator="containsText" text="X">
      <formula>NOT(ISERROR(SEARCH(("X"),(C20))))</formula>
    </cfRule>
  </conditionalFormatting>
  <conditionalFormatting sqref="C45 C60:C75 C86 C92:C112 C114:C115 C118:C125">
    <cfRule type="containsText" dxfId="18" priority="9" operator="containsText" text="X">
      <formula>NOT(ISERROR(SEARCH(("X"),(C45))))</formula>
    </cfRule>
  </conditionalFormatting>
  <conditionalFormatting sqref="D20:D36 D38">
    <cfRule type="containsText" dxfId="17" priority="7" operator="containsText" text="X">
      <formula>NOT(ISERROR(SEARCH(("X"),(D20))))</formula>
    </cfRule>
  </conditionalFormatting>
  <conditionalFormatting sqref="D42 D45 D60 D86 D95 D101:D112 D115 D118:D125">
    <cfRule type="containsText" dxfId="16" priority="10" operator="containsText" text="X">
      <formula>NOT(ISERROR(SEARCH(("X"),(D42))))</formula>
    </cfRule>
  </conditionalFormatting>
  <conditionalFormatting sqref="D75">
    <cfRule type="containsText" dxfId="15" priority="18" operator="containsText" text="X">
      <formula>NOT(ISERROR(SEARCH(("X"),(D75))))</formula>
    </cfRule>
  </conditionalFormatting>
  <conditionalFormatting sqref="E20:E36 E38">
    <cfRule type="containsText" dxfId="14" priority="5" operator="containsText" text="X">
      <formula>NOT(ISERROR(SEARCH(("X"),(E20))))</formula>
    </cfRule>
  </conditionalFormatting>
  <conditionalFormatting sqref="E42 E45 E60 E86 E92:E112 E114:E115 E118:E125">
    <cfRule type="containsText" dxfId="13" priority="11" operator="containsText" text="X">
      <formula>NOT(ISERROR(SEARCH(("X"),(E42))))</formula>
    </cfRule>
  </conditionalFormatting>
  <conditionalFormatting sqref="E75">
    <cfRule type="containsText" dxfId="12" priority="19" operator="containsText" text="X">
      <formula>NOT(ISERROR(SEARCH(("X"),(E75))))</formula>
    </cfRule>
  </conditionalFormatting>
  <conditionalFormatting sqref="F39">
    <cfRule type="containsText" dxfId="11" priority="12" operator="containsText" text="NO APLICA">
      <formula>NOT(ISERROR(SEARCH(("NO APLICA"),(F39))))</formula>
    </cfRule>
    <cfRule type="containsText" dxfId="10" priority="13" operator="containsText" text="NO HABILITADO">
      <formula>NOT(ISERROR(SEARCH(("NO HABILITADO"),(F39))))</formula>
    </cfRule>
    <cfRule type="containsText" dxfId="9" priority="14" operator="containsText" text="HABILITADO">
      <formula>NOT(ISERROR(SEARCH(("HABILITADO"),(F39))))</formula>
    </cfRule>
    <cfRule type="containsText" dxfId="8" priority="20" operator="containsText" text="OFERTA RECHAZADA">
      <formula>NOT(ISERROR(SEARCH(("OFERTA RECHAZADA"),(F39))))</formula>
    </cfRule>
  </conditionalFormatting>
  <conditionalFormatting sqref="F92">
    <cfRule type="containsText" dxfId="7" priority="21" operator="containsText" text="NO APLICA">
      <formula>NOT(ISERROR(SEARCH(("NO APLICA"),(F92))))</formula>
    </cfRule>
    <cfRule type="containsText" dxfId="6" priority="22" operator="containsText" text="NO HABILITADO">
      <formula>NOT(ISERROR(SEARCH(("NO HABILITADO"),(F92))))</formula>
    </cfRule>
    <cfRule type="containsText" dxfId="5" priority="23" operator="containsText" text="HABILITADO">
      <formula>NOT(ISERROR(SEARCH(("HABILITADO"),(F92))))</formula>
    </cfRule>
    <cfRule type="containsText" dxfId="4" priority="24" operator="containsText" text="OFERTA RECHAZADA">
      <formula>NOT(ISERROR(SEARCH(("OFERTA RECHAZADA"),(F92))))</formula>
    </cfRule>
  </conditionalFormatting>
  <conditionalFormatting sqref="F126:F127">
    <cfRule type="containsText" dxfId="3" priority="25" operator="containsText" text="NO APLICA">
      <formula>NOT(ISERROR(SEARCH(("NO APLICA"),(F126))))</formula>
    </cfRule>
    <cfRule type="containsText" dxfId="2" priority="26" operator="containsText" text="NO HABILITADO">
      <formula>NOT(ISERROR(SEARCH(("NO HABILITADO"),(F126))))</formula>
    </cfRule>
    <cfRule type="containsText" dxfId="1" priority="27" operator="containsText" text="HABILITADO">
      <formula>NOT(ISERROR(SEARCH(("HABILITADO"),(F126))))</formula>
    </cfRule>
    <cfRule type="containsText" dxfId="0" priority="28" operator="containsText" text="OFERTA RECHAZADA">
      <formula>NOT(ISERROR(SEARCH(("OFERTA RECHAZADA"),(F126))))</formula>
    </cfRule>
  </conditionalFormatting>
  <hyperlinks>
    <hyperlink ref="B7" r:id="rId1" xr:uid="{00000000-0004-0000-0100-000000000000}"/>
  </hyperlinks>
  <pageMargins left="0.25" right="0.25" top="0.75" bottom="0.75" header="0.3" footer="0.3"/>
  <pageSetup scale="74" fitToHeight="0" orientation="landscape" r:id="rId2"/>
  <drawing r:id="rId3"/>
  <extLst>
    <ext xmlns:x14="http://schemas.microsoft.com/office/spreadsheetml/2009/9/main" uri="{CCE6A557-97BC-4b89-ADB6-D9C93CAAB3DF}">
      <x14:dataValidations xmlns:xm="http://schemas.microsoft.com/office/excel/2006/main" count="1">
        <x14:dataValidation type="list" allowBlank="1" showErrorMessage="1" xr:uid="{00000000-0002-0000-0100-000000000000}">
          <x14:formula1>
            <xm:f>Portada!$H$2:$H$5</xm:f>
          </x14:formula1>
          <xm:sqref>F39 F92 F126:F127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10B79-6416-41FD-A93D-C086F5AF26A6}">
  <dimension ref="A1:AA998"/>
  <sheetViews>
    <sheetView topLeftCell="A5" zoomScale="50" zoomScaleNormal="50" workbookViewId="0">
      <selection activeCell="S15" sqref="S15"/>
    </sheetView>
  </sheetViews>
  <sheetFormatPr baseColWidth="10" defaultColWidth="14.453125" defaultRowHeight="14"/>
  <cols>
    <col min="1" max="1" width="8" style="163" customWidth="1"/>
    <col min="2" max="2" width="31.453125" style="163" customWidth="1"/>
    <col min="3" max="3" width="18.7265625" style="163" customWidth="1"/>
    <col min="4" max="4" width="22.1796875" style="163" customWidth="1"/>
    <col min="5" max="5" width="21" style="163" customWidth="1"/>
    <col min="6" max="6" width="20.26953125" style="163" customWidth="1"/>
    <col min="7" max="8" width="25.26953125" style="163" customWidth="1"/>
    <col min="9" max="9" width="23" style="163" customWidth="1"/>
    <col min="10" max="11" width="14.453125" style="163"/>
    <col min="12" max="16384" width="14.453125" style="149"/>
  </cols>
  <sheetData>
    <row r="1" spans="1:27" ht="23.25" customHeight="1">
      <c r="A1" s="364" t="s">
        <v>91</v>
      </c>
      <c r="B1" s="365"/>
      <c r="C1" s="365"/>
      <c r="D1" s="365"/>
      <c r="E1" s="365"/>
      <c r="F1" s="365"/>
      <c r="G1" s="366"/>
      <c r="H1" s="165"/>
      <c r="I1" s="95"/>
      <c r="J1" s="95"/>
      <c r="K1" s="95"/>
      <c r="L1" s="93"/>
      <c r="M1" s="93"/>
      <c r="N1" s="93"/>
      <c r="O1" s="93"/>
      <c r="P1" s="93"/>
      <c r="Q1" s="93"/>
      <c r="R1" s="93"/>
      <c r="S1" s="93"/>
      <c r="T1" s="93"/>
      <c r="U1" s="93"/>
      <c r="V1" s="93"/>
      <c r="W1" s="93"/>
      <c r="X1" s="93"/>
      <c r="Y1" s="93"/>
      <c r="Z1" s="93"/>
    </row>
    <row r="2" spans="1:27" ht="18">
      <c r="A2" s="150" t="s">
        <v>26</v>
      </c>
      <c r="B2" s="367" t="s">
        <v>27</v>
      </c>
      <c r="C2" s="368"/>
      <c r="D2" s="151" t="s">
        <v>197</v>
      </c>
      <c r="E2" s="152" t="s">
        <v>1</v>
      </c>
      <c r="F2" s="152" t="s">
        <v>3</v>
      </c>
      <c r="G2" s="152" t="s">
        <v>5</v>
      </c>
      <c r="H2" s="166"/>
      <c r="I2" s="95"/>
      <c r="J2" s="95"/>
      <c r="K2" s="95"/>
      <c r="L2" s="93"/>
      <c r="M2" s="93"/>
      <c r="N2" s="93"/>
      <c r="O2" s="93"/>
      <c r="P2" s="93"/>
      <c r="Q2" s="93"/>
      <c r="R2" s="93"/>
      <c r="S2" s="93"/>
      <c r="T2" s="93"/>
      <c r="U2" s="93"/>
      <c r="V2" s="93"/>
      <c r="W2" s="93"/>
      <c r="X2" s="93"/>
      <c r="Y2" s="93"/>
      <c r="Z2" s="93"/>
    </row>
    <row r="3" spans="1:27" ht="44.25" customHeight="1">
      <c r="A3" s="66">
        <v>1</v>
      </c>
      <c r="B3" s="369" t="s">
        <v>206</v>
      </c>
      <c r="C3" s="370"/>
      <c r="D3" s="174">
        <v>1501110564</v>
      </c>
      <c r="E3" s="173" t="s">
        <v>100</v>
      </c>
      <c r="F3" s="164" t="s">
        <v>100</v>
      </c>
      <c r="G3" s="67"/>
      <c r="H3" s="167"/>
      <c r="I3" s="95"/>
      <c r="J3" s="95"/>
      <c r="K3" s="95"/>
      <c r="L3" s="93"/>
      <c r="M3" s="93"/>
      <c r="N3" s="93"/>
      <c r="O3" s="93"/>
      <c r="P3" s="93"/>
      <c r="Q3" s="93"/>
      <c r="R3" s="93"/>
      <c r="S3" s="93"/>
      <c r="T3" s="93"/>
      <c r="U3" s="93"/>
      <c r="V3" s="93"/>
      <c r="W3" s="93"/>
      <c r="X3" s="93"/>
      <c r="Y3" s="93"/>
      <c r="Z3" s="93"/>
    </row>
    <row r="4" spans="1:27">
      <c r="A4" s="153"/>
      <c r="B4" s="153"/>
      <c r="C4" s="153"/>
      <c r="D4" s="153"/>
      <c r="E4" s="153"/>
      <c r="F4" s="153"/>
      <c r="G4" s="153"/>
      <c r="H4" s="162"/>
      <c r="I4" s="95"/>
      <c r="J4" s="95"/>
      <c r="K4" s="95"/>
      <c r="L4" s="93"/>
      <c r="M4" s="93"/>
      <c r="N4" s="93"/>
      <c r="O4" s="93"/>
      <c r="P4" s="93"/>
      <c r="Q4" s="93"/>
      <c r="R4" s="93"/>
      <c r="S4" s="93"/>
      <c r="T4" s="93"/>
      <c r="U4" s="93"/>
      <c r="V4" s="93"/>
      <c r="W4" s="93"/>
      <c r="X4" s="93"/>
      <c r="Y4" s="93"/>
      <c r="Z4" s="93"/>
    </row>
    <row r="5" spans="1:27" ht="24" customHeight="1">
      <c r="A5" s="371" t="s">
        <v>198</v>
      </c>
      <c r="B5" s="371"/>
      <c r="C5" s="371"/>
      <c r="D5" s="371"/>
      <c r="E5" s="371"/>
      <c r="F5" s="371"/>
      <c r="G5" s="371"/>
      <c r="H5" s="371"/>
      <c r="I5" s="371"/>
      <c r="J5" s="371"/>
      <c r="K5" s="95"/>
      <c r="L5" s="93"/>
      <c r="M5" s="93"/>
      <c r="N5" s="93"/>
      <c r="O5" s="93"/>
      <c r="P5" s="93"/>
      <c r="Q5" s="93"/>
      <c r="R5" s="93"/>
      <c r="S5" s="93"/>
      <c r="T5" s="93"/>
      <c r="U5" s="93"/>
      <c r="V5" s="93"/>
      <c r="W5" s="93"/>
      <c r="X5" s="93"/>
      <c r="Y5" s="93"/>
      <c r="Z5" s="93"/>
    </row>
    <row r="6" spans="1:27" ht="15" customHeight="1">
      <c r="A6" s="372" t="s">
        <v>221</v>
      </c>
      <c r="B6" s="372"/>
      <c r="C6" s="372"/>
      <c r="D6" s="372"/>
      <c r="E6" s="372"/>
      <c r="F6" s="372"/>
      <c r="G6" s="372"/>
      <c r="H6" s="372"/>
      <c r="I6" s="372"/>
      <c r="J6" s="372"/>
      <c r="K6" s="95"/>
      <c r="L6" s="93"/>
      <c r="M6" s="93"/>
      <c r="N6" s="93"/>
      <c r="O6" s="93"/>
      <c r="P6" s="93"/>
      <c r="Q6" s="93"/>
      <c r="R6" s="93"/>
      <c r="S6" s="93"/>
      <c r="T6" s="93"/>
      <c r="U6" s="93"/>
      <c r="V6" s="93"/>
      <c r="W6" s="93"/>
      <c r="X6" s="93"/>
      <c r="Y6" s="93"/>
      <c r="Z6" s="93"/>
    </row>
    <row r="7" spans="1:27">
      <c r="A7" s="372"/>
      <c r="B7" s="372"/>
      <c r="C7" s="372"/>
      <c r="D7" s="372"/>
      <c r="E7" s="372"/>
      <c r="F7" s="372"/>
      <c r="G7" s="372"/>
      <c r="H7" s="372"/>
      <c r="I7" s="372"/>
      <c r="J7" s="372"/>
      <c r="K7" s="95"/>
      <c r="L7" s="93"/>
      <c r="M7" s="93"/>
      <c r="N7" s="93"/>
      <c r="O7" s="93"/>
      <c r="P7" s="93"/>
      <c r="Q7" s="93"/>
      <c r="R7" s="93"/>
      <c r="S7" s="93"/>
      <c r="T7" s="93"/>
      <c r="U7" s="93"/>
      <c r="V7" s="93"/>
      <c r="W7" s="93"/>
      <c r="X7" s="93"/>
      <c r="Y7" s="93"/>
      <c r="Z7" s="93"/>
    </row>
    <row r="8" spans="1:27">
      <c r="A8" s="372"/>
      <c r="B8" s="372"/>
      <c r="C8" s="372"/>
      <c r="D8" s="372"/>
      <c r="E8" s="372"/>
      <c r="F8" s="372"/>
      <c r="G8" s="372"/>
      <c r="H8" s="372"/>
      <c r="I8" s="372"/>
      <c r="J8" s="372"/>
      <c r="K8" s="95"/>
      <c r="L8" s="93"/>
      <c r="M8" s="93"/>
      <c r="N8" s="93"/>
      <c r="O8" s="93"/>
      <c r="P8" s="93"/>
      <c r="Q8" s="93"/>
      <c r="R8" s="93"/>
      <c r="S8" s="93"/>
      <c r="T8" s="93"/>
      <c r="U8" s="93"/>
      <c r="V8" s="93"/>
      <c r="W8" s="93"/>
      <c r="X8" s="93"/>
      <c r="Y8" s="93"/>
      <c r="Z8" s="93"/>
    </row>
    <row r="9" spans="1:27">
      <c r="A9" s="372"/>
      <c r="B9" s="372"/>
      <c r="C9" s="372"/>
      <c r="D9" s="372"/>
      <c r="E9" s="372"/>
      <c r="F9" s="372"/>
      <c r="G9" s="372"/>
      <c r="H9" s="372"/>
      <c r="I9" s="372"/>
      <c r="J9" s="372"/>
      <c r="K9" s="95"/>
      <c r="L9" s="93"/>
      <c r="M9" s="93"/>
      <c r="N9" s="93"/>
      <c r="O9" s="93"/>
      <c r="P9" s="93"/>
      <c r="Q9" s="93"/>
      <c r="R9" s="93"/>
      <c r="S9" s="93"/>
      <c r="T9" s="93"/>
      <c r="U9" s="93"/>
      <c r="V9" s="93"/>
      <c r="W9" s="93"/>
      <c r="X9" s="93"/>
      <c r="Y9" s="93"/>
      <c r="Z9" s="93"/>
    </row>
    <row r="10" spans="1:27">
      <c r="A10" s="372"/>
      <c r="B10" s="372"/>
      <c r="C10" s="372"/>
      <c r="D10" s="372"/>
      <c r="E10" s="372"/>
      <c r="F10" s="372"/>
      <c r="G10" s="372"/>
      <c r="H10" s="372"/>
      <c r="I10" s="372"/>
      <c r="J10" s="372"/>
      <c r="K10" s="95"/>
      <c r="L10" s="93"/>
      <c r="M10" s="93"/>
      <c r="N10" s="93"/>
      <c r="O10" s="93"/>
      <c r="P10" s="93"/>
      <c r="Q10" s="93"/>
      <c r="R10" s="93"/>
      <c r="S10" s="93"/>
      <c r="T10" s="93"/>
      <c r="U10" s="93"/>
      <c r="V10" s="93"/>
      <c r="W10" s="93"/>
      <c r="X10" s="93"/>
      <c r="Y10" s="93"/>
      <c r="Z10" s="93"/>
    </row>
    <row r="11" spans="1:27" ht="18" customHeight="1">
      <c r="A11" s="372"/>
      <c r="B11" s="372"/>
      <c r="C11" s="372"/>
      <c r="D11" s="372"/>
      <c r="E11" s="372"/>
      <c r="F11" s="372"/>
      <c r="G11" s="372"/>
      <c r="H11" s="372"/>
      <c r="I11" s="372"/>
      <c r="J11" s="372"/>
      <c r="K11" s="95"/>
      <c r="L11" s="93"/>
      <c r="M11" s="93"/>
      <c r="N11" s="93"/>
      <c r="O11" s="93"/>
      <c r="P11" s="93"/>
      <c r="Q11" s="93"/>
      <c r="R11" s="93"/>
      <c r="S11" s="93"/>
      <c r="T11" s="93"/>
      <c r="U11" s="93"/>
      <c r="V11" s="93"/>
      <c r="W11" s="93"/>
      <c r="X11" s="93"/>
      <c r="Y11" s="93"/>
      <c r="Z11" s="93"/>
    </row>
    <row r="12" spans="1:27" ht="18" customHeight="1">
      <c r="A12" s="372"/>
      <c r="B12" s="372"/>
      <c r="C12" s="372"/>
      <c r="D12" s="372"/>
      <c r="E12" s="372"/>
      <c r="F12" s="372"/>
      <c r="G12" s="372"/>
      <c r="H12" s="372"/>
      <c r="I12" s="372"/>
      <c r="J12" s="372"/>
      <c r="K12" s="95"/>
      <c r="L12" s="93"/>
      <c r="M12" s="93"/>
      <c r="N12" s="93"/>
      <c r="O12" s="93"/>
      <c r="P12" s="93"/>
      <c r="Q12" s="93"/>
      <c r="R12" s="93"/>
      <c r="S12" s="93"/>
      <c r="T12" s="93"/>
      <c r="U12" s="93"/>
      <c r="V12" s="93"/>
      <c r="W12" s="93"/>
      <c r="X12" s="93"/>
      <c r="Y12" s="93"/>
      <c r="Z12" s="93"/>
    </row>
    <row r="13" spans="1:27" ht="31.5" customHeight="1">
      <c r="A13" s="371" t="s">
        <v>26</v>
      </c>
      <c r="B13" s="371" t="s">
        <v>27</v>
      </c>
      <c r="C13" s="371"/>
      <c r="D13" s="371" t="s">
        <v>199</v>
      </c>
      <c r="E13" s="371"/>
      <c r="F13" s="371"/>
      <c r="G13" s="371"/>
      <c r="H13" s="371"/>
      <c r="I13" s="371"/>
      <c r="J13" s="371"/>
      <c r="K13" s="154"/>
      <c r="L13" s="155"/>
      <c r="M13" s="155"/>
      <c r="N13" s="155"/>
      <c r="O13" s="155"/>
      <c r="P13" s="155"/>
      <c r="Q13" s="155"/>
      <c r="R13" s="155"/>
      <c r="S13" s="155"/>
      <c r="T13" s="155"/>
      <c r="U13" s="155"/>
      <c r="V13" s="155"/>
      <c r="W13" s="155"/>
      <c r="X13" s="155"/>
      <c r="Y13" s="155"/>
      <c r="Z13" s="155"/>
    </row>
    <row r="14" spans="1:27" ht="53.25" customHeight="1">
      <c r="A14" s="371"/>
      <c r="B14" s="371"/>
      <c r="C14" s="371"/>
      <c r="D14" s="156" t="s">
        <v>200</v>
      </c>
      <c r="E14" s="156" t="s">
        <v>207</v>
      </c>
      <c r="F14" s="156" t="s">
        <v>201</v>
      </c>
      <c r="G14" s="156" t="s">
        <v>209</v>
      </c>
      <c r="H14" s="156" t="s">
        <v>202</v>
      </c>
      <c r="I14" s="156" t="s">
        <v>203</v>
      </c>
      <c r="J14" s="156" t="s">
        <v>204</v>
      </c>
      <c r="K14" s="157"/>
      <c r="L14" s="158"/>
      <c r="M14" s="158"/>
      <c r="N14" s="158"/>
      <c r="O14" s="158"/>
      <c r="P14" s="158"/>
      <c r="Q14" s="158"/>
      <c r="R14" s="158"/>
      <c r="S14" s="158"/>
      <c r="T14" s="158"/>
      <c r="U14" s="158"/>
      <c r="V14" s="158"/>
      <c r="W14" s="158"/>
      <c r="X14" s="158"/>
      <c r="Y14" s="158"/>
      <c r="Z14" s="158"/>
      <c r="AA14" s="159"/>
    </row>
    <row r="15" spans="1:27" ht="179" customHeight="1">
      <c r="A15" s="373">
        <v>1</v>
      </c>
      <c r="B15" s="375" t="s">
        <v>206</v>
      </c>
      <c r="C15" s="376"/>
      <c r="D15" s="172" t="s">
        <v>218</v>
      </c>
      <c r="E15" s="172" t="s">
        <v>214</v>
      </c>
      <c r="F15" s="130" t="s">
        <v>213</v>
      </c>
      <c r="G15" s="130" t="s">
        <v>211</v>
      </c>
      <c r="H15" s="130" t="s">
        <v>210</v>
      </c>
      <c r="I15" s="130" t="s">
        <v>212</v>
      </c>
      <c r="J15" s="160" t="s">
        <v>205</v>
      </c>
      <c r="K15" s="157"/>
      <c r="L15" s="158"/>
      <c r="M15" s="158"/>
      <c r="N15" s="158"/>
      <c r="O15" s="158"/>
      <c r="P15" s="158"/>
      <c r="Q15" s="158"/>
      <c r="R15" s="158"/>
      <c r="S15" s="158"/>
      <c r="T15" s="158"/>
      <c r="U15" s="158"/>
      <c r="V15" s="158"/>
      <c r="W15" s="158"/>
      <c r="X15" s="158"/>
      <c r="Y15" s="158"/>
      <c r="Z15" s="158"/>
      <c r="AA15" s="159"/>
    </row>
    <row r="16" spans="1:27" ht="39.75" customHeight="1">
      <c r="A16" s="374"/>
      <c r="B16" s="377"/>
      <c r="C16" s="378"/>
      <c r="D16" s="161">
        <v>59.5</v>
      </c>
      <c r="E16" s="161">
        <v>29</v>
      </c>
      <c r="F16" s="161">
        <v>10</v>
      </c>
      <c r="G16" s="161">
        <v>1</v>
      </c>
      <c r="H16" s="161">
        <v>0.25</v>
      </c>
      <c r="I16" s="161">
        <v>0.25</v>
      </c>
      <c r="J16" s="160">
        <f>SUM(D16:I16)</f>
        <v>100</v>
      </c>
      <c r="K16" s="157"/>
      <c r="L16" s="158"/>
      <c r="M16" s="158"/>
      <c r="N16" s="158"/>
      <c r="O16" s="158"/>
      <c r="P16" s="158"/>
      <c r="Q16" s="158"/>
      <c r="R16" s="158"/>
      <c r="S16" s="158"/>
      <c r="T16" s="158"/>
      <c r="U16" s="158"/>
      <c r="V16" s="158"/>
      <c r="W16" s="158"/>
      <c r="X16" s="158"/>
      <c r="Y16" s="158"/>
      <c r="Z16" s="158"/>
      <c r="AA16" s="159"/>
    </row>
    <row r="17" spans="1:27" ht="25">
      <c r="A17" s="162"/>
      <c r="B17" s="162"/>
      <c r="C17" s="162"/>
      <c r="D17" s="162"/>
      <c r="E17" s="162"/>
      <c r="F17" s="162"/>
      <c r="G17" s="162"/>
      <c r="H17" s="162"/>
      <c r="I17" s="157"/>
      <c r="J17" s="157"/>
      <c r="K17" s="157"/>
      <c r="L17" s="158"/>
      <c r="M17" s="158"/>
      <c r="N17" s="158"/>
      <c r="O17" s="158"/>
      <c r="P17" s="158"/>
      <c r="Q17" s="158"/>
      <c r="R17" s="158"/>
      <c r="S17" s="158"/>
      <c r="T17" s="158"/>
      <c r="U17" s="158"/>
      <c r="V17" s="158"/>
      <c r="W17" s="158"/>
      <c r="X17" s="158"/>
      <c r="Y17" s="158"/>
      <c r="Z17" s="158"/>
      <c r="AA17" s="159"/>
    </row>
    <row r="18" spans="1:27" ht="25">
      <c r="A18" s="162"/>
      <c r="B18" s="162"/>
      <c r="C18" s="162"/>
      <c r="D18" s="162"/>
      <c r="E18" s="162"/>
      <c r="F18" s="162"/>
      <c r="G18" s="162"/>
      <c r="H18" s="162"/>
      <c r="I18" s="157"/>
      <c r="J18" s="157"/>
      <c r="K18" s="157"/>
      <c r="L18" s="158"/>
      <c r="M18" s="158"/>
      <c r="N18" s="158"/>
      <c r="O18" s="158"/>
      <c r="P18" s="158"/>
      <c r="Q18" s="158"/>
      <c r="R18" s="158"/>
      <c r="S18" s="158"/>
      <c r="T18" s="158"/>
      <c r="U18" s="158"/>
      <c r="V18" s="158"/>
      <c r="W18" s="158"/>
      <c r="X18" s="158"/>
      <c r="Y18" s="158"/>
      <c r="Z18" s="158"/>
      <c r="AA18" s="159"/>
    </row>
    <row r="19" spans="1:27" ht="17.5">
      <c r="A19" s="95"/>
      <c r="B19" s="95"/>
      <c r="C19" s="95"/>
      <c r="D19" s="141"/>
      <c r="E19" s="141"/>
      <c r="F19" s="69"/>
      <c r="G19" s="141"/>
      <c r="H19" s="141"/>
      <c r="I19" s="95"/>
      <c r="J19" s="95"/>
      <c r="K19" s="95"/>
      <c r="L19" s="93"/>
      <c r="M19" s="93"/>
      <c r="N19" s="93"/>
      <c r="O19" s="93"/>
      <c r="P19" s="93"/>
      <c r="Q19" s="93"/>
      <c r="R19" s="93"/>
      <c r="S19" s="93"/>
      <c r="T19" s="93"/>
      <c r="U19" s="93"/>
      <c r="V19" s="93"/>
      <c r="W19" s="93"/>
      <c r="X19" s="93"/>
      <c r="Y19" s="93"/>
      <c r="Z19" s="93"/>
    </row>
    <row r="20" spans="1:27" ht="17.5">
      <c r="A20" s="95"/>
      <c r="B20" s="95"/>
      <c r="C20" s="95"/>
      <c r="D20" s="69"/>
      <c r="E20" s="141"/>
      <c r="F20" s="69"/>
      <c r="G20" s="141"/>
      <c r="H20" s="141"/>
      <c r="I20" s="95"/>
      <c r="J20" s="95"/>
      <c r="K20" s="95"/>
      <c r="L20" s="93"/>
      <c r="M20" s="93"/>
      <c r="N20" s="93"/>
      <c r="O20" s="93"/>
      <c r="P20" s="93"/>
      <c r="Q20" s="93"/>
      <c r="R20" s="93"/>
      <c r="S20" s="93"/>
      <c r="T20" s="93"/>
      <c r="U20" s="93"/>
      <c r="V20" s="93"/>
      <c r="W20" s="93"/>
      <c r="X20" s="93"/>
      <c r="Y20" s="93"/>
      <c r="Z20" s="93"/>
    </row>
    <row r="21" spans="1:27" ht="17.5">
      <c r="A21" s="95"/>
      <c r="B21" s="95"/>
      <c r="C21" s="95"/>
      <c r="D21" s="141"/>
      <c r="E21" s="69"/>
      <c r="F21" s="69"/>
      <c r="G21" s="69"/>
      <c r="H21" s="69"/>
      <c r="I21" s="95"/>
      <c r="J21" s="95"/>
      <c r="K21" s="95"/>
      <c r="L21" s="93"/>
      <c r="M21" s="93"/>
      <c r="N21" s="93"/>
      <c r="O21" s="93"/>
      <c r="P21" s="93"/>
      <c r="Q21" s="93"/>
      <c r="R21" s="93"/>
      <c r="S21" s="93"/>
      <c r="T21" s="93"/>
      <c r="U21" s="93"/>
      <c r="V21" s="93"/>
      <c r="W21" s="93"/>
      <c r="X21" s="93"/>
      <c r="Y21" s="93"/>
      <c r="Z21" s="93"/>
    </row>
    <row r="22" spans="1:27" ht="18">
      <c r="A22" s="75"/>
      <c r="B22" s="75"/>
      <c r="C22" s="75"/>
      <c r="D22" s="69"/>
      <c r="E22" s="69"/>
      <c r="F22" s="69"/>
      <c r="G22" s="69"/>
      <c r="H22" s="69"/>
      <c r="I22" s="95"/>
      <c r="J22" s="95"/>
      <c r="K22" s="95"/>
      <c r="L22" s="93"/>
      <c r="M22" s="93"/>
      <c r="N22" s="93"/>
      <c r="O22" s="93"/>
      <c r="P22" s="93"/>
      <c r="Q22" s="93"/>
      <c r="R22" s="93"/>
      <c r="S22" s="93"/>
      <c r="T22" s="93"/>
      <c r="U22" s="93"/>
      <c r="V22" s="93"/>
      <c r="W22" s="93"/>
      <c r="X22" s="93"/>
      <c r="Y22" s="93"/>
      <c r="Z22" s="93"/>
    </row>
    <row r="23" spans="1:27" ht="18">
      <c r="A23" s="75"/>
      <c r="B23" s="75"/>
      <c r="C23" s="75"/>
      <c r="D23" s="75"/>
      <c r="E23" s="75"/>
      <c r="F23" s="75"/>
      <c r="G23" s="69"/>
      <c r="H23" s="69"/>
      <c r="I23" s="95"/>
      <c r="J23" s="95"/>
      <c r="K23" s="95"/>
      <c r="L23" s="93"/>
      <c r="M23" s="93"/>
      <c r="N23" s="93"/>
      <c r="O23" s="93"/>
      <c r="P23" s="93"/>
      <c r="Q23" s="93"/>
      <c r="R23" s="93"/>
      <c r="S23" s="93"/>
      <c r="T23" s="93"/>
      <c r="U23" s="93"/>
      <c r="V23" s="93"/>
      <c r="W23" s="93"/>
      <c r="X23" s="93"/>
      <c r="Y23" s="93"/>
      <c r="Z23" s="93"/>
    </row>
    <row r="24" spans="1:27" ht="17.5">
      <c r="A24" s="69"/>
      <c r="B24" s="69"/>
      <c r="C24" s="69"/>
      <c r="D24" s="69"/>
      <c r="E24" s="69"/>
      <c r="F24" s="69"/>
      <c r="G24" s="69"/>
      <c r="H24" s="69"/>
      <c r="I24" s="95"/>
      <c r="J24" s="95"/>
      <c r="K24" s="95"/>
      <c r="L24" s="93"/>
      <c r="M24" s="93"/>
      <c r="N24" s="93"/>
      <c r="O24" s="93"/>
      <c r="P24" s="93"/>
      <c r="Q24" s="93"/>
      <c r="R24" s="93"/>
      <c r="S24" s="93"/>
      <c r="T24" s="93"/>
      <c r="U24" s="93"/>
      <c r="V24" s="93"/>
      <c r="W24" s="93"/>
      <c r="X24" s="93"/>
      <c r="Y24" s="93"/>
      <c r="Z24" s="93"/>
    </row>
    <row r="25" spans="1:27" ht="17.5">
      <c r="A25" s="69"/>
      <c r="B25" s="69"/>
      <c r="C25" s="69"/>
      <c r="D25" s="69"/>
      <c r="E25" s="69"/>
      <c r="F25" s="69"/>
      <c r="G25" s="69"/>
      <c r="H25" s="69"/>
      <c r="I25" s="95"/>
      <c r="J25" s="95"/>
      <c r="K25" s="95"/>
      <c r="L25" s="93"/>
      <c r="M25" s="93"/>
      <c r="N25" s="93"/>
      <c r="O25" s="93"/>
      <c r="P25" s="93"/>
      <c r="Q25" s="93"/>
      <c r="R25" s="93"/>
      <c r="S25" s="93"/>
      <c r="T25" s="93"/>
      <c r="U25" s="93"/>
      <c r="V25" s="93"/>
      <c r="W25" s="93"/>
      <c r="X25" s="93"/>
      <c r="Y25" s="93"/>
      <c r="Z25" s="93"/>
    </row>
    <row r="26" spans="1:27" ht="17.5">
      <c r="A26" s="69"/>
      <c r="B26" s="69"/>
      <c r="C26" s="69"/>
      <c r="D26" s="69"/>
      <c r="E26" s="69"/>
      <c r="F26" s="69"/>
      <c r="G26" s="69"/>
      <c r="H26" s="69"/>
      <c r="I26" s="95"/>
      <c r="J26" s="95"/>
      <c r="K26" s="95"/>
      <c r="L26" s="93"/>
      <c r="M26" s="93"/>
      <c r="N26" s="93"/>
      <c r="O26" s="93"/>
      <c r="P26" s="93"/>
      <c r="Q26" s="93"/>
      <c r="R26" s="93"/>
      <c r="S26" s="93"/>
      <c r="T26" s="93"/>
      <c r="U26" s="93"/>
      <c r="V26" s="93"/>
      <c r="W26" s="93"/>
      <c r="X26" s="93"/>
      <c r="Y26" s="93"/>
      <c r="Z26" s="93"/>
    </row>
    <row r="27" spans="1:27" ht="17.5">
      <c r="A27" s="69"/>
      <c r="B27" s="69"/>
      <c r="C27" s="69"/>
      <c r="D27" s="69"/>
      <c r="E27" s="69"/>
      <c r="F27" s="69"/>
      <c r="G27" s="69"/>
      <c r="H27" s="69"/>
      <c r="I27" s="95"/>
      <c r="J27" s="95"/>
      <c r="K27" s="95"/>
      <c r="L27" s="93"/>
      <c r="M27" s="93"/>
      <c r="N27" s="93"/>
      <c r="O27" s="93"/>
      <c r="P27" s="93"/>
      <c r="Q27" s="93"/>
      <c r="R27" s="93"/>
      <c r="S27" s="93"/>
      <c r="T27" s="93"/>
      <c r="U27" s="93"/>
      <c r="V27" s="93"/>
      <c r="W27" s="93"/>
      <c r="X27" s="93"/>
      <c r="Y27" s="93"/>
      <c r="Z27" s="93"/>
    </row>
    <row r="28" spans="1:27" ht="17.5">
      <c r="A28" s="69"/>
      <c r="B28" s="69"/>
      <c r="C28" s="69"/>
      <c r="D28" s="69"/>
      <c r="E28" s="69"/>
      <c r="F28" s="69"/>
      <c r="G28" s="69"/>
      <c r="H28" s="69"/>
      <c r="I28" s="95"/>
      <c r="J28" s="95"/>
      <c r="K28" s="95"/>
      <c r="L28" s="93"/>
      <c r="M28" s="93"/>
      <c r="N28" s="93"/>
      <c r="O28" s="93"/>
      <c r="P28" s="93"/>
      <c r="Q28" s="93"/>
      <c r="R28" s="93"/>
      <c r="S28" s="93"/>
      <c r="T28" s="93"/>
      <c r="U28" s="93"/>
      <c r="V28" s="93"/>
      <c r="W28" s="93"/>
      <c r="X28" s="93"/>
      <c r="Y28" s="93"/>
      <c r="Z28" s="93"/>
    </row>
    <row r="29" spans="1:27" ht="17.5">
      <c r="A29" s="69"/>
      <c r="B29" s="69"/>
      <c r="C29" s="69"/>
      <c r="D29" s="69"/>
      <c r="E29" s="69"/>
      <c r="F29" s="69"/>
      <c r="G29" s="69"/>
      <c r="H29" s="69"/>
      <c r="I29" s="95"/>
      <c r="J29" s="95"/>
      <c r="K29" s="95"/>
      <c r="L29" s="93"/>
      <c r="M29" s="93"/>
      <c r="N29" s="93"/>
      <c r="O29" s="93"/>
      <c r="P29" s="93"/>
      <c r="Q29" s="93"/>
      <c r="R29" s="93"/>
      <c r="S29" s="93"/>
      <c r="T29" s="93"/>
      <c r="U29" s="93"/>
      <c r="V29" s="93"/>
      <c r="W29" s="93"/>
      <c r="X29" s="93"/>
      <c r="Y29" s="93"/>
      <c r="Z29" s="93"/>
    </row>
    <row r="30" spans="1:27" ht="17.5">
      <c r="A30" s="69"/>
      <c r="B30" s="69"/>
      <c r="C30" s="69"/>
      <c r="D30" s="69"/>
      <c r="E30" s="69"/>
      <c r="F30" s="69"/>
      <c r="G30" s="69"/>
      <c r="H30" s="69"/>
      <c r="I30" s="95"/>
      <c r="J30" s="95"/>
      <c r="K30" s="95"/>
      <c r="L30" s="93"/>
      <c r="M30" s="93"/>
      <c r="N30" s="93"/>
      <c r="O30" s="93"/>
      <c r="P30" s="93"/>
      <c r="Q30" s="93"/>
      <c r="R30" s="93"/>
      <c r="S30" s="93"/>
      <c r="T30" s="93"/>
      <c r="U30" s="93"/>
      <c r="V30" s="93"/>
      <c r="W30" s="93"/>
      <c r="X30" s="93"/>
      <c r="Y30" s="93"/>
      <c r="Z30" s="93"/>
    </row>
    <row r="31" spans="1:27" ht="17.5">
      <c r="A31" s="69"/>
      <c r="B31" s="69"/>
      <c r="C31" s="69"/>
      <c r="D31" s="69"/>
      <c r="E31" s="69"/>
      <c r="F31" s="69"/>
      <c r="G31" s="69"/>
      <c r="H31" s="69"/>
      <c r="I31" s="95"/>
      <c r="J31" s="95"/>
      <c r="K31" s="95"/>
      <c r="L31" s="93"/>
      <c r="M31" s="93"/>
      <c r="N31" s="93"/>
      <c r="O31" s="93"/>
      <c r="P31" s="93"/>
      <c r="Q31" s="93"/>
      <c r="R31" s="93"/>
      <c r="S31" s="93"/>
      <c r="T31" s="93"/>
      <c r="U31" s="93"/>
      <c r="V31" s="93"/>
      <c r="W31" s="93"/>
      <c r="X31" s="93"/>
      <c r="Y31" s="93"/>
      <c r="Z31" s="93"/>
    </row>
    <row r="32" spans="1:27" ht="17.5">
      <c r="A32" s="69"/>
      <c r="B32" s="69"/>
      <c r="C32" s="69"/>
      <c r="D32" s="69"/>
      <c r="E32" s="69"/>
      <c r="F32" s="69"/>
      <c r="G32" s="69"/>
      <c r="H32" s="69"/>
      <c r="I32" s="95"/>
      <c r="J32" s="95"/>
      <c r="K32" s="95"/>
      <c r="L32" s="93"/>
      <c r="M32" s="93"/>
      <c r="N32" s="93"/>
      <c r="O32" s="93"/>
      <c r="P32" s="93"/>
      <c r="Q32" s="93"/>
      <c r="R32" s="93"/>
      <c r="S32" s="93"/>
      <c r="T32" s="93"/>
      <c r="U32" s="93"/>
      <c r="V32" s="93"/>
      <c r="W32" s="93"/>
      <c r="X32" s="93"/>
      <c r="Y32" s="93"/>
      <c r="Z32" s="93"/>
    </row>
    <row r="33" spans="1:26" ht="17.5">
      <c r="A33" s="69"/>
      <c r="B33" s="69"/>
      <c r="C33" s="69"/>
      <c r="D33" s="69"/>
      <c r="E33" s="69"/>
      <c r="F33" s="69"/>
      <c r="G33" s="69"/>
      <c r="H33" s="69"/>
      <c r="I33" s="95"/>
      <c r="J33" s="95"/>
      <c r="K33" s="95"/>
      <c r="L33" s="93"/>
      <c r="M33" s="93"/>
      <c r="N33" s="93"/>
      <c r="O33" s="93"/>
      <c r="P33" s="93"/>
      <c r="Q33" s="93"/>
      <c r="R33" s="93"/>
      <c r="S33" s="93"/>
      <c r="T33" s="93"/>
      <c r="U33" s="93"/>
      <c r="V33" s="93"/>
      <c r="W33" s="93"/>
      <c r="X33" s="93"/>
      <c r="Y33" s="93"/>
      <c r="Z33" s="93"/>
    </row>
    <row r="34" spans="1:26" ht="17.5">
      <c r="A34" s="69"/>
      <c r="B34" s="69"/>
      <c r="C34" s="69"/>
      <c r="D34" s="69"/>
      <c r="E34" s="69"/>
      <c r="F34" s="69"/>
      <c r="G34" s="69"/>
      <c r="H34" s="69"/>
      <c r="I34" s="95"/>
      <c r="J34" s="95"/>
      <c r="K34" s="95"/>
      <c r="L34" s="93"/>
      <c r="M34" s="93"/>
      <c r="N34" s="93"/>
      <c r="O34" s="93"/>
      <c r="P34" s="93"/>
      <c r="Q34" s="93"/>
      <c r="R34" s="93"/>
      <c r="S34" s="93"/>
      <c r="T34" s="93"/>
      <c r="U34" s="93"/>
      <c r="V34" s="93"/>
      <c r="W34" s="93"/>
      <c r="X34" s="93"/>
      <c r="Y34" s="93"/>
      <c r="Z34" s="93"/>
    </row>
    <row r="35" spans="1:26" ht="17.5">
      <c r="A35" s="69"/>
      <c r="B35" s="69"/>
      <c r="C35" s="69"/>
      <c r="D35" s="69"/>
      <c r="E35" s="69"/>
      <c r="F35" s="69"/>
      <c r="G35" s="69"/>
      <c r="H35" s="69"/>
      <c r="I35" s="95"/>
      <c r="J35" s="95"/>
      <c r="K35" s="95"/>
      <c r="L35" s="93"/>
      <c r="M35" s="93"/>
      <c r="N35" s="93"/>
      <c r="O35" s="93"/>
      <c r="P35" s="93"/>
      <c r="Q35" s="93"/>
      <c r="R35" s="93"/>
      <c r="S35" s="93"/>
      <c r="T35" s="93"/>
      <c r="U35" s="93"/>
      <c r="V35" s="93"/>
      <c r="W35" s="93"/>
      <c r="X35" s="93"/>
      <c r="Y35" s="93"/>
      <c r="Z35" s="93"/>
    </row>
    <row r="36" spans="1:26" ht="17.5">
      <c r="A36" s="69"/>
      <c r="B36" s="69"/>
      <c r="C36" s="69"/>
      <c r="D36" s="69"/>
      <c r="E36" s="69"/>
      <c r="F36" s="69"/>
      <c r="G36" s="69"/>
      <c r="H36" s="69"/>
      <c r="I36" s="95"/>
      <c r="J36" s="95"/>
      <c r="K36" s="95"/>
      <c r="L36" s="93"/>
      <c r="M36" s="93"/>
      <c r="N36" s="93"/>
      <c r="O36" s="93"/>
      <c r="P36" s="93"/>
      <c r="Q36" s="93"/>
      <c r="R36" s="93"/>
      <c r="S36" s="93"/>
      <c r="T36" s="93"/>
      <c r="U36" s="93"/>
      <c r="V36" s="93"/>
      <c r="W36" s="93"/>
      <c r="X36" s="93"/>
      <c r="Y36" s="93"/>
      <c r="Z36" s="93"/>
    </row>
    <row r="37" spans="1:26" ht="17.5">
      <c r="A37" s="69"/>
      <c r="B37" s="69"/>
      <c r="C37" s="69"/>
      <c r="D37" s="69"/>
      <c r="E37" s="69"/>
      <c r="F37" s="69"/>
      <c r="G37" s="69"/>
      <c r="H37" s="69"/>
      <c r="I37" s="95"/>
      <c r="J37" s="95"/>
      <c r="K37" s="95"/>
      <c r="L37" s="93"/>
      <c r="M37" s="93"/>
      <c r="N37" s="93"/>
      <c r="O37" s="93"/>
      <c r="P37" s="93"/>
      <c r="Q37" s="93"/>
      <c r="R37" s="93"/>
      <c r="S37" s="93"/>
      <c r="T37" s="93"/>
      <c r="U37" s="93"/>
      <c r="V37" s="93"/>
      <c r="W37" s="93"/>
      <c r="X37" s="93"/>
      <c r="Y37" s="93"/>
      <c r="Z37" s="93"/>
    </row>
    <row r="38" spans="1:26" ht="17.5">
      <c r="A38" s="69"/>
      <c r="B38" s="69"/>
      <c r="C38" s="69"/>
      <c r="D38" s="69"/>
      <c r="E38" s="69"/>
      <c r="F38" s="69"/>
      <c r="G38" s="69"/>
      <c r="H38" s="69"/>
      <c r="I38" s="95"/>
      <c r="J38" s="95"/>
      <c r="K38" s="95"/>
      <c r="L38" s="93"/>
      <c r="M38" s="93"/>
      <c r="N38" s="93"/>
      <c r="O38" s="93"/>
      <c r="P38" s="93"/>
      <c r="Q38" s="93"/>
      <c r="R38" s="93"/>
      <c r="S38" s="93"/>
      <c r="T38" s="93"/>
      <c r="U38" s="93"/>
      <c r="V38" s="93"/>
      <c r="W38" s="93"/>
      <c r="X38" s="93"/>
      <c r="Y38" s="93"/>
      <c r="Z38" s="93"/>
    </row>
    <row r="39" spans="1:26" ht="17.5">
      <c r="A39" s="69"/>
      <c r="B39" s="69"/>
      <c r="C39" s="69"/>
      <c r="D39" s="69"/>
      <c r="E39" s="69"/>
      <c r="F39" s="69"/>
      <c r="G39" s="69"/>
      <c r="H39" s="69"/>
      <c r="I39" s="95"/>
      <c r="J39" s="95"/>
      <c r="K39" s="95"/>
      <c r="L39" s="93"/>
      <c r="M39" s="93"/>
      <c r="N39" s="93"/>
      <c r="O39" s="93"/>
      <c r="P39" s="93"/>
      <c r="Q39" s="93"/>
      <c r="R39" s="93"/>
      <c r="S39" s="93"/>
      <c r="T39" s="93"/>
      <c r="U39" s="93"/>
      <c r="V39" s="93"/>
      <c r="W39" s="93"/>
      <c r="X39" s="93"/>
      <c r="Y39" s="93"/>
      <c r="Z39" s="93"/>
    </row>
    <row r="40" spans="1:26" ht="17.5">
      <c r="A40" s="69"/>
      <c r="B40" s="69"/>
      <c r="C40" s="69"/>
      <c r="D40" s="69"/>
      <c r="E40" s="69"/>
      <c r="F40" s="69"/>
      <c r="G40" s="69"/>
      <c r="H40" s="69"/>
      <c r="I40" s="95"/>
      <c r="J40" s="95"/>
      <c r="K40" s="95"/>
      <c r="L40" s="93"/>
      <c r="M40" s="93"/>
      <c r="N40" s="93"/>
      <c r="O40" s="93"/>
      <c r="P40" s="93"/>
      <c r="Q40" s="93"/>
      <c r="R40" s="93"/>
      <c r="S40" s="93"/>
      <c r="T40" s="93"/>
      <c r="U40" s="93"/>
      <c r="V40" s="93"/>
      <c r="W40" s="93"/>
      <c r="X40" s="93"/>
      <c r="Y40" s="93"/>
      <c r="Z40" s="93"/>
    </row>
    <row r="41" spans="1:26" ht="17.5">
      <c r="A41" s="69"/>
      <c r="B41" s="69"/>
      <c r="C41" s="69"/>
      <c r="D41" s="69"/>
      <c r="E41" s="69"/>
      <c r="F41" s="69"/>
      <c r="G41" s="69"/>
      <c r="H41" s="69"/>
      <c r="I41" s="95"/>
      <c r="J41" s="95"/>
      <c r="K41" s="95"/>
      <c r="L41" s="93"/>
      <c r="M41" s="93"/>
      <c r="N41" s="93"/>
      <c r="O41" s="93"/>
      <c r="P41" s="93"/>
      <c r="Q41" s="93"/>
      <c r="R41" s="93"/>
      <c r="S41" s="93"/>
      <c r="T41" s="93"/>
      <c r="U41" s="93"/>
      <c r="V41" s="93"/>
      <c r="W41" s="93"/>
      <c r="X41" s="93"/>
      <c r="Y41" s="93"/>
      <c r="Z41" s="93"/>
    </row>
    <row r="42" spans="1:26" ht="17.5">
      <c r="A42" s="69"/>
      <c r="B42" s="69"/>
      <c r="C42" s="69"/>
      <c r="D42" s="69"/>
      <c r="E42" s="69"/>
      <c r="F42" s="69"/>
      <c r="G42" s="69"/>
      <c r="H42" s="69"/>
      <c r="I42" s="95"/>
      <c r="J42" s="95"/>
      <c r="K42" s="95"/>
      <c r="L42" s="93"/>
      <c r="M42" s="93"/>
      <c r="N42" s="93"/>
      <c r="O42" s="93"/>
      <c r="P42" s="93"/>
      <c r="Q42" s="93"/>
      <c r="R42" s="93"/>
      <c r="S42" s="93"/>
      <c r="T42" s="93"/>
      <c r="U42" s="93"/>
      <c r="V42" s="93"/>
      <c r="W42" s="93"/>
      <c r="X42" s="93"/>
      <c r="Y42" s="93"/>
      <c r="Z42" s="93"/>
    </row>
    <row r="43" spans="1:26" ht="17.5">
      <c r="A43" s="69"/>
      <c r="B43" s="69"/>
      <c r="C43" s="69"/>
      <c r="D43" s="69"/>
      <c r="E43" s="69"/>
      <c r="F43" s="69"/>
      <c r="G43" s="69"/>
      <c r="H43" s="69"/>
      <c r="I43" s="95"/>
      <c r="J43" s="95"/>
      <c r="K43" s="95"/>
      <c r="L43" s="93"/>
      <c r="M43" s="93"/>
      <c r="N43" s="93"/>
      <c r="O43" s="93"/>
      <c r="P43" s="93"/>
      <c r="Q43" s="93"/>
      <c r="R43" s="93"/>
      <c r="S43" s="93"/>
      <c r="T43" s="93"/>
      <c r="U43" s="93"/>
      <c r="V43" s="93"/>
      <c r="W43" s="93"/>
      <c r="X43" s="93"/>
      <c r="Y43" s="93"/>
      <c r="Z43" s="93"/>
    </row>
    <row r="44" spans="1:26" ht="17.5">
      <c r="A44" s="69"/>
      <c r="B44" s="69"/>
      <c r="C44" s="69"/>
      <c r="D44" s="69"/>
      <c r="E44" s="69"/>
      <c r="F44" s="69"/>
      <c r="G44" s="69"/>
      <c r="H44" s="69"/>
      <c r="I44" s="95"/>
      <c r="J44" s="95"/>
      <c r="K44" s="95"/>
      <c r="L44" s="93"/>
      <c r="M44" s="93"/>
      <c r="N44" s="93"/>
      <c r="O44" s="93"/>
      <c r="P44" s="93"/>
      <c r="Q44" s="93"/>
      <c r="R44" s="93"/>
      <c r="S44" s="93"/>
      <c r="T44" s="93"/>
      <c r="U44" s="93"/>
      <c r="V44" s="93"/>
      <c r="W44" s="93"/>
      <c r="X44" s="93"/>
      <c r="Y44" s="93"/>
      <c r="Z44" s="93"/>
    </row>
    <row r="45" spans="1:26" ht="17.5">
      <c r="A45" s="69"/>
      <c r="B45" s="69"/>
      <c r="C45" s="69"/>
      <c r="D45" s="69"/>
      <c r="E45" s="69"/>
      <c r="F45" s="69"/>
      <c r="G45" s="69"/>
      <c r="H45" s="69"/>
      <c r="I45" s="95"/>
      <c r="J45" s="95"/>
      <c r="K45" s="95"/>
      <c r="L45" s="93"/>
      <c r="M45" s="93"/>
      <c r="N45" s="93"/>
      <c r="O45" s="93"/>
      <c r="P45" s="93"/>
      <c r="Q45" s="93"/>
      <c r="R45" s="93"/>
      <c r="S45" s="93"/>
      <c r="T45" s="93"/>
      <c r="U45" s="93"/>
      <c r="V45" s="93"/>
      <c r="W45" s="93"/>
      <c r="X45" s="93"/>
      <c r="Y45" s="93"/>
      <c r="Z45" s="93"/>
    </row>
    <row r="46" spans="1:26" ht="17.5">
      <c r="A46" s="69"/>
      <c r="B46" s="69"/>
      <c r="C46" s="69"/>
      <c r="D46" s="69"/>
      <c r="E46" s="69"/>
      <c r="F46" s="69"/>
      <c r="G46" s="69"/>
      <c r="H46" s="69"/>
      <c r="I46" s="95"/>
      <c r="J46" s="95"/>
      <c r="K46" s="95"/>
      <c r="L46" s="93"/>
      <c r="M46" s="93"/>
      <c r="N46" s="93"/>
      <c r="O46" s="93"/>
      <c r="P46" s="93"/>
      <c r="Q46" s="93"/>
      <c r="R46" s="93"/>
      <c r="S46" s="93"/>
      <c r="T46" s="93"/>
      <c r="U46" s="93"/>
      <c r="V46" s="93"/>
      <c r="W46" s="93"/>
      <c r="X46" s="93"/>
      <c r="Y46" s="93"/>
      <c r="Z46" s="93"/>
    </row>
    <row r="47" spans="1:26" ht="17.5">
      <c r="A47" s="69"/>
      <c r="B47" s="69"/>
      <c r="C47" s="69"/>
      <c r="D47" s="69"/>
      <c r="E47" s="69"/>
      <c r="F47" s="69"/>
      <c r="G47" s="69"/>
      <c r="H47" s="69"/>
      <c r="I47" s="95"/>
      <c r="J47" s="95"/>
      <c r="K47" s="95"/>
      <c r="L47" s="93"/>
      <c r="M47" s="93"/>
      <c r="N47" s="93"/>
      <c r="O47" s="93"/>
      <c r="P47" s="93"/>
      <c r="Q47" s="93"/>
      <c r="R47" s="93"/>
      <c r="S47" s="93"/>
      <c r="T47" s="93"/>
      <c r="U47" s="93"/>
      <c r="V47" s="93"/>
      <c r="W47" s="93"/>
      <c r="X47" s="93"/>
      <c r="Y47" s="93"/>
      <c r="Z47" s="93"/>
    </row>
    <row r="48" spans="1:26" ht="17.5">
      <c r="A48" s="69"/>
      <c r="B48" s="69"/>
      <c r="C48" s="69"/>
      <c r="D48" s="69"/>
      <c r="E48" s="69"/>
      <c r="F48" s="69"/>
      <c r="G48" s="69"/>
      <c r="H48" s="69"/>
      <c r="I48" s="95"/>
      <c r="J48" s="95"/>
      <c r="K48" s="95"/>
      <c r="L48" s="93"/>
      <c r="M48" s="93"/>
      <c r="N48" s="93"/>
      <c r="O48" s="93"/>
      <c r="P48" s="93"/>
      <c r="Q48" s="93"/>
      <c r="R48" s="93"/>
      <c r="S48" s="93"/>
      <c r="T48" s="93"/>
      <c r="U48" s="93"/>
      <c r="V48" s="93"/>
      <c r="W48" s="93"/>
      <c r="X48" s="93"/>
      <c r="Y48" s="93"/>
      <c r="Z48" s="93"/>
    </row>
    <row r="49" spans="1:26" ht="17.5">
      <c r="A49" s="69"/>
      <c r="B49" s="69"/>
      <c r="C49" s="69"/>
      <c r="D49" s="69"/>
      <c r="E49" s="69"/>
      <c r="F49" s="69"/>
      <c r="G49" s="69"/>
      <c r="H49" s="69"/>
      <c r="I49" s="95"/>
      <c r="J49" s="95"/>
      <c r="K49" s="95"/>
      <c r="L49" s="93"/>
      <c r="M49" s="93"/>
      <c r="N49" s="93"/>
      <c r="O49" s="93"/>
      <c r="P49" s="93"/>
      <c r="Q49" s="93"/>
      <c r="R49" s="93"/>
      <c r="S49" s="93"/>
      <c r="T49" s="93"/>
      <c r="U49" s="93"/>
      <c r="V49" s="93"/>
      <c r="W49" s="93"/>
      <c r="X49" s="93"/>
      <c r="Y49" s="93"/>
      <c r="Z49" s="93"/>
    </row>
    <row r="50" spans="1:26" ht="17.5">
      <c r="A50" s="69"/>
      <c r="B50" s="69"/>
      <c r="C50" s="69"/>
      <c r="D50" s="69"/>
      <c r="E50" s="69"/>
      <c r="F50" s="69"/>
      <c r="G50" s="69"/>
      <c r="H50" s="69"/>
      <c r="I50" s="95"/>
      <c r="J50" s="95"/>
      <c r="K50" s="95"/>
      <c r="L50" s="93"/>
      <c r="M50" s="93"/>
      <c r="N50" s="93"/>
      <c r="O50" s="93"/>
      <c r="P50" s="93"/>
      <c r="Q50" s="93"/>
      <c r="R50" s="93"/>
      <c r="S50" s="93"/>
      <c r="T50" s="93"/>
      <c r="U50" s="93"/>
      <c r="V50" s="93"/>
      <c r="W50" s="93"/>
      <c r="X50" s="93"/>
      <c r="Y50" s="93"/>
      <c r="Z50" s="93"/>
    </row>
    <row r="51" spans="1:26" ht="17.5">
      <c r="A51" s="69"/>
      <c r="B51" s="69"/>
      <c r="C51" s="69"/>
      <c r="D51" s="69"/>
      <c r="E51" s="69"/>
      <c r="F51" s="69"/>
      <c r="G51" s="69"/>
      <c r="H51" s="69"/>
      <c r="I51" s="95"/>
      <c r="J51" s="95"/>
      <c r="K51" s="95"/>
      <c r="L51" s="93"/>
      <c r="M51" s="93"/>
      <c r="N51" s="93"/>
      <c r="O51" s="93"/>
      <c r="P51" s="93"/>
      <c r="Q51" s="93"/>
      <c r="R51" s="93"/>
      <c r="S51" s="93"/>
      <c r="T51" s="93"/>
      <c r="U51" s="93"/>
      <c r="V51" s="93"/>
      <c r="W51" s="93"/>
      <c r="X51" s="93"/>
      <c r="Y51" s="93"/>
      <c r="Z51" s="93"/>
    </row>
    <row r="52" spans="1:26" ht="17.5">
      <c r="A52" s="69"/>
      <c r="B52" s="69"/>
      <c r="C52" s="69"/>
      <c r="D52" s="69"/>
      <c r="E52" s="69"/>
      <c r="F52" s="69"/>
      <c r="G52" s="69"/>
      <c r="H52" s="69"/>
      <c r="I52" s="95"/>
      <c r="J52" s="95"/>
      <c r="K52" s="95"/>
      <c r="L52" s="93"/>
      <c r="M52" s="93"/>
      <c r="N52" s="93"/>
      <c r="O52" s="93"/>
      <c r="P52" s="93"/>
      <c r="Q52" s="93"/>
      <c r="R52" s="93"/>
      <c r="S52" s="93"/>
      <c r="T52" s="93"/>
      <c r="U52" s="93"/>
      <c r="V52" s="93"/>
      <c r="W52" s="93"/>
      <c r="X52" s="93"/>
      <c r="Y52" s="93"/>
      <c r="Z52" s="93"/>
    </row>
    <row r="53" spans="1:26" ht="17.5">
      <c r="A53" s="69"/>
      <c r="B53" s="69"/>
      <c r="C53" s="69"/>
      <c r="D53" s="69"/>
      <c r="E53" s="69"/>
      <c r="F53" s="69"/>
      <c r="G53" s="69"/>
      <c r="H53" s="69"/>
      <c r="I53" s="95"/>
      <c r="J53" s="95"/>
      <c r="K53" s="95"/>
      <c r="L53" s="93"/>
      <c r="M53" s="93"/>
      <c r="N53" s="93"/>
      <c r="O53" s="93"/>
      <c r="P53" s="93"/>
      <c r="Q53" s="93"/>
      <c r="R53" s="93"/>
      <c r="S53" s="93"/>
      <c r="T53" s="93"/>
      <c r="U53" s="93"/>
      <c r="V53" s="93"/>
      <c r="W53" s="93"/>
      <c r="X53" s="93"/>
      <c r="Y53" s="93"/>
      <c r="Z53" s="93"/>
    </row>
    <row r="54" spans="1:26" ht="17.5">
      <c r="A54" s="69"/>
      <c r="B54" s="69"/>
      <c r="C54" s="69"/>
      <c r="D54" s="69"/>
      <c r="E54" s="69"/>
      <c r="F54" s="69"/>
      <c r="G54" s="69"/>
      <c r="H54" s="69"/>
      <c r="I54" s="95"/>
      <c r="J54" s="95"/>
      <c r="K54" s="95"/>
      <c r="L54" s="93"/>
      <c r="M54" s="93"/>
      <c r="N54" s="93"/>
      <c r="O54" s="93"/>
      <c r="P54" s="93"/>
      <c r="Q54" s="93"/>
      <c r="R54" s="93"/>
      <c r="S54" s="93"/>
      <c r="T54" s="93"/>
      <c r="U54" s="93"/>
      <c r="V54" s="93"/>
      <c r="W54" s="93"/>
      <c r="X54" s="93"/>
      <c r="Y54" s="93"/>
      <c r="Z54" s="93"/>
    </row>
    <row r="55" spans="1:26" ht="17.5">
      <c r="A55" s="69"/>
      <c r="B55" s="69"/>
      <c r="C55" s="69"/>
      <c r="D55" s="69"/>
      <c r="E55" s="69"/>
      <c r="F55" s="69"/>
      <c r="G55" s="69"/>
      <c r="H55" s="69"/>
      <c r="I55" s="95"/>
      <c r="J55" s="95"/>
      <c r="K55" s="95"/>
      <c r="L55" s="93"/>
      <c r="M55" s="93"/>
      <c r="N55" s="93"/>
      <c r="O55" s="93"/>
      <c r="P55" s="93"/>
      <c r="Q55" s="93"/>
      <c r="R55" s="93"/>
      <c r="S55" s="93"/>
      <c r="T55" s="93"/>
      <c r="U55" s="93"/>
      <c r="V55" s="93"/>
      <c r="W55" s="93"/>
      <c r="X55" s="93"/>
      <c r="Y55" s="93"/>
      <c r="Z55" s="93"/>
    </row>
    <row r="56" spans="1:26" ht="17.5">
      <c r="A56" s="69"/>
      <c r="B56" s="69"/>
      <c r="C56" s="69"/>
      <c r="D56" s="69"/>
      <c r="E56" s="69"/>
      <c r="F56" s="69"/>
      <c r="G56" s="69"/>
      <c r="H56" s="69"/>
      <c r="I56" s="95"/>
      <c r="J56" s="95"/>
      <c r="K56" s="95"/>
      <c r="L56" s="93"/>
      <c r="M56" s="93"/>
      <c r="N56" s="93"/>
      <c r="O56" s="93"/>
      <c r="P56" s="93"/>
      <c r="Q56" s="93"/>
      <c r="R56" s="93"/>
      <c r="S56" s="93"/>
      <c r="T56" s="93"/>
      <c r="U56" s="93"/>
      <c r="V56" s="93"/>
      <c r="W56" s="93"/>
      <c r="X56" s="93"/>
      <c r="Y56" s="93"/>
      <c r="Z56" s="93"/>
    </row>
    <row r="57" spans="1:26" ht="17.5">
      <c r="A57" s="69"/>
      <c r="B57" s="69"/>
      <c r="C57" s="69"/>
      <c r="D57" s="69"/>
      <c r="E57" s="69"/>
      <c r="F57" s="69"/>
      <c r="G57" s="69"/>
      <c r="H57" s="69"/>
      <c r="I57" s="95"/>
      <c r="J57" s="95"/>
      <c r="K57" s="95"/>
      <c r="L57" s="93"/>
      <c r="M57" s="93"/>
      <c r="N57" s="93"/>
      <c r="O57" s="93"/>
      <c r="P57" s="93"/>
      <c r="Q57" s="93"/>
      <c r="R57" s="93"/>
      <c r="S57" s="93"/>
      <c r="T57" s="93"/>
      <c r="U57" s="93"/>
      <c r="V57" s="93"/>
      <c r="W57" s="93"/>
      <c r="X57" s="93"/>
      <c r="Y57" s="93"/>
      <c r="Z57" s="93"/>
    </row>
    <row r="58" spans="1:26" ht="17.5">
      <c r="A58" s="69"/>
      <c r="B58" s="69"/>
      <c r="C58" s="69"/>
      <c r="D58" s="69"/>
      <c r="E58" s="69"/>
      <c r="F58" s="69"/>
      <c r="G58" s="69"/>
      <c r="H58" s="69"/>
      <c r="I58" s="95"/>
      <c r="J58" s="95"/>
      <c r="K58" s="95"/>
      <c r="L58" s="93"/>
      <c r="M58" s="93"/>
      <c r="N58" s="93"/>
      <c r="O58" s="93"/>
      <c r="P58" s="93"/>
      <c r="Q58" s="93"/>
      <c r="R58" s="93"/>
      <c r="S58" s="93"/>
      <c r="T58" s="93"/>
      <c r="U58" s="93"/>
      <c r="V58" s="93"/>
      <c r="W58" s="93"/>
      <c r="X58" s="93"/>
      <c r="Y58" s="93"/>
      <c r="Z58" s="93"/>
    </row>
    <row r="59" spans="1:26" ht="17.5">
      <c r="A59" s="69"/>
      <c r="B59" s="69"/>
      <c r="C59" s="69"/>
      <c r="D59" s="69"/>
      <c r="E59" s="69"/>
      <c r="F59" s="69"/>
      <c r="G59" s="69"/>
      <c r="H59" s="69"/>
      <c r="I59" s="95"/>
      <c r="J59" s="95"/>
      <c r="K59" s="95"/>
      <c r="L59" s="93"/>
      <c r="M59" s="93"/>
      <c r="N59" s="93"/>
      <c r="O59" s="93"/>
      <c r="P59" s="93"/>
      <c r="Q59" s="93"/>
      <c r="R59" s="93"/>
      <c r="S59" s="93"/>
      <c r="T59" s="93"/>
      <c r="U59" s="93"/>
      <c r="V59" s="93"/>
      <c r="W59" s="93"/>
      <c r="X59" s="93"/>
      <c r="Y59" s="93"/>
      <c r="Z59" s="93"/>
    </row>
    <row r="60" spans="1:26" ht="17.5">
      <c r="A60" s="69"/>
      <c r="B60" s="69"/>
      <c r="C60" s="69"/>
      <c r="D60" s="69"/>
      <c r="E60" s="69"/>
      <c r="F60" s="69"/>
      <c r="G60" s="69"/>
      <c r="H60" s="69"/>
      <c r="I60" s="95"/>
      <c r="J60" s="95"/>
      <c r="K60" s="95"/>
      <c r="L60" s="93"/>
      <c r="M60" s="93"/>
      <c r="N60" s="93"/>
      <c r="O60" s="93"/>
      <c r="P60" s="93"/>
      <c r="Q60" s="93"/>
      <c r="R60" s="93"/>
      <c r="S60" s="93"/>
      <c r="T60" s="93"/>
      <c r="U60" s="93"/>
      <c r="V60" s="93"/>
      <c r="W60" s="93"/>
      <c r="X60" s="93"/>
      <c r="Y60" s="93"/>
      <c r="Z60" s="93"/>
    </row>
    <row r="61" spans="1:26" ht="17.5">
      <c r="A61" s="69"/>
      <c r="B61" s="69"/>
      <c r="C61" s="69"/>
      <c r="D61" s="69"/>
      <c r="E61" s="69"/>
      <c r="F61" s="69"/>
      <c r="G61" s="69"/>
      <c r="H61" s="69"/>
      <c r="I61" s="95"/>
      <c r="J61" s="95"/>
      <c r="K61" s="95"/>
      <c r="L61" s="93"/>
      <c r="M61" s="93"/>
      <c r="N61" s="93"/>
      <c r="O61" s="93"/>
      <c r="P61" s="93"/>
      <c r="Q61" s="93"/>
      <c r="R61" s="93"/>
      <c r="S61" s="93"/>
      <c r="T61" s="93"/>
      <c r="U61" s="93"/>
      <c r="V61" s="93"/>
      <c r="W61" s="93"/>
      <c r="X61" s="93"/>
      <c r="Y61" s="93"/>
      <c r="Z61" s="93"/>
    </row>
    <row r="62" spans="1:26" ht="17.5">
      <c r="A62" s="69"/>
      <c r="B62" s="69"/>
      <c r="C62" s="69"/>
      <c r="D62" s="69"/>
      <c r="E62" s="69"/>
      <c r="F62" s="69"/>
      <c r="G62" s="69"/>
      <c r="H62" s="69"/>
      <c r="I62" s="95"/>
      <c r="J62" s="95"/>
      <c r="K62" s="95"/>
      <c r="L62" s="93"/>
      <c r="M62" s="93"/>
      <c r="N62" s="93"/>
      <c r="O62" s="93"/>
      <c r="P62" s="93"/>
      <c r="Q62" s="93"/>
      <c r="R62" s="93"/>
      <c r="S62" s="93"/>
      <c r="T62" s="93"/>
      <c r="U62" s="93"/>
      <c r="V62" s="93"/>
      <c r="W62" s="93"/>
      <c r="X62" s="93"/>
      <c r="Y62" s="93"/>
      <c r="Z62" s="93"/>
    </row>
    <row r="63" spans="1:26" ht="17.5">
      <c r="A63" s="69"/>
      <c r="B63" s="69"/>
      <c r="C63" s="69"/>
      <c r="D63" s="69"/>
      <c r="E63" s="69"/>
      <c r="F63" s="69"/>
      <c r="G63" s="69"/>
      <c r="H63" s="69"/>
      <c r="I63" s="95"/>
      <c r="J63" s="95"/>
      <c r="K63" s="95"/>
      <c r="L63" s="93"/>
      <c r="M63" s="93"/>
      <c r="N63" s="93"/>
      <c r="O63" s="93"/>
      <c r="P63" s="93"/>
      <c r="Q63" s="93"/>
      <c r="R63" s="93"/>
      <c r="S63" s="93"/>
      <c r="T63" s="93"/>
      <c r="U63" s="93"/>
      <c r="V63" s="93"/>
      <c r="W63" s="93"/>
      <c r="X63" s="93"/>
      <c r="Y63" s="93"/>
      <c r="Z63" s="93"/>
    </row>
    <row r="64" spans="1:26" ht="17.5">
      <c r="A64" s="69"/>
      <c r="B64" s="69"/>
      <c r="C64" s="69"/>
      <c r="D64" s="69"/>
      <c r="E64" s="69"/>
      <c r="F64" s="69"/>
      <c r="G64" s="69"/>
      <c r="H64" s="69"/>
      <c r="I64" s="95"/>
      <c r="J64" s="95"/>
      <c r="K64" s="95"/>
      <c r="L64" s="93"/>
      <c r="M64" s="93"/>
      <c r="N64" s="93"/>
      <c r="O64" s="93"/>
      <c r="P64" s="93"/>
      <c r="Q64" s="93"/>
      <c r="R64" s="93"/>
      <c r="S64" s="93"/>
      <c r="T64" s="93"/>
      <c r="U64" s="93"/>
      <c r="V64" s="93"/>
      <c r="W64" s="93"/>
      <c r="X64" s="93"/>
      <c r="Y64" s="93"/>
      <c r="Z64" s="93"/>
    </row>
    <row r="65" spans="1:26" ht="17.5">
      <c r="A65" s="69"/>
      <c r="B65" s="69"/>
      <c r="C65" s="69"/>
      <c r="D65" s="69"/>
      <c r="E65" s="69"/>
      <c r="F65" s="69"/>
      <c r="G65" s="69"/>
      <c r="H65" s="69"/>
      <c r="I65" s="95"/>
      <c r="J65" s="95"/>
      <c r="K65" s="95"/>
      <c r="L65" s="93"/>
      <c r="M65" s="93"/>
      <c r="N65" s="93"/>
      <c r="O65" s="93"/>
      <c r="P65" s="93"/>
      <c r="Q65" s="93"/>
      <c r="R65" s="93"/>
      <c r="S65" s="93"/>
      <c r="T65" s="93"/>
      <c r="U65" s="93"/>
      <c r="V65" s="93"/>
      <c r="W65" s="93"/>
      <c r="X65" s="93"/>
      <c r="Y65" s="93"/>
      <c r="Z65" s="93"/>
    </row>
    <row r="66" spans="1:26" ht="17.5">
      <c r="A66" s="69"/>
      <c r="B66" s="69"/>
      <c r="C66" s="69"/>
      <c r="D66" s="69"/>
      <c r="E66" s="69"/>
      <c r="F66" s="69"/>
      <c r="G66" s="69"/>
      <c r="H66" s="69"/>
      <c r="I66" s="95"/>
      <c r="J66" s="95"/>
      <c r="K66" s="95"/>
      <c r="L66" s="93"/>
      <c r="M66" s="93"/>
      <c r="N66" s="93"/>
      <c r="O66" s="93"/>
      <c r="P66" s="93"/>
      <c r="Q66" s="93"/>
      <c r="R66" s="93"/>
      <c r="S66" s="93"/>
      <c r="T66" s="93"/>
      <c r="U66" s="93"/>
      <c r="V66" s="93"/>
      <c r="W66" s="93"/>
      <c r="X66" s="93"/>
      <c r="Y66" s="93"/>
      <c r="Z66" s="93"/>
    </row>
    <row r="67" spans="1:26" ht="17.5">
      <c r="A67" s="69"/>
      <c r="B67" s="69"/>
      <c r="C67" s="69"/>
      <c r="D67" s="69"/>
      <c r="E67" s="69"/>
      <c r="F67" s="69"/>
      <c r="G67" s="69"/>
      <c r="H67" s="69"/>
      <c r="I67" s="95"/>
      <c r="J67" s="95"/>
      <c r="K67" s="95"/>
      <c r="L67" s="93"/>
      <c r="M67" s="93"/>
      <c r="N67" s="93"/>
      <c r="O67" s="93"/>
      <c r="P67" s="93"/>
      <c r="Q67" s="93"/>
      <c r="R67" s="93"/>
      <c r="S67" s="93"/>
      <c r="T67" s="93"/>
      <c r="U67" s="93"/>
      <c r="V67" s="93"/>
      <c r="W67" s="93"/>
      <c r="X67" s="93"/>
      <c r="Y67" s="93"/>
      <c r="Z67" s="93"/>
    </row>
    <row r="68" spans="1:26" ht="17.5">
      <c r="A68" s="69"/>
      <c r="B68" s="69"/>
      <c r="C68" s="69"/>
      <c r="D68" s="69"/>
      <c r="E68" s="69"/>
      <c r="F68" s="69"/>
      <c r="G68" s="69"/>
      <c r="H68" s="69"/>
      <c r="I68" s="95"/>
      <c r="J68" s="95"/>
      <c r="K68" s="95"/>
      <c r="L68" s="93"/>
      <c r="M68" s="93"/>
      <c r="N68" s="93"/>
      <c r="O68" s="93"/>
      <c r="P68" s="93"/>
      <c r="Q68" s="93"/>
      <c r="R68" s="93"/>
      <c r="S68" s="93"/>
      <c r="T68" s="93"/>
      <c r="U68" s="93"/>
      <c r="V68" s="93"/>
      <c r="W68" s="93"/>
      <c r="X68" s="93"/>
      <c r="Y68" s="93"/>
      <c r="Z68" s="93"/>
    </row>
    <row r="69" spans="1:26" ht="17.5">
      <c r="A69" s="69"/>
      <c r="B69" s="69"/>
      <c r="C69" s="69"/>
      <c r="D69" s="69"/>
      <c r="E69" s="69"/>
      <c r="F69" s="69"/>
      <c r="G69" s="69"/>
      <c r="H69" s="69"/>
      <c r="I69" s="95"/>
      <c r="J69" s="95"/>
      <c r="K69" s="95"/>
      <c r="L69" s="93"/>
      <c r="M69" s="93"/>
      <c r="N69" s="93"/>
      <c r="O69" s="93"/>
      <c r="P69" s="93"/>
      <c r="Q69" s="93"/>
      <c r="R69" s="93"/>
      <c r="S69" s="93"/>
      <c r="T69" s="93"/>
      <c r="U69" s="93"/>
      <c r="V69" s="93"/>
      <c r="W69" s="93"/>
      <c r="X69" s="93"/>
      <c r="Y69" s="93"/>
      <c r="Z69" s="93"/>
    </row>
    <row r="70" spans="1:26" ht="17.5">
      <c r="A70" s="69"/>
      <c r="B70" s="69"/>
      <c r="C70" s="69"/>
      <c r="D70" s="69"/>
      <c r="E70" s="69"/>
      <c r="F70" s="69"/>
      <c r="G70" s="69"/>
      <c r="H70" s="69"/>
      <c r="I70" s="95"/>
      <c r="J70" s="95"/>
      <c r="K70" s="95"/>
      <c r="L70" s="93"/>
      <c r="M70" s="93"/>
      <c r="N70" s="93"/>
      <c r="O70" s="93"/>
      <c r="P70" s="93"/>
      <c r="Q70" s="93"/>
      <c r="R70" s="93"/>
      <c r="S70" s="93"/>
      <c r="T70" s="93"/>
      <c r="U70" s="93"/>
      <c r="V70" s="93"/>
      <c r="W70" s="93"/>
      <c r="X70" s="93"/>
      <c r="Y70" s="93"/>
      <c r="Z70" s="93"/>
    </row>
    <row r="71" spans="1:26" ht="17.5">
      <c r="A71" s="69"/>
      <c r="B71" s="69"/>
      <c r="C71" s="69"/>
      <c r="D71" s="69"/>
      <c r="E71" s="69"/>
      <c r="F71" s="69"/>
      <c r="G71" s="69"/>
      <c r="H71" s="69"/>
      <c r="I71" s="95"/>
      <c r="J71" s="95"/>
      <c r="K71" s="95"/>
      <c r="L71" s="93"/>
      <c r="M71" s="93"/>
      <c r="N71" s="93"/>
      <c r="O71" s="93"/>
      <c r="P71" s="93"/>
      <c r="Q71" s="93"/>
      <c r="R71" s="93"/>
      <c r="S71" s="93"/>
      <c r="T71" s="93"/>
      <c r="U71" s="93"/>
      <c r="V71" s="93"/>
      <c r="W71" s="93"/>
      <c r="X71" s="93"/>
      <c r="Y71" s="93"/>
      <c r="Z71" s="93"/>
    </row>
    <row r="72" spans="1:26" ht="17.5">
      <c r="A72" s="69"/>
      <c r="B72" s="69"/>
      <c r="C72" s="69"/>
      <c r="D72" s="69"/>
      <c r="E72" s="69"/>
      <c r="F72" s="69"/>
      <c r="G72" s="69"/>
      <c r="H72" s="69"/>
      <c r="I72" s="95"/>
      <c r="J72" s="95"/>
      <c r="K72" s="95"/>
      <c r="L72" s="93"/>
      <c r="M72" s="93"/>
      <c r="N72" s="93"/>
      <c r="O72" s="93"/>
      <c r="P72" s="93"/>
      <c r="Q72" s="93"/>
      <c r="R72" s="93"/>
      <c r="S72" s="93"/>
      <c r="T72" s="93"/>
      <c r="U72" s="93"/>
      <c r="V72" s="93"/>
      <c r="W72" s="93"/>
      <c r="X72" s="93"/>
      <c r="Y72" s="93"/>
      <c r="Z72" s="93"/>
    </row>
    <row r="73" spans="1:26" ht="17.5">
      <c r="A73" s="69"/>
      <c r="B73" s="69"/>
      <c r="C73" s="69"/>
      <c r="D73" s="69"/>
      <c r="E73" s="69"/>
      <c r="F73" s="69"/>
      <c r="G73" s="69"/>
      <c r="H73" s="69"/>
      <c r="I73" s="95"/>
      <c r="J73" s="95"/>
      <c r="K73" s="95"/>
      <c r="L73" s="93"/>
      <c r="M73" s="93"/>
      <c r="N73" s="93"/>
      <c r="O73" s="93"/>
      <c r="P73" s="93"/>
      <c r="Q73" s="93"/>
      <c r="R73" s="93"/>
      <c r="S73" s="93"/>
      <c r="T73" s="93"/>
      <c r="U73" s="93"/>
      <c r="V73" s="93"/>
      <c r="W73" s="93"/>
      <c r="X73" s="93"/>
      <c r="Y73" s="93"/>
      <c r="Z73" s="93"/>
    </row>
    <row r="74" spans="1:26" ht="17.5">
      <c r="A74" s="69"/>
      <c r="B74" s="69"/>
      <c r="C74" s="69"/>
      <c r="D74" s="69"/>
      <c r="E74" s="69"/>
      <c r="F74" s="69"/>
      <c r="G74" s="69"/>
      <c r="H74" s="69"/>
      <c r="I74" s="95"/>
      <c r="J74" s="95"/>
      <c r="K74" s="95"/>
      <c r="L74" s="93"/>
      <c r="M74" s="93"/>
      <c r="N74" s="93"/>
      <c r="O74" s="93"/>
      <c r="P74" s="93"/>
      <c r="Q74" s="93"/>
      <c r="R74" s="93"/>
      <c r="S74" s="93"/>
      <c r="T74" s="93"/>
      <c r="U74" s="93"/>
      <c r="V74" s="93"/>
      <c r="W74" s="93"/>
      <c r="X74" s="93"/>
      <c r="Y74" s="93"/>
      <c r="Z74" s="93"/>
    </row>
    <row r="75" spans="1:26" ht="17.5">
      <c r="A75" s="69"/>
      <c r="B75" s="69"/>
      <c r="C75" s="69"/>
      <c r="D75" s="69"/>
      <c r="E75" s="69"/>
      <c r="F75" s="69"/>
      <c r="G75" s="69"/>
      <c r="H75" s="69"/>
      <c r="I75" s="95"/>
      <c r="J75" s="95"/>
      <c r="K75" s="95"/>
      <c r="L75" s="93"/>
      <c r="M75" s="93"/>
      <c r="N75" s="93"/>
      <c r="O75" s="93"/>
      <c r="P75" s="93"/>
      <c r="Q75" s="93"/>
      <c r="R75" s="93"/>
      <c r="S75" s="93"/>
      <c r="T75" s="93"/>
      <c r="U75" s="93"/>
      <c r="V75" s="93"/>
      <c r="W75" s="93"/>
      <c r="X75" s="93"/>
      <c r="Y75" s="93"/>
      <c r="Z75" s="93"/>
    </row>
    <row r="76" spans="1:26" ht="17.5">
      <c r="A76" s="69"/>
      <c r="B76" s="69"/>
      <c r="C76" s="69"/>
      <c r="D76" s="69"/>
      <c r="E76" s="69"/>
      <c r="F76" s="69"/>
      <c r="G76" s="69"/>
      <c r="H76" s="69"/>
      <c r="I76" s="95"/>
      <c r="J76" s="95"/>
      <c r="K76" s="95"/>
      <c r="L76" s="93"/>
      <c r="M76" s="93"/>
      <c r="N76" s="93"/>
      <c r="O76" s="93"/>
      <c r="P76" s="93"/>
      <c r="Q76" s="93"/>
      <c r="R76" s="93"/>
      <c r="S76" s="93"/>
      <c r="T76" s="93"/>
      <c r="U76" s="93"/>
      <c r="V76" s="93"/>
      <c r="W76" s="93"/>
      <c r="X76" s="93"/>
      <c r="Y76" s="93"/>
      <c r="Z76" s="93"/>
    </row>
    <row r="77" spans="1:26" ht="17.5">
      <c r="A77" s="69"/>
      <c r="B77" s="69"/>
      <c r="C77" s="69"/>
      <c r="D77" s="69"/>
      <c r="E77" s="69"/>
      <c r="F77" s="69"/>
      <c r="G77" s="69"/>
      <c r="H77" s="69"/>
      <c r="I77" s="95"/>
      <c r="J77" s="95"/>
      <c r="K77" s="95"/>
      <c r="L77" s="93"/>
      <c r="M77" s="93"/>
      <c r="N77" s="93"/>
      <c r="O77" s="93"/>
      <c r="P77" s="93"/>
      <c r="Q77" s="93"/>
      <c r="R77" s="93"/>
      <c r="S77" s="93"/>
      <c r="T77" s="93"/>
      <c r="U77" s="93"/>
      <c r="V77" s="93"/>
      <c r="W77" s="93"/>
      <c r="X77" s="93"/>
      <c r="Y77" s="93"/>
      <c r="Z77" s="93"/>
    </row>
    <row r="78" spans="1:26" ht="17.5">
      <c r="A78" s="69"/>
      <c r="B78" s="69"/>
      <c r="C78" s="69"/>
      <c r="D78" s="69"/>
      <c r="E78" s="69"/>
      <c r="F78" s="69"/>
      <c r="G78" s="69"/>
      <c r="H78" s="69"/>
      <c r="I78" s="95"/>
      <c r="J78" s="95"/>
      <c r="K78" s="95"/>
      <c r="L78" s="93"/>
      <c r="M78" s="93"/>
      <c r="N78" s="93"/>
      <c r="O78" s="93"/>
      <c r="P78" s="93"/>
      <c r="Q78" s="93"/>
      <c r="R78" s="93"/>
      <c r="S78" s="93"/>
      <c r="T78" s="93"/>
      <c r="U78" s="93"/>
      <c r="V78" s="93"/>
      <c r="W78" s="93"/>
      <c r="X78" s="93"/>
      <c r="Y78" s="93"/>
      <c r="Z78" s="93"/>
    </row>
    <row r="79" spans="1:26" ht="17.5">
      <c r="A79" s="69"/>
      <c r="B79" s="69"/>
      <c r="C79" s="69"/>
      <c r="D79" s="69"/>
      <c r="E79" s="69"/>
      <c r="F79" s="69"/>
      <c r="G79" s="69"/>
      <c r="H79" s="69"/>
      <c r="I79" s="95"/>
      <c r="J79" s="95"/>
      <c r="K79" s="95"/>
      <c r="L79" s="93"/>
      <c r="M79" s="93"/>
      <c r="N79" s="93"/>
      <c r="O79" s="93"/>
      <c r="P79" s="93"/>
      <c r="Q79" s="93"/>
      <c r="R79" s="93"/>
      <c r="S79" s="93"/>
      <c r="T79" s="93"/>
      <c r="U79" s="93"/>
      <c r="V79" s="93"/>
      <c r="W79" s="93"/>
      <c r="X79" s="93"/>
      <c r="Y79" s="93"/>
      <c r="Z79" s="93"/>
    </row>
    <row r="80" spans="1:26" ht="17.5">
      <c r="A80" s="69"/>
      <c r="B80" s="69"/>
      <c r="C80" s="69"/>
      <c r="D80" s="69"/>
      <c r="E80" s="69"/>
      <c r="F80" s="69"/>
      <c r="G80" s="69"/>
      <c r="H80" s="69"/>
      <c r="I80" s="95"/>
      <c r="J80" s="95"/>
      <c r="K80" s="95"/>
      <c r="L80" s="93"/>
      <c r="M80" s="93"/>
      <c r="N80" s="93"/>
      <c r="O80" s="93"/>
      <c r="P80" s="93"/>
      <c r="Q80" s="93"/>
      <c r="R80" s="93"/>
      <c r="S80" s="93"/>
      <c r="T80" s="93"/>
      <c r="U80" s="93"/>
      <c r="V80" s="93"/>
      <c r="W80" s="93"/>
      <c r="X80" s="93"/>
      <c r="Y80" s="93"/>
      <c r="Z80" s="93"/>
    </row>
    <row r="81" spans="1:26" ht="17.5">
      <c r="A81" s="69"/>
      <c r="B81" s="69"/>
      <c r="C81" s="69"/>
      <c r="D81" s="69"/>
      <c r="E81" s="69"/>
      <c r="F81" s="69"/>
      <c r="G81" s="69"/>
      <c r="H81" s="69"/>
      <c r="I81" s="95"/>
      <c r="J81" s="95"/>
      <c r="K81" s="95"/>
      <c r="L81" s="93"/>
      <c r="M81" s="93"/>
      <c r="N81" s="93"/>
      <c r="O81" s="93"/>
      <c r="P81" s="93"/>
      <c r="Q81" s="93"/>
      <c r="R81" s="93"/>
      <c r="S81" s="93"/>
      <c r="T81" s="93"/>
      <c r="U81" s="93"/>
      <c r="V81" s="93"/>
      <c r="W81" s="93"/>
      <c r="X81" s="93"/>
      <c r="Y81" s="93"/>
      <c r="Z81" s="93"/>
    </row>
    <row r="82" spans="1:26" ht="17.5">
      <c r="A82" s="69"/>
      <c r="B82" s="69"/>
      <c r="C82" s="69"/>
      <c r="D82" s="69"/>
      <c r="E82" s="69"/>
      <c r="F82" s="69"/>
      <c r="G82" s="69"/>
      <c r="H82" s="69"/>
      <c r="I82" s="95"/>
      <c r="J82" s="95"/>
      <c r="K82" s="95"/>
      <c r="L82" s="93"/>
      <c r="M82" s="93"/>
      <c r="N82" s="93"/>
      <c r="O82" s="93"/>
      <c r="P82" s="93"/>
      <c r="Q82" s="93"/>
      <c r="R82" s="93"/>
      <c r="S82" s="93"/>
      <c r="T82" s="93"/>
      <c r="U82" s="93"/>
      <c r="V82" s="93"/>
      <c r="W82" s="93"/>
      <c r="X82" s="93"/>
      <c r="Y82" s="93"/>
      <c r="Z82" s="93"/>
    </row>
    <row r="83" spans="1:26" ht="17.5">
      <c r="A83" s="69"/>
      <c r="B83" s="69"/>
      <c r="C83" s="69"/>
      <c r="D83" s="69"/>
      <c r="E83" s="69"/>
      <c r="F83" s="69"/>
      <c r="G83" s="69"/>
      <c r="H83" s="69"/>
      <c r="I83" s="95"/>
      <c r="J83" s="95"/>
      <c r="K83" s="95"/>
      <c r="L83" s="93"/>
      <c r="M83" s="93"/>
      <c r="N83" s="93"/>
      <c r="O83" s="93"/>
      <c r="P83" s="93"/>
      <c r="Q83" s="93"/>
      <c r="R83" s="93"/>
      <c r="S83" s="93"/>
      <c r="T83" s="93"/>
      <c r="U83" s="93"/>
      <c r="V83" s="93"/>
      <c r="W83" s="93"/>
      <c r="X83" s="93"/>
      <c r="Y83" s="93"/>
      <c r="Z83" s="93"/>
    </row>
    <row r="84" spans="1:26" ht="17.5">
      <c r="A84" s="69"/>
      <c r="B84" s="69"/>
      <c r="C84" s="69"/>
      <c r="D84" s="69"/>
      <c r="E84" s="69"/>
      <c r="F84" s="69"/>
      <c r="G84" s="69"/>
      <c r="H84" s="69"/>
      <c r="I84" s="95"/>
      <c r="J84" s="95"/>
      <c r="K84" s="95"/>
      <c r="L84" s="93"/>
      <c r="M84" s="93"/>
      <c r="N84" s="93"/>
      <c r="O84" s="93"/>
      <c r="P84" s="93"/>
      <c r="Q84" s="93"/>
      <c r="R84" s="93"/>
      <c r="S84" s="93"/>
      <c r="T84" s="93"/>
      <c r="U84" s="93"/>
      <c r="V84" s="93"/>
      <c r="W84" s="93"/>
      <c r="X84" s="93"/>
      <c r="Y84" s="93"/>
      <c r="Z84" s="93"/>
    </row>
    <row r="85" spans="1:26" ht="17.5">
      <c r="A85" s="69"/>
      <c r="B85" s="69"/>
      <c r="C85" s="69"/>
      <c r="D85" s="69"/>
      <c r="E85" s="69"/>
      <c r="F85" s="69"/>
      <c r="G85" s="69"/>
      <c r="H85" s="69"/>
      <c r="I85" s="95"/>
      <c r="J85" s="95"/>
      <c r="K85" s="95"/>
      <c r="L85" s="93"/>
      <c r="M85" s="93"/>
      <c r="N85" s="93"/>
      <c r="O85" s="93"/>
      <c r="P85" s="93"/>
      <c r="Q85" s="93"/>
      <c r="R85" s="93"/>
      <c r="S85" s="93"/>
      <c r="T85" s="93"/>
      <c r="U85" s="93"/>
      <c r="V85" s="93"/>
      <c r="W85" s="93"/>
      <c r="X85" s="93"/>
      <c r="Y85" s="93"/>
      <c r="Z85" s="93"/>
    </row>
    <row r="86" spans="1:26" ht="17.5">
      <c r="A86" s="69"/>
      <c r="B86" s="69"/>
      <c r="C86" s="69"/>
      <c r="D86" s="69"/>
      <c r="E86" s="69"/>
      <c r="F86" s="69"/>
      <c r="G86" s="69"/>
      <c r="H86" s="69"/>
      <c r="I86" s="95"/>
      <c r="J86" s="95"/>
      <c r="K86" s="95"/>
      <c r="L86" s="93"/>
      <c r="M86" s="93"/>
      <c r="N86" s="93"/>
      <c r="O86" s="93"/>
      <c r="P86" s="93"/>
      <c r="Q86" s="93"/>
      <c r="R86" s="93"/>
      <c r="S86" s="93"/>
      <c r="T86" s="93"/>
      <c r="U86" s="93"/>
      <c r="V86" s="93"/>
      <c r="W86" s="93"/>
      <c r="X86" s="93"/>
      <c r="Y86" s="93"/>
      <c r="Z86" s="93"/>
    </row>
    <row r="87" spans="1:26" ht="17.5">
      <c r="A87" s="69"/>
      <c r="B87" s="69"/>
      <c r="C87" s="69"/>
      <c r="D87" s="69"/>
      <c r="E87" s="69"/>
      <c r="F87" s="69"/>
      <c r="G87" s="69"/>
      <c r="H87" s="69"/>
      <c r="I87" s="95"/>
      <c r="J87" s="95"/>
      <c r="K87" s="95"/>
      <c r="L87" s="93"/>
      <c r="M87" s="93"/>
      <c r="N87" s="93"/>
      <c r="O87" s="93"/>
      <c r="P87" s="93"/>
      <c r="Q87" s="93"/>
      <c r="R87" s="93"/>
      <c r="S87" s="93"/>
      <c r="T87" s="93"/>
      <c r="U87" s="93"/>
      <c r="V87" s="93"/>
      <c r="W87" s="93"/>
      <c r="X87" s="93"/>
      <c r="Y87" s="93"/>
      <c r="Z87" s="93"/>
    </row>
    <row r="88" spans="1:26" ht="17.5">
      <c r="A88" s="69"/>
      <c r="B88" s="69"/>
      <c r="C88" s="69"/>
      <c r="D88" s="69"/>
      <c r="E88" s="69"/>
      <c r="F88" s="69"/>
      <c r="G88" s="69"/>
      <c r="H88" s="69"/>
      <c r="I88" s="95"/>
      <c r="J88" s="95"/>
      <c r="K88" s="95"/>
      <c r="L88" s="93"/>
      <c r="M88" s="93"/>
      <c r="N88" s="93"/>
      <c r="O88" s="93"/>
      <c r="P88" s="93"/>
      <c r="Q88" s="93"/>
      <c r="R88" s="93"/>
      <c r="S88" s="93"/>
      <c r="T88" s="93"/>
      <c r="U88" s="93"/>
      <c r="V88" s="93"/>
      <c r="W88" s="93"/>
      <c r="X88" s="93"/>
      <c r="Y88" s="93"/>
      <c r="Z88" s="93"/>
    </row>
    <row r="89" spans="1:26" ht="17.5">
      <c r="A89" s="69"/>
      <c r="B89" s="69"/>
      <c r="C89" s="69"/>
      <c r="D89" s="69"/>
      <c r="E89" s="69"/>
      <c r="F89" s="69"/>
      <c r="G89" s="69"/>
      <c r="H89" s="69"/>
      <c r="I89" s="95"/>
      <c r="J89" s="95"/>
      <c r="K89" s="95"/>
      <c r="L89" s="93"/>
      <c r="M89" s="93"/>
      <c r="N89" s="93"/>
      <c r="O89" s="93"/>
      <c r="P89" s="93"/>
      <c r="Q89" s="93"/>
      <c r="R89" s="93"/>
      <c r="S89" s="93"/>
      <c r="T89" s="93"/>
      <c r="U89" s="93"/>
      <c r="V89" s="93"/>
      <c r="W89" s="93"/>
      <c r="X89" s="93"/>
      <c r="Y89" s="93"/>
      <c r="Z89" s="93"/>
    </row>
    <row r="90" spans="1:26" ht="17.5">
      <c r="A90" s="69"/>
      <c r="B90" s="69"/>
      <c r="C90" s="69"/>
      <c r="D90" s="69"/>
      <c r="E90" s="69"/>
      <c r="F90" s="69"/>
      <c r="G90" s="69"/>
      <c r="H90" s="69"/>
      <c r="I90" s="95"/>
      <c r="J90" s="95"/>
      <c r="K90" s="95"/>
      <c r="L90" s="93"/>
      <c r="M90" s="93"/>
      <c r="N90" s="93"/>
      <c r="O90" s="93"/>
      <c r="P90" s="93"/>
      <c r="Q90" s="93"/>
      <c r="R90" s="93"/>
      <c r="S90" s="93"/>
      <c r="T90" s="93"/>
      <c r="U90" s="93"/>
      <c r="V90" s="93"/>
      <c r="W90" s="93"/>
      <c r="X90" s="93"/>
      <c r="Y90" s="93"/>
      <c r="Z90" s="93"/>
    </row>
    <row r="91" spans="1:26" ht="17.5">
      <c r="A91" s="69"/>
      <c r="B91" s="69"/>
      <c r="C91" s="69"/>
      <c r="D91" s="69"/>
      <c r="E91" s="69"/>
      <c r="F91" s="69"/>
      <c r="G91" s="69"/>
      <c r="H91" s="69"/>
      <c r="I91" s="95"/>
      <c r="J91" s="95"/>
      <c r="K91" s="95"/>
      <c r="L91" s="93"/>
      <c r="M91" s="93"/>
      <c r="N91" s="93"/>
      <c r="O91" s="93"/>
      <c r="P91" s="93"/>
      <c r="Q91" s="93"/>
      <c r="R91" s="93"/>
      <c r="S91" s="93"/>
      <c r="T91" s="93"/>
      <c r="U91" s="93"/>
      <c r="V91" s="93"/>
      <c r="W91" s="93"/>
      <c r="X91" s="93"/>
      <c r="Y91" s="93"/>
      <c r="Z91" s="93"/>
    </row>
    <row r="92" spans="1:26" ht="17.5">
      <c r="A92" s="69"/>
      <c r="B92" s="69"/>
      <c r="C92" s="69"/>
      <c r="D92" s="69"/>
      <c r="E92" s="69"/>
      <c r="F92" s="69"/>
      <c r="G92" s="69"/>
      <c r="H92" s="69"/>
      <c r="I92" s="95"/>
      <c r="J92" s="95"/>
      <c r="K92" s="95"/>
      <c r="L92" s="93"/>
      <c r="M92" s="93"/>
      <c r="N92" s="93"/>
      <c r="O92" s="93"/>
      <c r="P92" s="93"/>
      <c r="Q92" s="93"/>
      <c r="R92" s="93"/>
      <c r="S92" s="93"/>
      <c r="T92" s="93"/>
      <c r="U92" s="93"/>
      <c r="V92" s="93"/>
      <c r="W92" s="93"/>
      <c r="X92" s="93"/>
      <c r="Y92" s="93"/>
      <c r="Z92" s="93"/>
    </row>
    <row r="93" spans="1:26" ht="17.5">
      <c r="A93" s="69"/>
      <c r="B93" s="69"/>
      <c r="C93" s="69"/>
      <c r="D93" s="69"/>
      <c r="E93" s="69"/>
      <c r="F93" s="69"/>
      <c r="G93" s="69"/>
      <c r="H93" s="69"/>
      <c r="I93" s="95"/>
      <c r="J93" s="95"/>
      <c r="K93" s="95"/>
      <c r="L93" s="93"/>
      <c r="M93" s="93"/>
      <c r="N93" s="93"/>
      <c r="O93" s="93"/>
      <c r="P93" s="93"/>
      <c r="Q93" s="93"/>
      <c r="R93" s="93"/>
      <c r="S93" s="93"/>
      <c r="T93" s="93"/>
      <c r="U93" s="93"/>
      <c r="V93" s="93"/>
      <c r="W93" s="93"/>
      <c r="X93" s="93"/>
      <c r="Y93" s="93"/>
      <c r="Z93" s="93"/>
    </row>
    <row r="94" spans="1:26" ht="17.5">
      <c r="A94" s="69"/>
      <c r="B94" s="69"/>
      <c r="C94" s="69"/>
      <c r="D94" s="69"/>
      <c r="E94" s="69"/>
      <c r="F94" s="69"/>
      <c r="G94" s="69"/>
      <c r="H94" s="69"/>
      <c r="I94" s="95"/>
      <c r="J94" s="95"/>
      <c r="K94" s="95"/>
      <c r="L94" s="93"/>
      <c r="M94" s="93"/>
      <c r="N94" s="93"/>
      <c r="O94" s="93"/>
      <c r="P94" s="93"/>
      <c r="Q94" s="93"/>
      <c r="R94" s="93"/>
      <c r="S94" s="93"/>
      <c r="T94" s="93"/>
      <c r="U94" s="93"/>
      <c r="V94" s="93"/>
      <c r="W94" s="93"/>
      <c r="X94" s="93"/>
      <c r="Y94" s="93"/>
      <c r="Z94" s="93"/>
    </row>
    <row r="95" spans="1:26" ht="17.5">
      <c r="A95" s="69"/>
      <c r="B95" s="69"/>
      <c r="C95" s="69"/>
      <c r="D95" s="69"/>
      <c r="E95" s="69"/>
      <c r="F95" s="69"/>
      <c r="G95" s="69"/>
      <c r="H95" s="69"/>
      <c r="I95" s="95"/>
      <c r="J95" s="95"/>
      <c r="K95" s="95"/>
      <c r="L95" s="93"/>
      <c r="M95" s="93"/>
      <c r="N95" s="93"/>
      <c r="O95" s="93"/>
      <c r="P95" s="93"/>
      <c r="Q95" s="93"/>
      <c r="R95" s="93"/>
      <c r="S95" s="93"/>
      <c r="T95" s="93"/>
      <c r="U95" s="93"/>
      <c r="V95" s="93"/>
      <c r="W95" s="93"/>
      <c r="X95" s="93"/>
      <c r="Y95" s="93"/>
      <c r="Z95" s="93"/>
    </row>
    <row r="96" spans="1:26" ht="17.5">
      <c r="A96" s="69"/>
      <c r="B96" s="69"/>
      <c r="C96" s="69"/>
      <c r="D96" s="69"/>
      <c r="E96" s="69"/>
      <c r="F96" s="69"/>
      <c r="G96" s="69"/>
      <c r="H96" s="69"/>
      <c r="I96" s="95"/>
      <c r="J96" s="95"/>
      <c r="K96" s="95"/>
      <c r="L96" s="93"/>
      <c r="M96" s="93"/>
      <c r="N96" s="93"/>
      <c r="O96" s="93"/>
      <c r="P96" s="93"/>
      <c r="Q96" s="93"/>
      <c r="R96" s="93"/>
      <c r="S96" s="93"/>
      <c r="T96" s="93"/>
      <c r="U96" s="93"/>
      <c r="V96" s="93"/>
      <c r="W96" s="93"/>
      <c r="X96" s="93"/>
      <c r="Y96" s="93"/>
      <c r="Z96" s="93"/>
    </row>
    <row r="97" spans="1:26" ht="17.5">
      <c r="A97" s="69"/>
      <c r="B97" s="69"/>
      <c r="C97" s="69"/>
      <c r="D97" s="69"/>
      <c r="E97" s="69"/>
      <c r="F97" s="69"/>
      <c r="G97" s="69"/>
      <c r="H97" s="69"/>
      <c r="I97" s="95"/>
      <c r="J97" s="95"/>
      <c r="K97" s="95"/>
      <c r="L97" s="93"/>
      <c r="M97" s="93"/>
      <c r="N97" s="93"/>
      <c r="O97" s="93"/>
      <c r="P97" s="93"/>
      <c r="Q97" s="93"/>
      <c r="R97" s="93"/>
      <c r="S97" s="93"/>
      <c r="T97" s="93"/>
      <c r="U97" s="93"/>
      <c r="V97" s="93"/>
      <c r="W97" s="93"/>
      <c r="X97" s="93"/>
      <c r="Y97" s="93"/>
      <c r="Z97" s="93"/>
    </row>
    <row r="98" spans="1:26" ht="17.5">
      <c r="A98" s="69"/>
      <c r="B98" s="69"/>
      <c r="C98" s="69"/>
      <c r="D98" s="69"/>
      <c r="E98" s="69"/>
      <c r="F98" s="69"/>
      <c r="G98" s="69"/>
      <c r="H98" s="69"/>
      <c r="I98" s="95"/>
      <c r="J98" s="95"/>
      <c r="K98" s="95"/>
      <c r="L98" s="93"/>
      <c r="M98" s="93"/>
      <c r="N98" s="93"/>
      <c r="O98" s="93"/>
      <c r="P98" s="93"/>
      <c r="Q98" s="93"/>
      <c r="R98" s="93"/>
      <c r="S98" s="93"/>
      <c r="T98" s="93"/>
      <c r="U98" s="93"/>
      <c r="V98" s="93"/>
      <c r="W98" s="93"/>
      <c r="X98" s="93"/>
      <c r="Y98" s="93"/>
      <c r="Z98" s="93"/>
    </row>
    <row r="99" spans="1:26" ht="17.5">
      <c r="A99" s="69"/>
      <c r="B99" s="69"/>
      <c r="C99" s="69"/>
      <c r="D99" s="69"/>
      <c r="E99" s="69"/>
      <c r="F99" s="69"/>
      <c r="G99" s="69"/>
      <c r="H99" s="69"/>
      <c r="I99" s="95"/>
      <c r="J99" s="95"/>
      <c r="K99" s="95"/>
      <c r="L99" s="93"/>
      <c r="M99" s="93"/>
      <c r="N99" s="93"/>
      <c r="O99" s="93"/>
      <c r="P99" s="93"/>
      <c r="Q99" s="93"/>
      <c r="R99" s="93"/>
      <c r="S99" s="93"/>
      <c r="T99" s="93"/>
      <c r="U99" s="93"/>
      <c r="V99" s="93"/>
      <c r="W99" s="93"/>
      <c r="X99" s="93"/>
      <c r="Y99" s="93"/>
      <c r="Z99" s="93"/>
    </row>
    <row r="100" spans="1:26" ht="17.5">
      <c r="A100" s="69"/>
      <c r="B100" s="69"/>
      <c r="C100" s="69"/>
      <c r="D100" s="69"/>
      <c r="E100" s="69"/>
      <c r="F100" s="69"/>
      <c r="G100" s="69"/>
      <c r="H100" s="69"/>
      <c r="I100" s="95"/>
      <c r="J100" s="95"/>
      <c r="K100" s="95"/>
      <c r="L100" s="93"/>
      <c r="M100" s="93"/>
      <c r="N100" s="93"/>
      <c r="O100" s="93"/>
      <c r="P100" s="93"/>
      <c r="Q100" s="93"/>
      <c r="R100" s="93"/>
      <c r="S100" s="93"/>
      <c r="T100" s="93"/>
      <c r="U100" s="93"/>
      <c r="V100" s="93"/>
      <c r="W100" s="93"/>
      <c r="X100" s="93"/>
      <c r="Y100" s="93"/>
      <c r="Z100" s="93"/>
    </row>
    <row r="101" spans="1:26" ht="17.5">
      <c r="A101" s="69"/>
      <c r="B101" s="69"/>
      <c r="C101" s="69"/>
      <c r="D101" s="69"/>
      <c r="E101" s="69"/>
      <c r="F101" s="69"/>
      <c r="G101" s="69"/>
      <c r="H101" s="69"/>
      <c r="I101" s="95"/>
      <c r="J101" s="95"/>
      <c r="K101" s="95"/>
      <c r="L101" s="93"/>
      <c r="M101" s="93"/>
      <c r="N101" s="93"/>
      <c r="O101" s="93"/>
      <c r="P101" s="93"/>
      <c r="Q101" s="93"/>
      <c r="R101" s="93"/>
      <c r="S101" s="93"/>
      <c r="T101" s="93"/>
      <c r="U101" s="93"/>
      <c r="V101" s="93"/>
      <c r="W101" s="93"/>
      <c r="X101" s="93"/>
      <c r="Y101" s="93"/>
      <c r="Z101" s="93"/>
    </row>
    <row r="102" spans="1:26" ht="17.5">
      <c r="A102" s="69"/>
      <c r="B102" s="69"/>
      <c r="C102" s="69"/>
      <c r="D102" s="69"/>
      <c r="E102" s="69"/>
      <c r="F102" s="69"/>
      <c r="G102" s="69"/>
      <c r="H102" s="69"/>
      <c r="I102" s="95"/>
      <c r="J102" s="95"/>
      <c r="K102" s="95"/>
      <c r="L102" s="93"/>
      <c r="M102" s="93"/>
      <c r="N102" s="93"/>
      <c r="O102" s="93"/>
      <c r="P102" s="93"/>
      <c r="Q102" s="93"/>
      <c r="R102" s="93"/>
      <c r="S102" s="93"/>
      <c r="T102" s="93"/>
      <c r="U102" s="93"/>
      <c r="V102" s="93"/>
      <c r="W102" s="93"/>
      <c r="X102" s="93"/>
      <c r="Y102" s="93"/>
      <c r="Z102" s="93"/>
    </row>
    <row r="103" spans="1:26" ht="17.5">
      <c r="A103" s="69"/>
      <c r="B103" s="69"/>
      <c r="C103" s="69"/>
      <c r="D103" s="69"/>
      <c r="E103" s="69"/>
      <c r="F103" s="69"/>
      <c r="G103" s="69"/>
      <c r="H103" s="69"/>
      <c r="I103" s="95"/>
      <c r="J103" s="95"/>
      <c r="K103" s="95"/>
      <c r="L103" s="93"/>
      <c r="M103" s="93"/>
      <c r="N103" s="93"/>
      <c r="O103" s="93"/>
      <c r="P103" s="93"/>
      <c r="Q103" s="93"/>
      <c r="R103" s="93"/>
      <c r="S103" s="93"/>
      <c r="T103" s="93"/>
      <c r="U103" s="93"/>
      <c r="V103" s="93"/>
      <c r="W103" s="93"/>
      <c r="X103" s="93"/>
      <c r="Y103" s="93"/>
      <c r="Z103" s="93"/>
    </row>
    <row r="104" spans="1:26" ht="17.5">
      <c r="A104" s="69"/>
      <c r="B104" s="69"/>
      <c r="C104" s="69"/>
      <c r="D104" s="69"/>
      <c r="E104" s="69"/>
      <c r="F104" s="69"/>
      <c r="G104" s="69"/>
      <c r="H104" s="69"/>
      <c r="I104" s="95"/>
      <c r="J104" s="95"/>
      <c r="K104" s="95"/>
      <c r="L104" s="93"/>
      <c r="M104" s="93"/>
      <c r="N104" s="93"/>
      <c r="O104" s="93"/>
      <c r="P104" s="93"/>
      <c r="Q104" s="93"/>
      <c r="R104" s="93"/>
      <c r="S104" s="93"/>
      <c r="T104" s="93"/>
      <c r="U104" s="93"/>
      <c r="V104" s="93"/>
      <c r="W104" s="93"/>
      <c r="X104" s="93"/>
      <c r="Y104" s="93"/>
      <c r="Z104" s="93"/>
    </row>
    <row r="105" spans="1:26" ht="17.5">
      <c r="A105" s="69"/>
      <c r="B105" s="69"/>
      <c r="C105" s="69"/>
      <c r="D105" s="69"/>
      <c r="E105" s="69"/>
      <c r="F105" s="69"/>
      <c r="G105" s="69"/>
      <c r="H105" s="69"/>
      <c r="I105" s="95"/>
      <c r="J105" s="95"/>
      <c r="K105" s="95"/>
      <c r="L105" s="93"/>
      <c r="M105" s="93"/>
      <c r="N105" s="93"/>
      <c r="O105" s="93"/>
      <c r="P105" s="93"/>
      <c r="Q105" s="93"/>
      <c r="R105" s="93"/>
      <c r="S105" s="93"/>
      <c r="T105" s="93"/>
      <c r="U105" s="93"/>
      <c r="V105" s="93"/>
      <c r="W105" s="93"/>
      <c r="X105" s="93"/>
      <c r="Y105" s="93"/>
      <c r="Z105" s="93"/>
    </row>
    <row r="106" spans="1:26" ht="17.5">
      <c r="A106" s="69"/>
      <c r="B106" s="69"/>
      <c r="C106" s="69"/>
      <c r="D106" s="69"/>
      <c r="E106" s="69"/>
      <c r="F106" s="69"/>
      <c r="G106" s="69"/>
      <c r="H106" s="69"/>
      <c r="I106" s="95"/>
      <c r="J106" s="95"/>
      <c r="K106" s="95"/>
      <c r="L106" s="93"/>
      <c r="M106" s="93"/>
      <c r="N106" s="93"/>
      <c r="O106" s="93"/>
      <c r="P106" s="93"/>
      <c r="Q106" s="93"/>
      <c r="R106" s="93"/>
      <c r="S106" s="93"/>
      <c r="T106" s="93"/>
      <c r="U106" s="93"/>
      <c r="V106" s="93"/>
      <c r="W106" s="93"/>
      <c r="X106" s="93"/>
      <c r="Y106" s="93"/>
      <c r="Z106" s="93"/>
    </row>
    <row r="107" spans="1:26" ht="17.5">
      <c r="A107" s="69"/>
      <c r="B107" s="69"/>
      <c r="C107" s="69"/>
      <c r="D107" s="69"/>
      <c r="E107" s="69"/>
      <c r="F107" s="69"/>
      <c r="G107" s="69"/>
      <c r="H107" s="69"/>
      <c r="I107" s="95"/>
      <c r="J107" s="95"/>
      <c r="K107" s="95"/>
      <c r="L107" s="93"/>
      <c r="M107" s="93"/>
      <c r="N107" s="93"/>
      <c r="O107" s="93"/>
      <c r="P107" s="93"/>
      <c r="Q107" s="93"/>
      <c r="R107" s="93"/>
      <c r="S107" s="93"/>
      <c r="T107" s="93"/>
      <c r="U107" s="93"/>
      <c r="V107" s="93"/>
      <c r="W107" s="93"/>
      <c r="X107" s="93"/>
      <c r="Y107" s="93"/>
      <c r="Z107" s="93"/>
    </row>
    <row r="108" spans="1:26" ht="17.5">
      <c r="A108" s="69"/>
      <c r="B108" s="69"/>
      <c r="C108" s="69"/>
      <c r="D108" s="69"/>
      <c r="E108" s="69"/>
      <c r="F108" s="69"/>
      <c r="G108" s="69"/>
      <c r="H108" s="69"/>
      <c r="I108" s="95"/>
      <c r="J108" s="95"/>
      <c r="K108" s="95"/>
      <c r="L108" s="93"/>
      <c r="M108" s="93"/>
      <c r="N108" s="93"/>
      <c r="O108" s="93"/>
      <c r="P108" s="93"/>
      <c r="Q108" s="93"/>
      <c r="R108" s="93"/>
      <c r="S108" s="93"/>
      <c r="T108" s="93"/>
      <c r="U108" s="93"/>
      <c r="V108" s="93"/>
      <c r="W108" s="93"/>
      <c r="X108" s="93"/>
      <c r="Y108" s="93"/>
      <c r="Z108" s="93"/>
    </row>
    <row r="109" spans="1:26" ht="17.5">
      <c r="A109" s="69"/>
      <c r="B109" s="69"/>
      <c r="C109" s="69"/>
      <c r="D109" s="69"/>
      <c r="E109" s="69"/>
      <c r="F109" s="69"/>
      <c r="G109" s="69"/>
      <c r="H109" s="69"/>
      <c r="I109" s="95"/>
      <c r="J109" s="95"/>
      <c r="K109" s="95"/>
      <c r="L109" s="93"/>
      <c r="M109" s="93"/>
      <c r="N109" s="93"/>
      <c r="O109" s="93"/>
      <c r="P109" s="93"/>
      <c r="Q109" s="93"/>
      <c r="R109" s="93"/>
      <c r="S109" s="93"/>
      <c r="T109" s="93"/>
      <c r="U109" s="93"/>
      <c r="V109" s="93"/>
      <c r="W109" s="93"/>
      <c r="X109" s="93"/>
      <c r="Y109" s="93"/>
      <c r="Z109" s="93"/>
    </row>
    <row r="110" spans="1:26" ht="17.5">
      <c r="A110" s="69"/>
      <c r="B110" s="69"/>
      <c r="C110" s="69"/>
      <c r="D110" s="69"/>
      <c r="E110" s="69"/>
      <c r="F110" s="69"/>
      <c r="G110" s="69"/>
      <c r="H110" s="69"/>
      <c r="I110" s="95"/>
      <c r="J110" s="95"/>
      <c r="K110" s="95"/>
      <c r="L110" s="93"/>
      <c r="M110" s="93"/>
      <c r="N110" s="93"/>
      <c r="O110" s="93"/>
      <c r="P110" s="93"/>
      <c r="Q110" s="93"/>
      <c r="R110" s="93"/>
      <c r="S110" s="93"/>
      <c r="T110" s="93"/>
      <c r="U110" s="93"/>
      <c r="V110" s="93"/>
      <c r="W110" s="93"/>
      <c r="X110" s="93"/>
      <c r="Y110" s="93"/>
      <c r="Z110" s="93"/>
    </row>
    <row r="111" spans="1:26" ht="17.5">
      <c r="A111" s="69"/>
      <c r="B111" s="69"/>
      <c r="C111" s="69"/>
      <c r="D111" s="69"/>
      <c r="E111" s="69"/>
      <c r="F111" s="69"/>
      <c r="G111" s="69"/>
      <c r="H111" s="69"/>
      <c r="I111" s="95"/>
      <c r="J111" s="95"/>
      <c r="K111" s="95"/>
      <c r="L111" s="93"/>
      <c r="M111" s="93"/>
      <c r="N111" s="93"/>
      <c r="O111" s="93"/>
      <c r="P111" s="93"/>
      <c r="Q111" s="93"/>
      <c r="R111" s="93"/>
      <c r="S111" s="93"/>
      <c r="T111" s="93"/>
      <c r="U111" s="93"/>
      <c r="V111" s="93"/>
      <c r="W111" s="93"/>
      <c r="X111" s="93"/>
      <c r="Y111" s="93"/>
      <c r="Z111" s="93"/>
    </row>
    <row r="112" spans="1:26" ht="17.5">
      <c r="A112" s="69"/>
      <c r="B112" s="69"/>
      <c r="C112" s="69"/>
      <c r="D112" s="69"/>
      <c r="E112" s="69"/>
      <c r="F112" s="69"/>
      <c r="G112" s="69"/>
      <c r="H112" s="69"/>
      <c r="I112" s="95"/>
      <c r="J112" s="95"/>
      <c r="K112" s="95"/>
      <c r="L112" s="93"/>
      <c r="M112" s="93"/>
      <c r="N112" s="93"/>
      <c r="O112" s="93"/>
      <c r="P112" s="93"/>
      <c r="Q112" s="93"/>
      <c r="R112" s="93"/>
      <c r="S112" s="93"/>
      <c r="T112" s="93"/>
      <c r="U112" s="93"/>
      <c r="V112" s="93"/>
      <c r="W112" s="93"/>
      <c r="X112" s="93"/>
      <c r="Y112" s="93"/>
      <c r="Z112" s="93"/>
    </row>
    <row r="113" spans="1:26" ht="17.5">
      <c r="A113" s="69"/>
      <c r="B113" s="69"/>
      <c r="C113" s="69"/>
      <c r="D113" s="69"/>
      <c r="E113" s="69"/>
      <c r="F113" s="69"/>
      <c r="G113" s="69"/>
      <c r="H113" s="69"/>
      <c r="I113" s="95"/>
      <c r="J113" s="95"/>
      <c r="K113" s="95"/>
      <c r="L113" s="93"/>
      <c r="M113" s="93"/>
      <c r="N113" s="93"/>
      <c r="O113" s="93"/>
      <c r="P113" s="93"/>
      <c r="Q113" s="93"/>
      <c r="R113" s="93"/>
      <c r="S113" s="93"/>
      <c r="T113" s="93"/>
      <c r="U113" s="93"/>
      <c r="V113" s="93"/>
      <c r="W113" s="93"/>
      <c r="X113" s="93"/>
      <c r="Y113" s="93"/>
      <c r="Z113" s="93"/>
    </row>
    <row r="114" spans="1:26" ht="17.5">
      <c r="A114" s="69"/>
      <c r="B114" s="69"/>
      <c r="C114" s="69"/>
      <c r="D114" s="69"/>
      <c r="E114" s="69"/>
      <c r="F114" s="69"/>
      <c r="G114" s="69"/>
      <c r="H114" s="69"/>
      <c r="I114" s="95"/>
      <c r="J114" s="95"/>
      <c r="K114" s="95"/>
      <c r="L114" s="93"/>
      <c r="M114" s="93"/>
      <c r="N114" s="93"/>
      <c r="O114" s="93"/>
      <c r="P114" s="93"/>
      <c r="Q114" s="93"/>
      <c r="R114" s="93"/>
      <c r="S114" s="93"/>
      <c r="T114" s="93"/>
      <c r="U114" s="93"/>
      <c r="V114" s="93"/>
      <c r="W114" s="93"/>
      <c r="X114" s="93"/>
      <c r="Y114" s="93"/>
      <c r="Z114" s="93"/>
    </row>
    <row r="115" spans="1:26" ht="17.5">
      <c r="A115" s="69"/>
      <c r="B115" s="69"/>
      <c r="C115" s="69"/>
      <c r="D115" s="69"/>
      <c r="E115" s="69"/>
      <c r="F115" s="69"/>
      <c r="G115" s="69"/>
      <c r="H115" s="69"/>
      <c r="I115" s="95"/>
      <c r="J115" s="95"/>
      <c r="K115" s="95"/>
      <c r="L115" s="93"/>
      <c r="M115" s="93"/>
      <c r="N115" s="93"/>
      <c r="O115" s="93"/>
      <c r="P115" s="93"/>
      <c r="Q115" s="93"/>
      <c r="R115" s="93"/>
      <c r="S115" s="93"/>
      <c r="T115" s="93"/>
      <c r="U115" s="93"/>
      <c r="V115" s="93"/>
      <c r="W115" s="93"/>
      <c r="X115" s="93"/>
      <c r="Y115" s="93"/>
      <c r="Z115" s="93"/>
    </row>
    <row r="116" spans="1:26" ht="17.5">
      <c r="A116" s="69"/>
      <c r="B116" s="69"/>
      <c r="C116" s="69"/>
      <c r="D116" s="69"/>
      <c r="E116" s="69"/>
      <c r="F116" s="69"/>
      <c r="G116" s="69"/>
      <c r="H116" s="69"/>
      <c r="I116" s="95"/>
      <c r="J116" s="95"/>
      <c r="K116" s="95"/>
      <c r="L116" s="93"/>
      <c r="M116" s="93"/>
      <c r="N116" s="93"/>
      <c r="O116" s="93"/>
      <c r="P116" s="93"/>
      <c r="Q116" s="93"/>
      <c r="R116" s="93"/>
      <c r="S116" s="93"/>
      <c r="T116" s="93"/>
      <c r="U116" s="93"/>
      <c r="V116" s="93"/>
      <c r="W116" s="93"/>
      <c r="X116" s="93"/>
      <c r="Y116" s="93"/>
      <c r="Z116" s="93"/>
    </row>
    <row r="117" spans="1:26" ht="17.5">
      <c r="A117" s="69"/>
      <c r="B117" s="69"/>
      <c r="C117" s="69"/>
      <c r="D117" s="69"/>
      <c r="E117" s="69"/>
      <c r="F117" s="69"/>
      <c r="G117" s="69"/>
      <c r="H117" s="69"/>
      <c r="I117" s="95"/>
      <c r="J117" s="95"/>
      <c r="K117" s="95"/>
      <c r="L117" s="93"/>
      <c r="M117" s="93"/>
      <c r="N117" s="93"/>
      <c r="O117" s="93"/>
      <c r="P117" s="93"/>
      <c r="Q117" s="93"/>
      <c r="R117" s="93"/>
      <c r="S117" s="93"/>
      <c r="T117" s="93"/>
      <c r="U117" s="93"/>
      <c r="V117" s="93"/>
      <c r="W117" s="93"/>
      <c r="X117" s="93"/>
      <c r="Y117" s="93"/>
      <c r="Z117" s="93"/>
    </row>
    <row r="118" spans="1:26" ht="17.5">
      <c r="A118" s="69"/>
      <c r="B118" s="69"/>
      <c r="C118" s="69"/>
      <c r="D118" s="69"/>
      <c r="E118" s="69"/>
      <c r="F118" s="69"/>
      <c r="G118" s="69"/>
      <c r="H118" s="69"/>
      <c r="I118" s="95"/>
      <c r="J118" s="95"/>
      <c r="K118" s="95"/>
      <c r="L118" s="93"/>
      <c r="M118" s="93"/>
      <c r="N118" s="93"/>
      <c r="O118" s="93"/>
      <c r="P118" s="93"/>
      <c r="Q118" s="93"/>
      <c r="R118" s="93"/>
      <c r="S118" s="93"/>
      <c r="T118" s="93"/>
      <c r="U118" s="93"/>
      <c r="V118" s="93"/>
      <c r="W118" s="93"/>
      <c r="X118" s="93"/>
      <c r="Y118" s="93"/>
      <c r="Z118" s="93"/>
    </row>
    <row r="119" spans="1:26" ht="17.5">
      <c r="A119" s="69"/>
      <c r="B119" s="69"/>
      <c r="C119" s="69"/>
      <c r="D119" s="69"/>
      <c r="E119" s="69"/>
      <c r="F119" s="69"/>
      <c r="G119" s="69"/>
      <c r="H119" s="69"/>
      <c r="I119" s="95"/>
      <c r="J119" s="95"/>
      <c r="K119" s="95"/>
      <c r="L119" s="93"/>
      <c r="M119" s="93"/>
      <c r="N119" s="93"/>
      <c r="O119" s="93"/>
      <c r="P119" s="93"/>
      <c r="Q119" s="93"/>
      <c r="R119" s="93"/>
      <c r="S119" s="93"/>
      <c r="T119" s="93"/>
      <c r="U119" s="93"/>
      <c r="V119" s="93"/>
      <c r="W119" s="93"/>
      <c r="X119" s="93"/>
      <c r="Y119" s="93"/>
      <c r="Z119" s="93"/>
    </row>
    <row r="120" spans="1:26" ht="17.5">
      <c r="A120" s="69"/>
      <c r="B120" s="69"/>
      <c r="C120" s="69"/>
      <c r="D120" s="69"/>
      <c r="E120" s="69"/>
      <c r="F120" s="69"/>
      <c r="G120" s="69"/>
      <c r="H120" s="69"/>
      <c r="I120" s="95"/>
      <c r="J120" s="95"/>
      <c r="K120" s="95"/>
      <c r="L120" s="93"/>
      <c r="M120" s="93"/>
      <c r="N120" s="93"/>
      <c r="O120" s="93"/>
      <c r="P120" s="93"/>
      <c r="Q120" s="93"/>
      <c r="R120" s="93"/>
      <c r="S120" s="93"/>
      <c r="T120" s="93"/>
      <c r="U120" s="93"/>
      <c r="V120" s="93"/>
      <c r="W120" s="93"/>
      <c r="X120" s="93"/>
      <c r="Y120" s="93"/>
      <c r="Z120" s="93"/>
    </row>
    <row r="121" spans="1:26" ht="17.5">
      <c r="A121" s="69"/>
      <c r="B121" s="69"/>
      <c r="C121" s="69"/>
      <c r="D121" s="69"/>
      <c r="E121" s="69"/>
      <c r="F121" s="69"/>
      <c r="G121" s="69"/>
      <c r="H121" s="69"/>
      <c r="I121" s="95"/>
      <c r="J121" s="95"/>
      <c r="K121" s="95"/>
      <c r="L121" s="93"/>
      <c r="M121" s="93"/>
      <c r="N121" s="93"/>
      <c r="O121" s="93"/>
      <c r="P121" s="93"/>
      <c r="Q121" s="93"/>
      <c r="R121" s="93"/>
      <c r="S121" s="93"/>
      <c r="T121" s="93"/>
      <c r="U121" s="93"/>
      <c r="V121" s="93"/>
      <c r="W121" s="93"/>
      <c r="X121" s="93"/>
      <c r="Y121" s="93"/>
      <c r="Z121" s="93"/>
    </row>
    <row r="122" spans="1:26" ht="17.5">
      <c r="A122" s="69"/>
      <c r="B122" s="69"/>
      <c r="C122" s="69"/>
      <c r="D122" s="69"/>
      <c r="E122" s="69"/>
      <c r="F122" s="69"/>
      <c r="G122" s="69"/>
      <c r="H122" s="69"/>
      <c r="I122" s="95"/>
      <c r="J122" s="95"/>
      <c r="K122" s="95"/>
      <c r="L122" s="93"/>
      <c r="M122" s="93"/>
      <c r="N122" s="93"/>
      <c r="O122" s="93"/>
      <c r="P122" s="93"/>
      <c r="Q122" s="93"/>
      <c r="R122" s="93"/>
      <c r="S122" s="93"/>
      <c r="T122" s="93"/>
      <c r="U122" s="93"/>
      <c r="V122" s="93"/>
      <c r="W122" s="93"/>
      <c r="X122" s="93"/>
      <c r="Y122" s="93"/>
      <c r="Z122" s="93"/>
    </row>
    <row r="123" spans="1:26" ht="17.5">
      <c r="A123" s="69"/>
      <c r="B123" s="69"/>
      <c r="C123" s="69"/>
      <c r="D123" s="69"/>
      <c r="E123" s="69"/>
      <c r="F123" s="69"/>
      <c r="G123" s="69"/>
      <c r="H123" s="69"/>
      <c r="I123" s="95"/>
      <c r="J123" s="95"/>
      <c r="K123" s="95"/>
      <c r="L123" s="93"/>
      <c r="M123" s="93"/>
      <c r="N123" s="93"/>
      <c r="O123" s="93"/>
      <c r="P123" s="93"/>
      <c r="Q123" s="93"/>
      <c r="R123" s="93"/>
      <c r="S123" s="93"/>
      <c r="T123" s="93"/>
      <c r="U123" s="93"/>
      <c r="V123" s="93"/>
      <c r="W123" s="93"/>
      <c r="X123" s="93"/>
      <c r="Y123" s="93"/>
      <c r="Z123" s="93"/>
    </row>
    <row r="124" spans="1:26" ht="17.5">
      <c r="A124" s="69"/>
      <c r="B124" s="69"/>
      <c r="C124" s="69"/>
      <c r="D124" s="69"/>
      <c r="E124" s="69"/>
      <c r="F124" s="69"/>
      <c r="G124" s="69"/>
      <c r="H124" s="69"/>
      <c r="I124" s="95"/>
      <c r="J124" s="95"/>
      <c r="K124" s="95"/>
      <c r="L124" s="93"/>
      <c r="M124" s="93"/>
      <c r="N124" s="93"/>
      <c r="O124" s="93"/>
      <c r="P124" s="93"/>
      <c r="Q124" s="93"/>
      <c r="R124" s="93"/>
      <c r="S124" s="93"/>
      <c r="T124" s="93"/>
      <c r="U124" s="93"/>
      <c r="V124" s="93"/>
      <c r="W124" s="93"/>
      <c r="X124" s="93"/>
      <c r="Y124" s="93"/>
      <c r="Z124" s="93"/>
    </row>
    <row r="125" spans="1:26" ht="17.5">
      <c r="A125" s="69"/>
      <c r="B125" s="69"/>
      <c r="C125" s="69"/>
      <c r="D125" s="69"/>
      <c r="E125" s="69"/>
      <c r="F125" s="69"/>
      <c r="G125" s="69"/>
      <c r="H125" s="69"/>
      <c r="I125" s="95"/>
      <c r="J125" s="95"/>
      <c r="K125" s="95"/>
      <c r="L125" s="93"/>
      <c r="M125" s="93"/>
      <c r="N125" s="93"/>
      <c r="O125" s="93"/>
      <c r="P125" s="93"/>
      <c r="Q125" s="93"/>
      <c r="R125" s="93"/>
      <c r="S125" s="93"/>
      <c r="T125" s="93"/>
      <c r="U125" s="93"/>
      <c r="V125" s="93"/>
      <c r="W125" s="93"/>
      <c r="X125" s="93"/>
      <c r="Y125" s="93"/>
      <c r="Z125" s="93"/>
    </row>
    <row r="126" spans="1:26" ht="17.5">
      <c r="A126" s="69"/>
      <c r="B126" s="69"/>
      <c r="C126" s="69"/>
      <c r="D126" s="69"/>
      <c r="E126" s="69"/>
      <c r="F126" s="69"/>
      <c r="G126" s="69"/>
      <c r="H126" s="69"/>
      <c r="I126" s="95"/>
      <c r="J126" s="95"/>
      <c r="K126" s="95"/>
      <c r="L126" s="93"/>
      <c r="M126" s="93"/>
      <c r="N126" s="93"/>
      <c r="O126" s="93"/>
      <c r="P126" s="93"/>
      <c r="Q126" s="93"/>
      <c r="R126" s="93"/>
      <c r="S126" s="93"/>
      <c r="T126" s="93"/>
      <c r="U126" s="93"/>
      <c r="V126" s="93"/>
      <c r="W126" s="93"/>
      <c r="X126" s="93"/>
      <c r="Y126" s="93"/>
      <c r="Z126" s="93"/>
    </row>
    <row r="127" spans="1:26" ht="17.5">
      <c r="A127" s="69"/>
      <c r="B127" s="69"/>
      <c r="C127" s="69"/>
      <c r="D127" s="69"/>
      <c r="E127" s="69"/>
      <c r="F127" s="69"/>
      <c r="G127" s="69"/>
      <c r="H127" s="69"/>
      <c r="I127" s="95"/>
      <c r="J127" s="95"/>
      <c r="K127" s="95"/>
      <c r="L127" s="93"/>
      <c r="M127" s="93"/>
      <c r="N127" s="93"/>
      <c r="O127" s="93"/>
      <c r="P127" s="93"/>
      <c r="Q127" s="93"/>
      <c r="R127" s="93"/>
      <c r="S127" s="93"/>
      <c r="T127" s="93"/>
      <c r="U127" s="93"/>
      <c r="V127" s="93"/>
      <c r="W127" s="93"/>
      <c r="X127" s="93"/>
      <c r="Y127" s="93"/>
      <c r="Z127" s="93"/>
    </row>
    <row r="128" spans="1:26" ht="17.5">
      <c r="A128" s="69"/>
      <c r="B128" s="69"/>
      <c r="C128" s="69"/>
      <c r="D128" s="69"/>
      <c r="E128" s="69"/>
      <c r="F128" s="69"/>
      <c r="G128" s="69"/>
      <c r="H128" s="69"/>
      <c r="I128" s="95"/>
      <c r="J128" s="95"/>
      <c r="K128" s="95"/>
      <c r="L128" s="93"/>
      <c r="M128" s="93"/>
      <c r="N128" s="93"/>
      <c r="O128" s="93"/>
      <c r="P128" s="93"/>
      <c r="Q128" s="93"/>
      <c r="R128" s="93"/>
      <c r="S128" s="93"/>
      <c r="T128" s="93"/>
      <c r="U128" s="93"/>
      <c r="V128" s="93"/>
      <c r="W128" s="93"/>
      <c r="X128" s="93"/>
      <c r="Y128" s="93"/>
      <c r="Z128" s="93"/>
    </row>
    <row r="129" spans="1:26" ht="17.5">
      <c r="A129" s="69"/>
      <c r="B129" s="69"/>
      <c r="C129" s="69"/>
      <c r="D129" s="69"/>
      <c r="E129" s="69"/>
      <c r="F129" s="69"/>
      <c r="G129" s="69"/>
      <c r="H129" s="69"/>
      <c r="I129" s="95"/>
      <c r="J129" s="95"/>
      <c r="K129" s="95"/>
      <c r="L129" s="93"/>
      <c r="M129" s="93"/>
      <c r="N129" s="93"/>
      <c r="O129" s="93"/>
      <c r="P129" s="93"/>
      <c r="Q129" s="93"/>
      <c r="R129" s="93"/>
      <c r="S129" s="93"/>
      <c r="T129" s="93"/>
      <c r="U129" s="93"/>
      <c r="V129" s="93"/>
      <c r="W129" s="93"/>
      <c r="X129" s="93"/>
      <c r="Y129" s="93"/>
      <c r="Z129" s="93"/>
    </row>
    <row r="130" spans="1:26" ht="17.5">
      <c r="A130" s="69"/>
      <c r="B130" s="69"/>
      <c r="C130" s="69"/>
      <c r="D130" s="69"/>
      <c r="E130" s="69"/>
      <c r="F130" s="69"/>
      <c r="G130" s="69"/>
      <c r="H130" s="69"/>
      <c r="I130" s="95"/>
      <c r="J130" s="95"/>
      <c r="K130" s="95"/>
      <c r="L130" s="93"/>
      <c r="M130" s="93"/>
      <c r="N130" s="93"/>
      <c r="O130" s="93"/>
      <c r="P130" s="93"/>
      <c r="Q130" s="93"/>
      <c r="R130" s="93"/>
      <c r="S130" s="93"/>
      <c r="T130" s="93"/>
      <c r="U130" s="93"/>
      <c r="V130" s="93"/>
      <c r="W130" s="93"/>
      <c r="X130" s="93"/>
      <c r="Y130" s="93"/>
      <c r="Z130" s="93"/>
    </row>
    <row r="131" spans="1:26" ht="17.5">
      <c r="A131" s="69"/>
      <c r="B131" s="69"/>
      <c r="C131" s="69"/>
      <c r="D131" s="69"/>
      <c r="E131" s="69"/>
      <c r="F131" s="69"/>
      <c r="G131" s="69"/>
      <c r="H131" s="69"/>
      <c r="I131" s="95"/>
      <c r="J131" s="95"/>
      <c r="K131" s="95"/>
      <c r="L131" s="93"/>
      <c r="M131" s="93"/>
      <c r="N131" s="93"/>
      <c r="O131" s="93"/>
      <c r="P131" s="93"/>
      <c r="Q131" s="93"/>
      <c r="R131" s="93"/>
      <c r="S131" s="93"/>
      <c r="T131" s="93"/>
      <c r="U131" s="93"/>
      <c r="V131" s="93"/>
      <c r="W131" s="93"/>
      <c r="X131" s="93"/>
      <c r="Y131" s="93"/>
      <c r="Z131" s="93"/>
    </row>
    <row r="132" spans="1:26" ht="17.5">
      <c r="A132" s="69"/>
      <c r="B132" s="69"/>
      <c r="C132" s="69"/>
      <c r="D132" s="69"/>
      <c r="E132" s="69"/>
      <c r="F132" s="69"/>
      <c r="G132" s="69"/>
      <c r="H132" s="69"/>
      <c r="I132" s="95"/>
      <c r="J132" s="95"/>
      <c r="K132" s="95"/>
      <c r="L132" s="93"/>
      <c r="M132" s="93"/>
      <c r="N132" s="93"/>
      <c r="O132" s="93"/>
      <c r="P132" s="93"/>
      <c r="Q132" s="93"/>
      <c r="R132" s="93"/>
      <c r="S132" s="93"/>
      <c r="T132" s="93"/>
      <c r="U132" s="93"/>
      <c r="V132" s="93"/>
      <c r="W132" s="93"/>
      <c r="X132" s="93"/>
      <c r="Y132" s="93"/>
      <c r="Z132" s="93"/>
    </row>
    <row r="133" spans="1:26" ht="17.5">
      <c r="A133" s="69"/>
      <c r="B133" s="69"/>
      <c r="C133" s="69"/>
      <c r="D133" s="69"/>
      <c r="E133" s="69"/>
      <c r="F133" s="69"/>
      <c r="G133" s="69"/>
      <c r="H133" s="69"/>
      <c r="I133" s="95"/>
      <c r="J133" s="95"/>
      <c r="K133" s="95"/>
      <c r="L133" s="93"/>
      <c r="M133" s="93"/>
      <c r="N133" s="93"/>
      <c r="O133" s="93"/>
      <c r="P133" s="93"/>
      <c r="Q133" s="93"/>
      <c r="R133" s="93"/>
      <c r="S133" s="93"/>
      <c r="T133" s="93"/>
      <c r="U133" s="93"/>
      <c r="V133" s="93"/>
      <c r="W133" s="93"/>
      <c r="X133" s="93"/>
      <c r="Y133" s="93"/>
      <c r="Z133" s="93"/>
    </row>
    <row r="134" spans="1:26" ht="17.5">
      <c r="A134" s="69"/>
      <c r="B134" s="69"/>
      <c r="C134" s="69"/>
      <c r="D134" s="69"/>
      <c r="E134" s="69"/>
      <c r="F134" s="69"/>
      <c r="G134" s="69"/>
      <c r="H134" s="69"/>
      <c r="I134" s="95"/>
      <c r="J134" s="95"/>
      <c r="K134" s="95"/>
      <c r="L134" s="93"/>
      <c r="M134" s="93"/>
      <c r="N134" s="93"/>
      <c r="O134" s="93"/>
      <c r="P134" s="93"/>
      <c r="Q134" s="93"/>
      <c r="R134" s="93"/>
      <c r="S134" s="93"/>
      <c r="T134" s="93"/>
      <c r="U134" s="93"/>
      <c r="V134" s="93"/>
      <c r="W134" s="93"/>
      <c r="X134" s="93"/>
      <c r="Y134" s="93"/>
      <c r="Z134" s="93"/>
    </row>
    <row r="135" spans="1:26" ht="17.5">
      <c r="A135" s="69"/>
      <c r="B135" s="69"/>
      <c r="C135" s="69"/>
      <c r="D135" s="69"/>
      <c r="E135" s="69"/>
      <c r="F135" s="69"/>
      <c r="G135" s="69"/>
      <c r="H135" s="69"/>
      <c r="I135" s="95"/>
      <c r="J135" s="95"/>
      <c r="K135" s="95"/>
      <c r="L135" s="93"/>
      <c r="M135" s="93"/>
      <c r="N135" s="93"/>
      <c r="O135" s="93"/>
      <c r="P135" s="93"/>
      <c r="Q135" s="93"/>
      <c r="R135" s="93"/>
      <c r="S135" s="93"/>
      <c r="T135" s="93"/>
      <c r="U135" s="93"/>
      <c r="V135" s="93"/>
      <c r="W135" s="93"/>
      <c r="X135" s="93"/>
      <c r="Y135" s="93"/>
      <c r="Z135" s="93"/>
    </row>
    <row r="136" spans="1:26" ht="17.5">
      <c r="A136" s="69"/>
      <c r="B136" s="69"/>
      <c r="C136" s="69"/>
      <c r="D136" s="69"/>
      <c r="E136" s="69"/>
      <c r="F136" s="69"/>
      <c r="G136" s="69"/>
      <c r="H136" s="69"/>
      <c r="I136" s="95"/>
      <c r="J136" s="95"/>
      <c r="K136" s="95"/>
      <c r="L136" s="93"/>
      <c r="M136" s="93"/>
      <c r="N136" s="93"/>
      <c r="O136" s="93"/>
      <c r="P136" s="93"/>
      <c r="Q136" s="93"/>
      <c r="R136" s="93"/>
      <c r="S136" s="93"/>
      <c r="T136" s="93"/>
      <c r="U136" s="93"/>
      <c r="V136" s="93"/>
      <c r="W136" s="93"/>
      <c r="X136" s="93"/>
      <c r="Y136" s="93"/>
      <c r="Z136" s="93"/>
    </row>
    <row r="137" spans="1:26" ht="17.5">
      <c r="A137" s="69"/>
      <c r="B137" s="69"/>
      <c r="C137" s="69"/>
      <c r="D137" s="69"/>
      <c r="E137" s="69"/>
      <c r="F137" s="69"/>
      <c r="G137" s="69"/>
      <c r="H137" s="69"/>
      <c r="I137" s="95"/>
      <c r="J137" s="95"/>
      <c r="K137" s="95"/>
      <c r="L137" s="93"/>
      <c r="M137" s="93"/>
      <c r="N137" s="93"/>
      <c r="O137" s="93"/>
      <c r="P137" s="93"/>
      <c r="Q137" s="93"/>
      <c r="R137" s="93"/>
      <c r="S137" s="93"/>
      <c r="T137" s="93"/>
      <c r="U137" s="93"/>
      <c r="V137" s="93"/>
      <c r="W137" s="93"/>
      <c r="X137" s="93"/>
      <c r="Y137" s="93"/>
      <c r="Z137" s="93"/>
    </row>
    <row r="138" spans="1:26" ht="17.5">
      <c r="A138" s="69"/>
      <c r="B138" s="69"/>
      <c r="C138" s="69"/>
      <c r="D138" s="69"/>
      <c r="E138" s="69"/>
      <c r="F138" s="69"/>
      <c r="G138" s="69"/>
      <c r="H138" s="69"/>
      <c r="I138" s="95"/>
      <c r="J138" s="95"/>
      <c r="K138" s="95"/>
      <c r="L138" s="93"/>
      <c r="M138" s="93"/>
      <c r="N138" s="93"/>
      <c r="O138" s="93"/>
      <c r="P138" s="93"/>
      <c r="Q138" s="93"/>
      <c r="R138" s="93"/>
      <c r="S138" s="93"/>
      <c r="T138" s="93"/>
      <c r="U138" s="93"/>
      <c r="V138" s="93"/>
      <c r="W138" s="93"/>
      <c r="X138" s="93"/>
      <c r="Y138" s="93"/>
      <c r="Z138" s="93"/>
    </row>
    <row r="139" spans="1:26" ht="17.5">
      <c r="A139" s="69"/>
      <c r="B139" s="69"/>
      <c r="C139" s="69"/>
      <c r="D139" s="69"/>
      <c r="E139" s="69"/>
      <c r="F139" s="69"/>
      <c r="G139" s="69"/>
      <c r="H139" s="69"/>
      <c r="I139" s="95"/>
      <c r="J139" s="95"/>
      <c r="K139" s="95"/>
      <c r="L139" s="93"/>
      <c r="M139" s="93"/>
      <c r="N139" s="93"/>
      <c r="O139" s="93"/>
      <c r="P139" s="93"/>
      <c r="Q139" s="93"/>
      <c r="R139" s="93"/>
      <c r="S139" s="93"/>
      <c r="T139" s="93"/>
      <c r="U139" s="93"/>
      <c r="V139" s="93"/>
      <c r="W139" s="93"/>
      <c r="X139" s="93"/>
      <c r="Y139" s="93"/>
      <c r="Z139" s="93"/>
    </row>
    <row r="140" spans="1:26" ht="17.5">
      <c r="A140" s="69"/>
      <c r="B140" s="69"/>
      <c r="C140" s="69"/>
      <c r="D140" s="69"/>
      <c r="E140" s="69"/>
      <c r="F140" s="69"/>
      <c r="G140" s="69"/>
      <c r="H140" s="69"/>
      <c r="I140" s="95"/>
      <c r="J140" s="95"/>
      <c r="K140" s="95"/>
      <c r="L140" s="93"/>
      <c r="M140" s="93"/>
      <c r="N140" s="93"/>
      <c r="O140" s="93"/>
      <c r="P140" s="93"/>
      <c r="Q140" s="93"/>
      <c r="R140" s="93"/>
      <c r="S140" s="93"/>
      <c r="T140" s="93"/>
      <c r="U140" s="93"/>
      <c r="V140" s="93"/>
      <c r="W140" s="93"/>
      <c r="X140" s="93"/>
      <c r="Y140" s="93"/>
      <c r="Z140" s="93"/>
    </row>
    <row r="141" spans="1:26" ht="17.5">
      <c r="A141" s="69"/>
      <c r="B141" s="69"/>
      <c r="C141" s="69"/>
      <c r="D141" s="69"/>
      <c r="E141" s="69"/>
      <c r="F141" s="69"/>
      <c r="G141" s="69"/>
      <c r="H141" s="69"/>
      <c r="I141" s="95"/>
      <c r="J141" s="95"/>
      <c r="K141" s="95"/>
      <c r="L141" s="93"/>
      <c r="M141" s="93"/>
      <c r="N141" s="93"/>
      <c r="O141" s="93"/>
      <c r="P141" s="93"/>
      <c r="Q141" s="93"/>
      <c r="R141" s="93"/>
      <c r="S141" s="93"/>
      <c r="T141" s="93"/>
      <c r="U141" s="93"/>
      <c r="V141" s="93"/>
      <c r="W141" s="93"/>
      <c r="X141" s="93"/>
      <c r="Y141" s="93"/>
      <c r="Z141" s="93"/>
    </row>
    <row r="142" spans="1:26" ht="17.5">
      <c r="A142" s="69"/>
      <c r="B142" s="69"/>
      <c r="C142" s="69"/>
      <c r="D142" s="69"/>
      <c r="E142" s="69"/>
      <c r="F142" s="69"/>
      <c r="G142" s="69"/>
      <c r="H142" s="69"/>
      <c r="I142" s="95"/>
      <c r="J142" s="95"/>
      <c r="K142" s="95"/>
      <c r="L142" s="93"/>
      <c r="M142" s="93"/>
      <c r="N142" s="93"/>
      <c r="O142" s="93"/>
      <c r="P142" s="93"/>
      <c r="Q142" s="93"/>
      <c r="R142" s="93"/>
      <c r="S142" s="93"/>
      <c r="T142" s="93"/>
      <c r="U142" s="93"/>
      <c r="V142" s="93"/>
      <c r="W142" s="93"/>
      <c r="X142" s="93"/>
      <c r="Y142" s="93"/>
      <c r="Z142" s="93"/>
    </row>
    <row r="143" spans="1:26" ht="17.5">
      <c r="A143" s="69"/>
      <c r="B143" s="69"/>
      <c r="C143" s="69"/>
      <c r="D143" s="69"/>
      <c r="E143" s="69"/>
      <c r="F143" s="69"/>
      <c r="G143" s="69"/>
      <c r="H143" s="69"/>
      <c r="I143" s="95"/>
      <c r="J143" s="95"/>
      <c r="K143" s="95"/>
      <c r="L143" s="93"/>
      <c r="M143" s="93"/>
      <c r="N143" s="93"/>
      <c r="O143" s="93"/>
      <c r="P143" s="93"/>
      <c r="Q143" s="93"/>
      <c r="R143" s="93"/>
      <c r="S143" s="93"/>
      <c r="T143" s="93"/>
      <c r="U143" s="93"/>
      <c r="V143" s="93"/>
      <c r="W143" s="93"/>
      <c r="X143" s="93"/>
      <c r="Y143" s="93"/>
      <c r="Z143" s="93"/>
    </row>
    <row r="144" spans="1:26" ht="17.5">
      <c r="A144" s="69"/>
      <c r="B144" s="69"/>
      <c r="C144" s="69"/>
      <c r="D144" s="69"/>
      <c r="E144" s="69"/>
      <c r="F144" s="69"/>
      <c r="G144" s="69"/>
      <c r="H144" s="69"/>
      <c r="I144" s="95"/>
      <c r="J144" s="95"/>
      <c r="K144" s="95"/>
      <c r="L144" s="93"/>
      <c r="M144" s="93"/>
      <c r="N144" s="93"/>
      <c r="O144" s="93"/>
      <c r="P144" s="93"/>
      <c r="Q144" s="93"/>
      <c r="R144" s="93"/>
      <c r="S144" s="93"/>
      <c r="T144" s="93"/>
      <c r="U144" s="93"/>
      <c r="V144" s="93"/>
      <c r="W144" s="93"/>
      <c r="X144" s="93"/>
      <c r="Y144" s="93"/>
      <c r="Z144" s="93"/>
    </row>
    <row r="145" spans="1:26" ht="17.5">
      <c r="A145" s="69"/>
      <c r="B145" s="69"/>
      <c r="C145" s="69"/>
      <c r="D145" s="69"/>
      <c r="E145" s="69"/>
      <c r="F145" s="69"/>
      <c r="G145" s="69"/>
      <c r="H145" s="69"/>
      <c r="I145" s="95"/>
      <c r="J145" s="95"/>
      <c r="K145" s="95"/>
      <c r="L145" s="93"/>
      <c r="M145" s="93"/>
      <c r="N145" s="93"/>
      <c r="O145" s="93"/>
      <c r="P145" s="93"/>
      <c r="Q145" s="93"/>
      <c r="R145" s="93"/>
      <c r="S145" s="93"/>
      <c r="T145" s="93"/>
      <c r="U145" s="93"/>
      <c r="V145" s="93"/>
      <c r="W145" s="93"/>
      <c r="X145" s="93"/>
      <c r="Y145" s="93"/>
      <c r="Z145" s="93"/>
    </row>
    <row r="146" spans="1:26" ht="17.5">
      <c r="A146" s="69"/>
      <c r="B146" s="69"/>
      <c r="C146" s="69"/>
      <c r="D146" s="69"/>
      <c r="E146" s="69"/>
      <c r="F146" s="69"/>
      <c r="G146" s="69"/>
      <c r="H146" s="69"/>
      <c r="I146" s="95"/>
      <c r="J146" s="95"/>
      <c r="K146" s="95"/>
      <c r="L146" s="93"/>
      <c r="M146" s="93"/>
      <c r="N146" s="93"/>
      <c r="O146" s="93"/>
      <c r="P146" s="93"/>
      <c r="Q146" s="93"/>
      <c r="R146" s="93"/>
      <c r="S146" s="93"/>
      <c r="T146" s="93"/>
      <c r="U146" s="93"/>
      <c r="V146" s="93"/>
      <c r="W146" s="93"/>
      <c r="X146" s="93"/>
      <c r="Y146" s="93"/>
      <c r="Z146" s="93"/>
    </row>
    <row r="147" spans="1:26" ht="17.5">
      <c r="A147" s="69"/>
      <c r="B147" s="69"/>
      <c r="C147" s="69"/>
      <c r="D147" s="69"/>
      <c r="E147" s="69"/>
      <c r="F147" s="69"/>
      <c r="G147" s="69"/>
      <c r="H147" s="69"/>
      <c r="I147" s="95"/>
      <c r="J147" s="95"/>
      <c r="K147" s="95"/>
      <c r="L147" s="93"/>
      <c r="M147" s="93"/>
      <c r="N147" s="93"/>
      <c r="O147" s="93"/>
      <c r="P147" s="93"/>
      <c r="Q147" s="93"/>
      <c r="R147" s="93"/>
      <c r="S147" s="93"/>
      <c r="T147" s="93"/>
      <c r="U147" s="93"/>
      <c r="V147" s="93"/>
      <c r="W147" s="93"/>
      <c r="X147" s="93"/>
      <c r="Y147" s="93"/>
      <c r="Z147" s="93"/>
    </row>
    <row r="148" spans="1:26" ht="17.5">
      <c r="A148" s="69"/>
      <c r="B148" s="69"/>
      <c r="C148" s="69"/>
      <c r="D148" s="69"/>
      <c r="E148" s="69"/>
      <c r="F148" s="69"/>
      <c r="G148" s="69"/>
      <c r="H148" s="69"/>
      <c r="I148" s="95"/>
      <c r="J148" s="95"/>
      <c r="K148" s="95"/>
      <c r="L148" s="93"/>
      <c r="M148" s="93"/>
      <c r="N148" s="93"/>
      <c r="O148" s="93"/>
      <c r="P148" s="93"/>
      <c r="Q148" s="93"/>
      <c r="R148" s="93"/>
      <c r="S148" s="93"/>
      <c r="T148" s="93"/>
      <c r="U148" s="93"/>
      <c r="V148" s="93"/>
      <c r="W148" s="93"/>
      <c r="X148" s="93"/>
      <c r="Y148" s="93"/>
      <c r="Z148" s="93"/>
    </row>
    <row r="149" spans="1:26" ht="17.5">
      <c r="A149" s="69"/>
      <c r="B149" s="69"/>
      <c r="C149" s="69"/>
      <c r="D149" s="69"/>
      <c r="E149" s="69"/>
      <c r="F149" s="69"/>
      <c r="G149" s="69"/>
      <c r="H149" s="69"/>
      <c r="I149" s="95"/>
      <c r="J149" s="95"/>
      <c r="K149" s="95"/>
      <c r="L149" s="93"/>
      <c r="M149" s="93"/>
      <c r="N149" s="93"/>
      <c r="O149" s="93"/>
      <c r="P149" s="93"/>
      <c r="Q149" s="93"/>
      <c r="R149" s="93"/>
      <c r="S149" s="93"/>
      <c r="T149" s="93"/>
      <c r="U149" s="93"/>
      <c r="V149" s="93"/>
      <c r="W149" s="93"/>
      <c r="X149" s="93"/>
      <c r="Y149" s="93"/>
      <c r="Z149" s="93"/>
    </row>
    <row r="150" spans="1:26" ht="17.5">
      <c r="A150" s="69"/>
      <c r="B150" s="69"/>
      <c r="C150" s="69"/>
      <c r="D150" s="69"/>
      <c r="E150" s="69"/>
      <c r="F150" s="69"/>
      <c r="G150" s="69"/>
      <c r="H150" s="69"/>
      <c r="I150" s="95"/>
      <c r="J150" s="95"/>
      <c r="K150" s="95"/>
      <c r="L150" s="93"/>
      <c r="M150" s="93"/>
      <c r="N150" s="93"/>
      <c r="O150" s="93"/>
      <c r="P150" s="93"/>
      <c r="Q150" s="93"/>
      <c r="R150" s="93"/>
      <c r="S150" s="93"/>
      <c r="T150" s="93"/>
      <c r="U150" s="93"/>
      <c r="V150" s="93"/>
      <c r="W150" s="93"/>
      <c r="X150" s="93"/>
      <c r="Y150" s="93"/>
      <c r="Z150" s="93"/>
    </row>
    <row r="151" spans="1:26" ht="17.5">
      <c r="A151" s="69"/>
      <c r="B151" s="69"/>
      <c r="C151" s="69"/>
      <c r="D151" s="69"/>
      <c r="E151" s="69"/>
      <c r="F151" s="69"/>
      <c r="G151" s="69"/>
      <c r="H151" s="69"/>
      <c r="I151" s="95"/>
      <c r="J151" s="95"/>
      <c r="K151" s="95"/>
      <c r="L151" s="93"/>
      <c r="M151" s="93"/>
      <c r="N151" s="93"/>
      <c r="O151" s="93"/>
      <c r="P151" s="93"/>
      <c r="Q151" s="93"/>
      <c r="R151" s="93"/>
      <c r="S151" s="93"/>
      <c r="T151" s="93"/>
      <c r="U151" s="93"/>
      <c r="V151" s="93"/>
      <c r="W151" s="93"/>
      <c r="X151" s="93"/>
      <c r="Y151" s="93"/>
      <c r="Z151" s="93"/>
    </row>
    <row r="152" spans="1:26" ht="17.5">
      <c r="A152" s="69"/>
      <c r="B152" s="69"/>
      <c r="C152" s="69"/>
      <c r="D152" s="69"/>
      <c r="E152" s="69"/>
      <c r="F152" s="69"/>
      <c r="G152" s="69"/>
      <c r="H152" s="69"/>
      <c r="I152" s="95"/>
      <c r="J152" s="95"/>
      <c r="K152" s="95"/>
      <c r="L152" s="93"/>
      <c r="M152" s="93"/>
      <c r="N152" s="93"/>
      <c r="O152" s="93"/>
      <c r="P152" s="93"/>
      <c r="Q152" s="93"/>
      <c r="R152" s="93"/>
      <c r="S152" s="93"/>
      <c r="T152" s="93"/>
      <c r="U152" s="93"/>
      <c r="V152" s="93"/>
      <c r="W152" s="93"/>
      <c r="X152" s="93"/>
      <c r="Y152" s="93"/>
      <c r="Z152" s="93"/>
    </row>
    <row r="153" spans="1:26" ht="17.5">
      <c r="A153" s="69"/>
      <c r="B153" s="69"/>
      <c r="C153" s="69"/>
      <c r="D153" s="69"/>
      <c r="E153" s="69"/>
      <c r="F153" s="69"/>
      <c r="G153" s="69"/>
      <c r="H153" s="69"/>
      <c r="I153" s="95"/>
      <c r="J153" s="95"/>
      <c r="K153" s="95"/>
      <c r="L153" s="93"/>
      <c r="M153" s="93"/>
      <c r="N153" s="93"/>
      <c r="O153" s="93"/>
      <c r="P153" s="93"/>
      <c r="Q153" s="93"/>
      <c r="R153" s="93"/>
      <c r="S153" s="93"/>
      <c r="T153" s="93"/>
      <c r="U153" s="93"/>
      <c r="V153" s="93"/>
      <c r="W153" s="93"/>
      <c r="X153" s="93"/>
      <c r="Y153" s="93"/>
      <c r="Z153" s="93"/>
    </row>
    <row r="154" spans="1:26" ht="17.5">
      <c r="A154" s="69"/>
      <c r="B154" s="69"/>
      <c r="C154" s="69"/>
      <c r="D154" s="69"/>
      <c r="E154" s="69"/>
      <c r="F154" s="69"/>
      <c r="G154" s="69"/>
      <c r="H154" s="69"/>
      <c r="I154" s="95"/>
      <c r="J154" s="95"/>
      <c r="K154" s="95"/>
      <c r="L154" s="93"/>
      <c r="M154" s="93"/>
      <c r="N154" s="93"/>
      <c r="O154" s="93"/>
      <c r="P154" s="93"/>
      <c r="Q154" s="93"/>
      <c r="R154" s="93"/>
      <c r="S154" s="93"/>
      <c r="T154" s="93"/>
      <c r="U154" s="93"/>
      <c r="V154" s="93"/>
      <c r="W154" s="93"/>
      <c r="X154" s="93"/>
      <c r="Y154" s="93"/>
      <c r="Z154" s="93"/>
    </row>
    <row r="155" spans="1:26" ht="17.5">
      <c r="A155" s="69"/>
      <c r="B155" s="69"/>
      <c r="C155" s="69"/>
      <c r="D155" s="69"/>
      <c r="E155" s="69"/>
      <c r="F155" s="69"/>
      <c r="G155" s="69"/>
      <c r="H155" s="69"/>
      <c r="I155" s="95"/>
      <c r="J155" s="95"/>
      <c r="K155" s="95"/>
      <c r="L155" s="93"/>
      <c r="M155" s="93"/>
      <c r="N155" s="93"/>
      <c r="O155" s="93"/>
      <c r="P155" s="93"/>
      <c r="Q155" s="93"/>
      <c r="R155" s="93"/>
      <c r="S155" s="93"/>
      <c r="T155" s="93"/>
      <c r="U155" s="93"/>
      <c r="V155" s="93"/>
      <c r="W155" s="93"/>
      <c r="X155" s="93"/>
      <c r="Y155" s="93"/>
      <c r="Z155" s="93"/>
    </row>
    <row r="156" spans="1:26" ht="17.5">
      <c r="A156" s="69"/>
      <c r="B156" s="69"/>
      <c r="C156" s="69"/>
      <c r="D156" s="69"/>
      <c r="E156" s="69"/>
      <c r="F156" s="69"/>
      <c r="G156" s="69"/>
      <c r="H156" s="69"/>
      <c r="I156" s="95"/>
      <c r="J156" s="95"/>
      <c r="K156" s="95"/>
      <c r="L156" s="93"/>
      <c r="M156" s="93"/>
      <c r="N156" s="93"/>
      <c r="O156" s="93"/>
      <c r="P156" s="93"/>
      <c r="Q156" s="93"/>
      <c r="R156" s="93"/>
      <c r="S156" s="93"/>
      <c r="T156" s="93"/>
      <c r="U156" s="93"/>
      <c r="V156" s="93"/>
      <c r="W156" s="93"/>
      <c r="X156" s="93"/>
      <c r="Y156" s="93"/>
      <c r="Z156" s="93"/>
    </row>
    <row r="157" spans="1:26" ht="17.5">
      <c r="A157" s="69"/>
      <c r="B157" s="69"/>
      <c r="C157" s="69"/>
      <c r="D157" s="69"/>
      <c r="E157" s="69"/>
      <c r="F157" s="69"/>
      <c r="G157" s="69"/>
      <c r="H157" s="69"/>
      <c r="I157" s="95"/>
      <c r="J157" s="95"/>
      <c r="K157" s="95"/>
      <c r="L157" s="93"/>
      <c r="M157" s="93"/>
      <c r="N157" s="93"/>
      <c r="O157" s="93"/>
      <c r="P157" s="93"/>
      <c r="Q157" s="93"/>
      <c r="R157" s="93"/>
      <c r="S157" s="93"/>
      <c r="T157" s="93"/>
      <c r="U157" s="93"/>
      <c r="V157" s="93"/>
      <c r="W157" s="93"/>
      <c r="X157" s="93"/>
      <c r="Y157" s="93"/>
      <c r="Z157" s="93"/>
    </row>
    <row r="158" spans="1:26" ht="17.5">
      <c r="A158" s="69"/>
      <c r="B158" s="69"/>
      <c r="C158" s="69"/>
      <c r="D158" s="69"/>
      <c r="E158" s="69"/>
      <c r="F158" s="69"/>
      <c r="G158" s="69"/>
      <c r="H158" s="69"/>
      <c r="I158" s="95"/>
      <c r="J158" s="95"/>
      <c r="K158" s="95"/>
      <c r="L158" s="93"/>
      <c r="M158" s="93"/>
      <c r="N158" s="93"/>
      <c r="O158" s="93"/>
      <c r="P158" s="93"/>
      <c r="Q158" s="93"/>
      <c r="R158" s="93"/>
      <c r="S158" s="93"/>
      <c r="T158" s="93"/>
      <c r="U158" s="93"/>
      <c r="V158" s="93"/>
      <c r="W158" s="93"/>
      <c r="X158" s="93"/>
      <c r="Y158" s="93"/>
      <c r="Z158" s="93"/>
    </row>
    <row r="159" spans="1:26" ht="17.5">
      <c r="A159" s="69"/>
      <c r="B159" s="69"/>
      <c r="C159" s="69"/>
      <c r="D159" s="69"/>
      <c r="E159" s="69"/>
      <c r="F159" s="69"/>
      <c r="G159" s="69"/>
      <c r="H159" s="69"/>
      <c r="I159" s="95"/>
      <c r="J159" s="95"/>
      <c r="K159" s="95"/>
      <c r="L159" s="93"/>
      <c r="M159" s="93"/>
      <c r="N159" s="93"/>
      <c r="O159" s="93"/>
      <c r="P159" s="93"/>
      <c r="Q159" s="93"/>
      <c r="R159" s="93"/>
      <c r="S159" s="93"/>
      <c r="T159" s="93"/>
      <c r="U159" s="93"/>
      <c r="V159" s="93"/>
      <c r="W159" s="93"/>
      <c r="X159" s="93"/>
      <c r="Y159" s="93"/>
      <c r="Z159" s="93"/>
    </row>
    <row r="160" spans="1:26" ht="17.5">
      <c r="A160" s="69"/>
      <c r="B160" s="69"/>
      <c r="C160" s="69"/>
      <c r="D160" s="69"/>
      <c r="E160" s="69"/>
      <c r="F160" s="69"/>
      <c r="G160" s="69"/>
      <c r="H160" s="69"/>
      <c r="I160" s="95"/>
      <c r="J160" s="95"/>
      <c r="K160" s="95"/>
      <c r="L160" s="93"/>
      <c r="M160" s="93"/>
      <c r="N160" s="93"/>
      <c r="O160" s="93"/>
      <c r="P160" s="93"/>
      <c r="Q160" s="93"/>
      <c r="R160" s="93"/>
      <c r="S160" s="93"/>
      <c r="T160" s="93"/>
      <c r="U160" s="93"/>
      <c r="V160" s="93"/>
      <c r="W160" s="93"/>
      <c r="X160" s="93"/>
      <c r="Y160" s="93"/>
      <c r="Z160" s="93"/>
    </row>
    <row r="161" spans="1:26" ht="17.5">
      <c r="A161" s="69"/>
      <c r="B161" s="69"/>
      <c r="C161" s="69"/>
      <c r="D161" s="69"/>
      <c r="E161" s="69"/>
      <c r="F161" s="69"/>
      <c r="G161" s="69"/>
      <c r="H161" s="69"/>
      <c r="I161" s="95"/>
      <c r="J161" s="95"/>
      <c r="K161" s="95"/>
      <c r="L161" s="93"/>
      <c r="M161" s="93"/>
      <c r="N161" s="93"/>
      <c r="O161" s="93"/>
      <c r="P161" s="93"/>
      <c r="Q161" s="93"/>
      <c r="R161" s="93"/>
      <c r="S161" s="93"/>
      <c r="T161" s="93"/>
      <c r="U161" s="93"/>
      <c r="V161" s="93"/>
      <c r="W161" s="93"/>
      <c r="X161" s="93"/>
      <c r="Y161" s="93"/>
      <c r="Z161" s="93"/>
    </row>
    <row r="162" spans="1:26" ht="17.5">
      <c r="A162" s="69"/>
      <c r="B162" s="69"/>
      <c r="C162" s="69"/>
      <c r="D162" s="69"/>
      <c r="E162" s="69"/>
      <c r="F162" s="69"/>
      <c r="G162" s="69"/>
      <c r="H162" s="69"/>
      <c r="I162" s="95"/>
      <c r="J162" s="95"/>
      <c r="K162" s="95"/>
      <c r="L162" s="93"/>
      <c r="M162" s="93"/>
      <c r="N162" s="93"/>
      <c r="O162" s="93"/>
      <c r="P162" s="93"/>
      <c r="Q162" s="93"/>
      <c r="R162" s="93"/>
      <c r="S162" s="93"/>
      <c r="T162" s="93"/>
      <c r="U162" s="93"/>
      <c r="V162" s="93"/>
      <c r="W162" s="93"/>
      <c r="X162" s="93"/>
      <c r="Y162" s="93"/>
      <c r="Z162" s="93"/>
    </row>
    <row r="163" spans="1:26" ht="17.5">
      <c r="A163" s="69"/>
      <c r="B163" s="69"/>
      <c r="C163" s="69"/>
      <c r="D163" s="69"/>
      <c r="E163" s="69"/>
      <c r="F163" s="69"/>
      <c r="G163" s="69"/>
      <c r="H163" s="69"/>
      <c r="I163" s="95"/>
      <c r="J163" s="95"/>
      <c r="K163" s="95"/>
      <c r="L163" s="93"/>
      <c r="M163" s="93"/>
      <c r="N163" s="93"/>
      <c r="O163" s="93"/>
      <c r="P163" s="93"/>
      <c r="Q163" s="93"/>
      <c r="R163" s="93"/>
      <c r="S163" s="93"/>
      <c r="T163" s="93"/>
      <c r="U163" s="93"/>
      <c r="V163" s="93"/>
      <c r="W163" s="93"/>
      <c r="X163" s="93"/>
      <c r="Y163" s="93"/>
      <c r="Z163" s="93"/>
    </row>
    <row r="164" spans="1:26" ht="17.5">
      <c r="A164" s="69"/>
      <c r="B164" s="69"/>
      <c r="C164" s="69"/>
      <c r="D164" s="69"/>
      <c r="E164" s="69"/>
      <c r="F164" s="69"/>
      <c r="G164" s="69"/>
      <c r="H164" s="69"/>
      <c r="I164" s="95"/>
      <c r="J164" s="95"/>
      <c r="K164" s="95"/>
      <c r="L164" s="93"/>
      <c r="M164" s="93"/>
      <c r="N164" s="93"/>
      <c r="O164" s="93"/>
      <c r="P164" s="93"/>
      <c r="Q164" s="93"/>
      <c r="R164" s="93"/>
      <c r="S164" s="93"/>
      <c r="T164" s="93"/>
      <c r="U164" s="93"/>
      <c r="V164" s="93"/>
      <c r="W164" s="93"/>
      <c r="X164" s="93"/>
      <c r="Y164" s="93"/>
      <c r="Z164" s="93"/>
    </row>
    <row r="165" spans="1:26" ht="17.5">
      <c r="A165" s="69"/>
      <c r="B165" s="69"/>
      <c r="C165" s="69"/>
      <c r="D165" s="69"/>
      <c r="E165" s="69"/>
      <c r="F165" s="69"/>
      <c r="G165" s="69"/>
      <c r="H165" s="69"/>
      <c r="I165" s="95"/>
      <c r="J165" s="95"/>
      <c r="K165" s="95"/>
      <c r="L165" s="93"/>
      <c r="M165" s="93"/>
      <c r="N165" s="93"/>
      <c r="O165" s="93"/>
      <c r="P165" s="93"/>
      <c r="Q165" s="93"/>
      <c r="R165" s="93"/>
      <c r="S165" s="93"/>
      <c r="T165" s="93"/>
      <c r="U165" s="93"/>
      <c r="V165" s="93"/>
      <c r="W165" s="93"/>
      <c r="X165" s="93"/>
      <c r="Y165" s="93"/>
      <c r="Z165" s="93"/>
    </row>
    <row r="166" spans="1:26" ht="17.5">
      <c r="A166" s="69"/>
      <c r="B166" s="69"/>
      <c r="C166" s="69"/>
      <c r="D166" s="69"/>
      <c r="E166" s="69"/>
      <c r="F166" s="69"/>
      <c r="G166" s="69"/>
      <c r="H166" s="69"/>
      <c r="I166" s="95"/>
      <c r="J166" s="95"/>
      <c r="K166" s="95"/>
      <c r="L166" s="93"/>
      <c r="M166" s="93"/>
      <c r="N166" s="93"/>
      <c r="O166" s="93"/>
      <c r="P166" s="93"/>
      <c r="Q166" s="93"/>
      <c r="R166" s="93"/>
      <c r="S166" s="93"/>
      <c r="T166" s="93"/>
      <c r="U166" s="93"/>
      <c r="V166" s="93"/>
      <c r="W166" s="93"/>
      <c r="X166" s="93"/>
      <c r="Y166" s="93"/>
      <c r="Z166" s="93"/>
    </row>
    <row r="167" spans="1:26" ht="17.5">
      <c r="A167" s="69"/>
      <c r="B167" s="69"/>
      <c r="C167" s="69"/>
      <c r="D167" s="69"/>
      <c r="E167" s="69"/>
      <c r="F167" s="69"/>
      <c r="G167" s="69"/>
      <c r="H167" s="69"/>
      <c r="I167" s="95"/>
      <c r="J167" s="95"/>
      <c r="K167" s="95"/>
      <c r="L167" s="93"/>
      <c r="M167" s="93"/>
      <c r="N167" s="93"/>
      <c r="O167" s="93"/>
      <c r="P167" s="93"/>
      <c r="Q167" s="93"/>
      <c r="R167" s="93"/>
      <c r="S167" s="93"/>
      <c r="T167" s="93"/>
      <c r="U167" s="93"/>
      <c r="V167" s="93"/>
      <c r="W167" s="93"/>
      <c r="X167" s="93"/>
      <c r="Y167" s="93"/>
      <c r="Z167" s="93"/>
    </row>
    <row r="168" spans="1:26" ht="17.5">
      <c r="A168" s="69"/>
      <c r="B168" s="69"/>
      <c r="C168" s="69"/>
      <c r="D168" s="69"/>
      <c r="E168" s="69"/>
      <c r="F168" s="69"/>
      <c r="G168" s="69"/>
      <c r="H168" s="69"/>
      <c r="I168" s="95"/>
      <c r="J168" s="95"/>
      <c r="K168" s="95"/>
      <c r="L168" s="93"/>
      <c r="M168" s="93"/>
      <c r="N168" s="93"/>
      <c r="O168" s="93"/>
      <c r="P168" s="93"/>
      <c r="Q168" s="93"/>
      <c r="R168" s="93"/>
      <c r="S168" s="93"/>
      <c r="T168" s="93"/>
      <c r="U168" s="93"/>
      <c r="V168" s="93"/>
      <c r="W168" s="93"/>
      <c r="X168" s="93"/>
      <c r="Y168" s="93"/>
      <c r="Z168" s="93"/>
    </row>
    <row r="169" spans="1:26" ht="17.5">
      <c r="A169" s="69"/>
      <c r="B169" s="69"/>
      <c r="C169" s="69"/>
      <c r="D169" s="69"/>
      <c r="E169" s="69"/>
      <c r="F169" s="69"/>
      <c r="G169" s="69"/>
      <c r="H169" s="69"/>
      <c r="I169" s="95"/>
      <c r="J169" s="95"/>
      <c r="K169" s="95"/>
      <c r="L169" s="93"/>
      <c r="M169" s="93"/>
      <c r="N169" s="93"/>
      <c r="O169" s="93"/>
      <c r="P169" s="93"/>
      <c r="Q169" s="93"/>
      <c r="R169" s="93"/>
      <c r="S169" s="93"/>
      <c r="T169" s="93"/>
      <c r="U169" s="93"/>
      <c r="V169" s="93"/>
      <c r="W169" s="93"/>
      <c r="X169" s="93"/>
      <c r="Y169" s="93"/>
      <c r="Z169" s="93"/>
    </row>
    <row r="170" spans="1:26" ht="17.5">
      <c r="A170" s="69"/>
      <c r="B170" s="69"/>
      <c r="C170" s="69"/>
      <c r="D170" s="69"/>
      <c r="E170" s="69"/>
      <c r="F170" s="69"/>
      <c r="G170" s="69"/>
      <c r="H170" s="69"/>
      <c r="I170" s="95"/>
      <c r="J170" s="95"/>
      <c r="K170" s="95"/>
      <c r="L170" s="93"/>
      <c r="M170" s="93"/>
      <c r="N170" s="93"/>
      <c r="O170" s="93"/>
      <c r="P170" s="93"/>
      <c r="Q170" s="93"/>
      <c r="R170" s="93"/>
      <c r="S170" s="93"/>
      <c r="T170" s="93"/>
      <c r="U170" s="93"/>
      <c r="V170" s="93"/>
      <c r="W170" s="93"/>
      <c r="X170" s="93"/>
      <c r="Y170" s="93"/>
      <c r="Z170" s="93"/>
    </row>
    <row r="171" spans="1:26" ht="17.5">
      <c r="A171" s="69"/>
      <c r="B171" s="69"/>
      <c r="C171" s="69"/>
      <c r="D171" s="69"/>
      <c r="E171" s="69"/>
      <c r="F171" s="69"/>
      <c r="G171" s="69"/>
      <c r="H171" s="69"/>
      <c r="I171" s="95"/>
      <c r="J171" s="95"/>
      <c r="K171" s="95"/>
      <c r="L171" s="93"/>
      <c r="M171" s="93"/>
      <c r="N171" s="93"/>
      <c r="O171" s="93"/>
      <c r="P171" s="93"/>
      <c r="Q171" s="93"/>
      <c r="R171" s="93"/>
      <c r="S171" s="93"/>
      <c r="T171" s="93"/>
      <c r="U171" s="93"/>
      <c r="V171" s="93"/>
      <c r="W171" s="93"/>
      <c r="X171" s="93"/>
      <c r="Y171" s="93"/>
      <c r="Z171" s="93"/>
    </row>
    <row r="172" spans="1:26" ht="17.5">
      <c r="A172" s="69"/>
      <c r="B172" s="69"/>
      <c r="C172" s="69"/>
      <c r="D172" s="69"/>
      <c r="E172" s="69"/>
      <c r="F172" s="69"/>
      <c r="G172" s="69"/>
      <c r="H172" s="69"/>
      <c r="I172" s="95"/>
      <c r="J172" s="95"/>
      <c r="K172" s="95"/>
      <c r="L172" s="93"/>
      <c r="M172" s="93"/>
      <c r="N172" s="93"/>
      <c r="O172" s="93"/>
      <c r="P172" s="93"/>
      <c r="Q172" s="93"/>
      <c r="R172" s="93"/>
      <c r="S172" s="93"/>
      <c r="T172" s="93"/>
      <c r="U172" s="93"/>
      <c r="V172" s="93"/>
      <c r="W172" s="93"/>
      <c r="X172" s="93"/>
      <c r="Y172" s="93"/>
      <c r="Z172" s="93"/>
    </row>
    <row r="173" spans="1:26" ht="17.5">
      <c r="A173" s="69"/>
      <c r="B173" s="69"/>
      <c r="C173" s="69"/>
      <c r="D173" s="69"/>
      <c r="E173" s="69"/>
      <c r="F173" s="69"/>
      <c r="G173" s="69"/>
      <c r="H173" s="69"/>
      <c r="I173" s="95"/>
      <c r="J173" s="95"/>
      <c r="K173" s="95"/>
      <c r="L173" s="93"/>
      <c r="M173" s="93"/>
      <c r="N173" s="93"/>
      <c r="O173" s="93"/>
      <c r="P173" s="93"/>
      <c r="Q173" s="93"/>
      <c r="R173" s="93"/>
      <c r="S173" s="93"/>
      <c r="T173" s="93"/>
      <c r="U173" s="93"/>
      <c r="V173" s="93"/>
      <c r="W173" s="93"/>
      <c r="X173" s="93"/>
      <c r="Y173" s="93"/>
      <c r="Z173" s="93"/>
    </row>
    <row r="174" spans="1:26" ht="17.5">
      <c r="A174" s="69"/>
      <c r="B174" s="69"/>
      <c r="C174" s="69"/>
      <c r="D174" s="69"/>
      <c r="E174" s="69"/>
      <c r="F174" s="69"/>
      <c r="G174" s="69"/>
      <c r="H174" s="69"/>
      <c r="I174" s="95"/>
      <c r="J174" s="95"/>
      <c r="K174" s="95"/>
      <c r="L174" s="93"/>
      <c r="M174" s="93"/>
      <c r="N174" s="93"/>
      <c r="O174" s="93"/>
      <c r="P174" s="93"/>
      <c r="Q174" s="93"/>
      <c r="R174" s="93"/>
      <c r="S174" s="93"/>
      <c r="T174" s="93"/>
      <c r="U174" s="93"/>
      <c r="V174" s="93"/>
      <c r="W174" s="93"/>
      <c r="X174" s="93"/>
      <c r="Y174" s="93"/>
      <c r="Z174" s="93"/>
    </row>
    <row r="175" spans="1:26" ht="17.5">
      <c r="A175" s="69"/>
      <c r="B175" s="69"/>
      <c r="C175" s="69"/>
      <c r="D175" s="69"/>
      <c r="E175" s="69"/>
      <c r="F175" s="69"/>
      <c r="G175" s="69"/>
      <c r="H175" s="69"/>
      <c r="I175" s="95"/>
      <c r="J175" s="95"/>
      <c r="K175" s="95"/>
      <c r="L175" s="93"/>
      <c r="M175" s="93"/>
      <c r="N175" s="93"/>
      <c r="O175" s="93"/>
      <c r="P175" s="93"/>
      <c r="Q175" s="93"/>
      <c r="R175" s="93"/>
      <c r="S175" s="93"/>
      <c r="T175" s="93"/>
      <c r="U175" s="93"/>
      <c r="V175" s="93"/>
      <c r="W175" s="93"/>
      <c r="X175" s="93"/>
      <c r="Y175" s="93"/>
      <c r="Z175" s="93"/>
    </row>
    <row r="176" spans="1:26" ht="17.5">
      <c r="A176" s="69"/>
      <c r="B176" s="69"/>
      <c r="C176" s="69"/>
      <c r="D176" s="69"/>
      <c r="E176" s="69"/>
      <c r="F176" s="69"/>
      <c r="G176" s="69"/>
      <c r="H176" s="69"/>
      <c r="I176" s="95"/>
      <c r="J176" s="95"/>
      <c r="K176" s="95"/>
      <c r="L176" s="93"/>
      <c r="M176" s="93"/>
      <c r="N176" s="93"/>
      <c r="O176" s="93"/>
      <c r="P176" s="93"/>
      <c r="Q176" s="93"/>
      <c r="R176" s="93"/>
      <c r="S176" s="93"/>
      <c r="T176" s="93"/>
      <c r="U176" s="93"/>
      <c r="V176" s="93"/>
      <c r="W176" s="93"/>
      <c r="X176" s="93"/>
      <c r="Y176" s="93"/>
      <c r="Z176" s="93"/>
    </row>
    <row r="177" spans="1:26" ht="17.5">
      <c r="A177" s="69"/>
      <c r="B177" s="69"/>
      <c r="C177" s="69"/>
      <c r="D177" s="69"/>
      <c r="E177" s="69"/>
      <c r="F177" s="69"/>
      <c r="G177" s="69"/>
      <c r="H177" s="69"/>
      <c r="I177" s="95"/>
      <c r="J177" s="95"/>
      <c r="K177" s="95"/>
      <c r="L177" s="93"/>
      <c r="M177" s="93"/>
      <c r="N177" s="93"/>
      <c r="O177" s="93"/>
      <c r="P177" s="93"/>
      <c r="Q177" s="93"/>
      <c r="R177" s="93"/>
      <c r="S177" s="93"/>
      <c r="T177" s="93"/>
      <c r="U177" s="93"/>
      <c r="V177" s="93"/>
      <c r="W177" s="93"/>
      <c r="X177" s="93"/>
      <c r="Y177" s="93"/>
      <c r="Z177" s="93"/>
    </row>
    <row r="178" spans="1:26" ht="17.5">
      <c r="A178" s="69"/>
      <c r="B178" s="69"/>
      <c r="C178" s="69"/>
      <c r="D178" s="69"/>
      <c r="E178" s="69"/>
      <c r="F178" s="69"/>
      <c r="G178" s="69"/>
      <c r="H178" s="69"/>
      <c r="I178" s="95"/>
      <c r="J178" s="95"/>
      <c r="K178" s="95"/>
      <c r="L178" s="93"/>
      <c r="M178" s="93"/>
      <c r="N178" s="93"/>
      <c r="O178" s="93"/>
      <c r="P178" s="93"/>
      <c r="Q178" s="93"/>
      <c r="R178" s="93"/>
      <c r="S178" s="93"/>
      <c r="T178" s="93"/>
      <c r="U178" s="93"/>
      <c r="V178" s="93"/>
      <c r="W178" s="93"/>
      <c r="X178" s="93"/>
      <c r="Y178" s="93"/>
      <c r="Z178" s="93"/>
    </row>
    <row r="179" spans="1:26" ht="17.5">
      <c r="A179" s="69"/>
      <c r="B179" s="69"/>
      <c r="C179" s="69"/>
      <c r="D179" s="69"/>
      <c r="E179" s="69"/>
      <c r="F179" s="69"/>
      <c r="G179" s="69"/>
      <c r="H179" s="69"/>
      <c r="I179" s="95"/>
      <c r="J179" s="95"/>
      <c r="K179" s="95"/>
      <c r="L179" s="93"/>
      <c r="M179" s="93"/>
      <c r="N179" s="93"/>
      <c r="O179" s="93"/>
      <c r="P179" s="93"/>
      <c r="Q179" s="93"/>
      <c r="R179" s="93"/>
      <c r="S179" s="93"/>
      <c r="T179" s="93"/>
      <c r="U179" s="93"/>
      <c r="V179" s="93"/>
      <c r="W179" s="93"/>
      <c r="X179" s="93"/>
      <c r="Y179" s="93"/>
      <c r="Z179" s="93"/>
    </row>
    <row r="180" spans="1:26" ht="17.5">
      <c r="A180" s="69"/>
      <c r="B180" s="69"/>
      <c r="C180" s="69"/>
      <c r="D180" s="69"/>
      <c r="E180" s="69"/>
      <c r="F180" s="69"/>
      <c r="G180" s="69"/>
      <c r="H180" s="69"/>
      <c r="I180" s="95"/>
      <c r="J180" s="95"/>
      <c r="K180" s="95"/>
      <c r="L180" s="93"/>
      <c r="M180" s="93"/>
      <c r="N180" s="93"/>
      <c r="O180" s="93"/>
      <c r="P180" s="93"/>
      <c r="Q180" s="93"/>
      <c r="R180" s="93"/>
      <c r="S180" s="93"/>
      <c r="T180" s="93"/>
      <c r="U180" s="93"/>
      <c r="V180" s="93"/>
      <c r="W180" s="93"/>
      <c r="X180" s="93"/>
      <c r="Y180" s="93"/>
      <c r="Z180" s="93"/>
    </row>
    <row r="181" spans="1:26" ht="17.5">
      <c r="A181" s="69"/>
      <c r="B181" s="69"/>
      <c r="C181" s="69"/>
      <c r="D181" s="69"/>
      <c r="E181" s="69"/>
      <c r="F181" s="69"/>
      <c r="G181" s="69"/>
      <c r="H181" s="69"/>
      <c r="I181" s="95"/>
      <c r="J181" s="95"/>
      <c r="K181" s="95"/>
      <c r="L181" s="93"/>
      <c r="M181" s="93"/>
      <c r="N181" s="93"/>
      <c r="O181" s="93"/>
      <c r="P181" s="93"/>
      <c r="Q181" s="93"/>
      <c r="R181" s="93"/>
      <c r="S181" s="93"/>
      <c r="T181" s="93"/>
      <c r="U181" s="93"/>
      <c r="V181" s="93"/>
      <c r="W181" s="93"/>
      <c r="X181" s="93"/>
      <c r="Y181" s="93"/>
      <c r="Z181" s="93"/>
    </row>
    <row r="182" spans="1:26" ht="17.5">
      <c r="A182" s="69"/>
      <c r="B182" s="69"/>
      <c r="C182" s="69"/>
      <c r="D182" s="69"/>
      <c r="E182" s="69"/>
      <c r="F182" s="69"/>
      <c r="G182" s="69"/>
      <c r="H182" s="69"/>
      <c r="I182" s="95"/>
      <c r="J182" s="95"/>
      <c r="K182" s="95"/>
      <c r="L182" s="93"/>
      <c r="M182" s="93"/>
      <c r="N182" s="93"/>
      <c r="O182" s="93"/>
      <c r="P182" s="93"/>
      <c r="Q182" s="93"/>
      <c r="R182" s="93"/>
      <c r="S182" s="93"/>
      <c r="T182" s="93"/>
      <c r="U182" s="93"/>
      <c r="V182" s="93"/>
      <c r="W182" s="93"/>
      <c r="X182" s="93"/>
      <c r="Y182" s="93"/>
      <c r="Z182" s="93"/>
    </row>
    <row r="183" spans="1:26" ht="17.5">
      <c r="A183" s="69"/>
      <c r="B183" s="69"/>
      <c r="C183" s="69"/>
      <c r="D183" s="69"/>
      <c r="E183" s="69"/>
      <c r="F183" s="69"/>
      <c r="G183" s="69"/>
      <c r="H183" s="69"/>
      <c r="I183" s="95"/>
      <c r="J183" s="95"/>
      <c r="K183" s="95"/>
      <c r="L183" s="93"/>
      <c r="M183" s="93"/>
      <c r="N183" s="93"/>
      <c r="O183" s="93"/>
      <c r="P183" s="93"/>
      <c r="Q183" s="93"/>
      <c r="R183" s="93"/>
      <c r="S183" s="93"/>
      <c r="T183" s="93"/>
      <c r="U183" s="93"/>
      <c r="V183" s="93"/>
      <c r="W183" s="93"/>
      <c r="X183" s="93"/>
      <c r="Y183" s="93"/>
      <c r="Z183" s="93"/>
    </row>
    <row r="184" spans="1:26" ht="17.5">
      <c r="A184" s="69"/>
      <c r="B184" s="69"/>
      <c r="C184" s="69"/>
      <c r="D184" s="69"/>
      <c r="E184" s="69"/>
      <c r="F184" s="69"/>
      <c r="G184" s="69"/>
      <c r="H184" s="69"/>
      <c r="I184" s="95"/>
      <c r="J184" s="95"/>
      <c r="K184" s="95"/>
      <c r="L184" s="93"/>
      <c r="M184" s="93"/>
      <c r="N184" s="93"/>
      <c r="O184" s="93"/>
      <c r="P184" s="93"/>
      <c r="Q184" s="93"/>
      <c r="R184" s="93"/>
      <c r="S184" s="93"/>
      <c r="T184" s="93"/>
      <c r="U184" s="93"/>
      <c r="V184" s="93"/>
      <c r="W184" s="93"/>
      <c r="X184" s="93"/>
      <c r="Y184" s="93"/>
      <c r="Z184" s="93"/>
    </row>
    <row r="185" spans="1:26" ht="17.5">
      <c r="A185" s="69"/>
      <c r="B185" s="69"/>
      <c r="C185" s="69"/>
      <c r="D185" s="69"/>
      <c r="E185" s="69"/>
      <c r="F185" s="69"/>
      <c r="G185" s="69"/>
      <c r="H185" s="69"/>
      <c r="I185" s="95"/>
      <c r="J185" s="95"/>
      <c r="K185" s="95"/>
      <c r="L185" s="93"/>
      <c r="M185" s="93"/>
      <c r="N185" s="93"/>
      <c r="O185" s="93"/>
      <c r="P185" s="93"/>
      <c r="Q185" s="93"/>
      <c r="R185" s="93"/>
      <c r="S185" s="93"/>
      <c r="T185" s="93"/>
      <c r="U185" s="93"/>
      <c r="V185" s="93"/>
      <c r="W185" s="93"/>
      <c r="X185" s="93"/>
      <c r="Y185" s="93"/>
      <c r="Z185" s="93"/>
    </row>
    <row r="186" spans="1:26" ht="17.5">
      <c r="A186" s="69"/>
      <c r="B186" s="69"/>
      <c r="C186" s="69"/>
      <c r="D186" s="69"/>
      <c r="E186" s="69"/>
      <c r="F186" s="69"/>
      <c r="G186" s="69"/>
      <c r="H186" s="69"/>
      <c r="I186" s="95"/>
      <c r="J186" s="95"/>
      <c r="K186" s="95"/>
      <c r="L186" s="93"/>
      <c r="M186" s="93"/>
      <c r="N186" s="93"/>
      <c r="O186" s="93"/>
      <c r="P186" s="93"/>
      <c r="Q186" s="93"/>
      <c r="R186" s="93"/>
      <c r="S186" s="93"/>
      <c r="T186" s="93"/>
      <c r="U186" s="93"/>
      <c r="V186" s="93"/>
      <c r="W186" s="93"/>
      <c r="X186" s="93"/>
      <c r="Y186" s="93"/>
      <c r="Z186" s="93"/>
    </row>
    <row r="187" spans="1:26" ht="17.5">
      <c r="A187" s="69"/>
      <c r="B187" s="69"/>
      <c r="C187" s="69"/>
      <c r="D187" s="69"/>
      <c r="E187" s="69"/>
      <c r="F187" s="69"/>
      <c r="G187" s="69"/>
      <c r="H187" s="69"/>
      <c r="I187" s="95"/>
      <c r="J187" s="95"/>
      <c r="K187" s="95"/>
      <c r="L187" s="93"/>
      <c r="M187" s="93"/>
      <c r="N187" s="93"/>
      <c r="O187" s="93"/>
      <c r="P187" s="93"/>
      <c r="Q187" s="93"/>
      <c r="R187" s="93"/>
      <c r="S187" s="93"/>
      <c r="T187" s="93"/>
      <c r="U187" s="93"/>
      <c r="V187" s="93"/>
      <c r="W187" s="93"/>
      <c r="X187" s="93"/>
      <c r="Y187" s="93"/>
      <c r="Z187" s="93"/>
    </row>
    <row r="188" spans="1:26" ht="17.5">
      <c r="A188" s="69"/>
      <c r="B188" s="69"/>
      <c r="C188" s="69"/>
      <c r="D188" s="69"/>
      <c r="E188" s="69"/>
      <c r="F188" s="69"/>
      <c r="G188" s="69"/>
      <c r="H188" s="69"/>
      <c r="I188" s="95"/>
      <c r="J188" s="95"/>
      <c r="K188" s="95"/>
      <c r="L188" s="93"/>
      <c r="M188" s="93"/>
      <c r="N188" s="93"/>
      <c r="O188" s="93"/>
      <c r="P188" s="93"/>
      <c r="Q188" s="93"/>
      <c r="R188" s="93"/>
      <c r="S188" s="93"/>
      <c r="T188" s="93"/>
      <c r="U188" s="93"/>
      <c r="V188" s="93"/>
      <c r="W188" s="93"/>
      <c r="X188" s="93"/>
      <c r="Y188" s="93"/>
      <c r="Z188" s="93"/>
    </row>
    <row r="189" spans="1:26" ht="17.5">
      <c r="A189" s="69"/>
      <c r="B189" s="69"/>
      <c r="C189" s="69"/>
      <c r="D189" s="69"/>
      <c r="E189" s="69"/>
      <c r="F189" s="69"/>
      <c r="G189" s="69"/>
      <c r="H189" s="69"/>
      <c r="I189" s="95"/>
      <c r="J189" s="95"/>
      <c r="K189" s="95"/>
      <c r="L189" s="93"/>
      <c r="M189" s="93"/>
      <c r="N189" s="93"/>
      <c r="O189" s="93"/>
      <c r="P189" s="93"/>
      <c r="Q189" s="93"/>
      <c r="R189" s="93"/>
      <c r="S189" s="93"/>
      <c r="T189" s="93"/>
      <c r="U189" s="93"/>
      <c r="V189" s="93"/>
      <c r="W189" s="93"/>
      <c r="X189" s="93"/>
      <c r="Y189" s="93"/>
      <c r="Z189" s="93"/>
    </row>
    <row r="190" spans="1:26" ht="17.5">
      <c r="A190" s="69"/>
      <c r="B190" s="69"/>
      <c r="C190" s="69"/>
      <c r="D190" s="69"/>
      <c r="E190" s="69"/>
      <c r="F190" s="69"/>
      <c r="G190" s="69"/>
      <c r="H190" s="69"/>
      <c r="I190" s="95"/>
      <c r="J190" s="95"/>
      <c r="K190" s="95"/>
      <c r="L190" s="93"/>
      <c r="M190" s="93"/>
      <c r="N190" s="93"/>
      <c r="O190" s="93"/>
      <c r="P190" s="93"/>
      <c r="Q190" s="93"/>
      <c r="R190" s="93"/>
      <c r="S190" s="93"/>
      <c r="T190" s="93"/>
      <c r="U190" s="93"/>
      <c r="V190" s="93"/>
      <c r="W190" s="93"/>
      <c r="X190" s="93"/>
      <c r="Y190" s="93"/>
      <c r="Z190" s="93"/>
    </row>
    <row r="191" spans="1:26" ht="17.5">
      <c r="A191" s="69"/>
      <c r="B191" s="69"/>
      <c r="C191" s="69"/>
      <c r="D191" s="69"/>
      <c r="E191" s="69"/>
      <c r="F191" s="69"/>
      <c r="G191" s="69"/>
      <c r="H191" s="69"/>
      <c r="I191" s="95"/>
      <c r="J191" s="95"/>
      <c r="K191" s="95"/>
      <c r="L191" s="93"/>
      <c r="M191" s="93"/>
      <c r="N191" s="93"/>
      <c r="O191" s="93"/>
      <c r="P191" s="93"/>
      <c r="Q191" s="93"/>
      <c r="R191" s="93"/>
      <c r="S191" s="93"/>
      <c r="T191" s="93"/>
      <c r="U191" s="93"/>
      <c r="V191" s="93"/>
      <c r="W191" s="93"/>
      <c r="X191" s="93"/>
      <c r="Y191" s="93"/>
      <c r="Z191" s="93"/>
    </row>
    <row r="192" spans="1:26" ht="17.5">
      <c r="A192" s="69"/>
      <c r="B192" s="69"/>
      <c r="C192" s="69"/>
      <c r="D192" s="69"/>
      <c r="E192" s="69"/>
      <c r="F192" s="69"/>
      <c r="G192" s="69"/>
      <c r="H192" s="69"/>
      <c r="I192" s="95"/>
      <c r="J192" s="95"/>
      <c r="K192" s="95"/>
      <c r="L192" s="93"/>
      <c r="M192" s="93"/>
      <c r="N192" s="93"/>
      <c r="O192" s="93"/>
      <c r="P192" s="93"/>
      <c r="Q192" s="93"/>
      <c r="R192" s="93"/>
      <c r="S192" s="93"/>
      <c r="T192" s="93"/>
      <c r="U192" s="93"/>
      <c r="V192" s="93"/>
      <c r="W192" s="93"/>
      <c r="X192" s="93"/>
      <c r="Y192" s="93"/>
      <c r="Z192" s="93"/>
    </row>
    <row r="193" spans="1:26" ht="17.5">
      <c r="A193" s="69"/>
      <c r="B193" s="69"/>
      <c r="C193" s="69"/>
      <c r="D193" s="69"/>
      <c r="E193" s="69"/>
      <c r="F193" s="69"/>
      <c r="G193" s="69"/>
      <c r="H193" s="69"/>
      <c r="I193" s="95"/>
      <c r="J193" s="95"/>
      <c r="K193" s="95"/>
      <c r="L193" s="93"/>
      <c r="M193" s="93"/>
      <c r="N193" s="93"/>
      <c r="O193" s="93"/>
      <c r="P193" s="93"/>
      <c r="Q193" s="93"/>
      <c r="R193" s="93"/>
      <c r="S193" s="93"/>
      <c r="T193" s="93"/>
      <c r="U193" s="93"/>
      <c r="V193" s="93"/>
      <c r="W193" s="93"/>
      <c r="X193" s="93"/>
      <c r="Y193" s="93"/>
      <c r="Z193" s="93"/>
    </row>
    <row r="194" spans="1:26" ht="17.5">
      <c r="A194" s="69"/>
      <c r="B194" s="69"/>
      <c r="C194" s="69"/>
      <c r="D194" s="69"/>
      <c r="E194" s="69"/>
      <c r="F194" s="69"/>
      <c r="G194" s="69"/>
      <c r="H194" s="69"/>
      <c r="I194" s="95"/>
      <c r="J194" s="95"/>
      <c r="K194" s="95"/>
      <c r="L194" s="93"/>
      <c r="M194" s="93"/>
      <c r="N194" s="93"/>
      <c r="O194" s="93"/>
      <c r="P194" s="93"/>
      <c r="Q194" s="93"/>
      <c r="R194" s="93"/>
      <c r="S194" s="93"/>
      <c r="T194" s="93"/>
      <c r="U194" s="93"/>
      <c r="V194" s="93"/>
      <c r="W194" s="93"/>
      <c r="X194" s="93"/>
      <c r="Y194" s="93"/>
      <c r="Z194" s="93"/>
    </row>
    <row r="195" spans="1:26" ht="17.5">
      <c r="A195" s="69"/>
      <c r="B195" s="69"/>
      <c r="C195" s="69"/>
      <c r="D195" s="69"/>
      <c r="E195" s="69"/>
      <c r="F195" s="69"/>
      <c r="G195" s="69"/>
      <c r="H195" s="69"/>
      <c r="I195" s="95"/>
      <c r="J195" s="95"/>
      <c r="K195" s="95"/>
      <c r="L195" s="93"/>
      <c r="M195" s="93"/>
      <c r="N195" s="93"/>
      <c r="O195" s="93"/>
      <c r="P195" s="93"/>
      <c r="Q195" s="93"/>
      <c r="R195" s="93"/>
      <c r="S195" s="93"/>
      <c r="T195" s="93"/>
      <c r="U195" s="93"/>
      <c r="V195" s="93"/>
      <c r="W195" s="93"/>
      <c r="X195" s="93"/>
      <c r="Y195" s="93"/>
      <c r="Z195" s="93"/>
    </row>
    <row r="196" spans="1:26" ht="17.5">
      <c r="A196" s="69"/>
      <c r="B196" s="69"/>
      <c r="C196" s="69"/>
      <c r="D196" s="69"/>
      <c r="E196" s="69"/>
      <c r="F196" s="69"/>
      <c r="G196" s="69"/>
      <c r="H196" s="69"/>
      <c r="I196" s="95"/>
      <c r="J196" s="95"/>
      <c r="K196" s="95"/>
      <c r="L196" s="93"/>
      <c r="M196" s="93"/>
      <c r="N196" s="93"/>
      <c r="O196" s="93"/>
      <c r="P196" s="93"/>
      <c r="Q196" s="93"/>
      <c r="R196" s="93"/>
      <c r="S196" s="93"/>
      <c r="T196" s="93"/>
      <c r="U196" s="93"/>
      <c r="V196" s="93"/>
      <c r="W196" s="93"/>
      <c r="X196" s="93"/>
      <c r="Y196" s="93"/>
      <c r="Z196" s="93"/>
    </row>
    <row r="197" spans="1:26" ht="17.5">
      <c r="A197" s="69"/>
      <c r="B197" s="69"/>
      <c r="C197" s="69"/>
      <c r="D197" s="69"/>
      <c r="E197" s="69"/>
      <c r="F197" s="69"/>
      <c r="G197" s="69"/>
      <c r="H197" s="69"/>
      <c r="I197" s="95"/>
      <c r="J197" s="95"/>
      <c r="K197" s="95"/>
      <c r="L197" s="93"/>
      <c r="M197" s="93"/>
      <c r="N197" s="93"/>
      <c r="O197" s="93"/>
      <c r="P197" s="93"/>
      <c r="Q197" s="93"/>
      <c r="R197" s="93"/>
      <c r="S197" s="93"/>
      <c r="T197" s="93"/>
      <c r="U197" s="93"/>
      <c r="V197" s="93"/>
      <c r="W197" s="93"/>
      <c r="X197" s="93"/>
      <c r="Y197" s="93"/>
      <c r="Z197" s="93"/>
    </row>
    <row r="198" spans="1:26" ht="17.5">
      <c r="A198" s="69"/>
      <c r="B198" s="69"/>
      <c r="C198" s="69"/>
      <c r="D198" s="69"/>
      <c r="E198" s="69"/>
      <c r="F198" s="69"/>
      <c r="G198" s="69"/>
      <c r="H198" s="69"/>
      <c r="I198" s="95"/>
      <c r="J198" s="95"/>
      <c r="K198" s="95"/>
      <c r="L198" s="93"/>
      <c r="M198" s="93"/>
      <c r="N198" s="93"/>
      <c r="O198" s="93"/>
      <c r="P198" s="93"/>
      <c r="Q198" s="93"/>
      <c r="R198" s="93"/>
      <c r="S198" s="93"/>
      <c r="T198" s="93"/>
      <c r="U198" s="93"/>
      <c r="V198" s="93"/>
      <c r="W198" s="93"/>
      <c r="X198" s="93"/>
      <c r="Y198" s="93"/>
      <c r="Z198" s="93"/>
    </row>
    <row r="199" spans="1:26" ht="17.5">
      <c r="A199" s="69"/>
      <c r="B199" s="69"/>
      <c r="C199" s="69"/>
      <c r="D199" s="69"/>
      <c r="E199" s="69"/>
      <c r="F199" s="69"/>
      <c r="G199" s="69"/>
      <c r="H199" s="69"/>
      <c r="I199" s="95"/>
      <c r="J199" s="95"/>
      <c r="K199" s="95"/>
      <c r="L199" s="93"/>
      <c r="M199" s="93"/>
      <c r="N199" s="93"/>
      <c r="O199" s="93"/>
      <c r="P199" s="93"/>
      <c r="Q199" s="93"/>
      <c r="R199" s="93"/>
      <c r="S199" s="93"/>
      <c r="T199" s="93"/>
      <c r="U199" s="93"/>
      <c r="V199" s="93"/>
      <c r="W199" s="93"/>
      <c r="X199" s="93"/>
      <c r="Y199" s="93"/>
      <c r="Z199" s="93"/>
    </row>
    <row r="200" spans="1:26" ht="17.5">
      <c r="A200" s="69"/>
      <c r="B200" s="69"/>
      <c r="C200" s="69"/>
      <c r="D200" s="69"/>
      <c r="E200" s="69"/>
      <c r="F200" s="69"/>
      <c r="G200" s="69"/>
      <c r="H200" s="69"/>
      <c r="I200" s="95"/>
      <c r="J200" s="95"/>
      <c r="K200" s="95"/>
      <c r="L200" s="93"/>
      <c r="M200" s="93"/>
      <c r="N200" s="93"/>
      <c r="O200" s="93"/>
      <c r="P200" s="93"/>
      <c r="Q200" s="93"/>
      <c r="R200" s="93"/>
      <c r="S200" s="93"/>
      <c r="T200" s="93"/>
      <c r="U200" s="93"/>
      <c r="V200" s="93"/>
      <c r="W200" s="93"/>
      <c r="X200" s="93"/>
      <c r="Y200" s="93"/>
      <c r="Z200" s="93"/>
    </row>
    <row r="201" spans="1:26" ht="17.5">
      <c r="A201" s="69"/>
      <c r="B201" s="69"/>
      <c r="C201" s="69"/>
      <c r="D201" s="69"/>
      <c r="E201" s="69"/>
      <c r="F201" s="69"/>
      <c r="G201" s="69"/>
      <c r="H201" s="69"/>
      <c r="I201" s="95"/>
      <c r="J201" s="95"/>
      <c r="K201" s="95"/>
      <c r="L201" s="93"/>
      <c r="M201" s="93"/>
      <c r="N201" s="93"/>
      <c r="O201" s="93"/>
      <c r="P201" s="93"/>
      <c r="Q201" s="93"/>
      <c r="R201" s="93"/>
      <c r="S201" s="93"/>
      <c r="T201" s="93"/>
      <c r="U201" s="93"/>
      <c r="V201" s="93"/>
      <c r="W201" s="93"/>
      <c r="X201" s="93"/>
      <c r="Y201" s="93"/>
      <c r="Z201" s="93"/>
    </row>
    <row r="202" spans="1:26" ht="17.5">
      <c r="A202" s="69"/>
      <c r="B202" s="69"/>
      <c r="C202" s="69"/>
      <c r="D202" s="69"/>
      <c r="E202" s="69"/>
      <c r="F202" s="69"/>
      <c r="G202" s="69"/>
      <c r="H202" s="69"/>
      <c r="I202" s="95"/>
      <c r="J202" s="95"/>
      <c r="K202" s="95"/>
      <c r="L202" s="93"/>
      <c r="M202" s="93"/>
      <c r="N202" s="93"/>
      <c r="O202" s="93"/>
      <c r="P202" s="93"/>
      <c r="Q202" s="93"/>
      <c r="R202" s="93"/>
      <c r="S202" s="93"/>
      <c r="T202" s="93"/>
      <c r="U202" s="93"/>
      <c r="V202" s="93"/>
      <c r="W202" s="93"/>
      <c r="X202" s="93"/>
      <c r="Y202" s="93"/>
      <c r="Z202" s="93"/>
    </row>
    <row r="203" spans="1:26" ht="17.5">
      <c r="A203" s="69"/>
      <c r="B203" s="69"/>
      <c r="C203" s="69"/>
      <c r="D203" s="69"/>
      <c r="E203" s="69"/>
      <c r="F203" s="69"/>
      <c r="G203" s="69"/>
      <c r="H203" s="69"/>
      <c r="I203" s="95"/>
      <c r="J203" s="95"/>
      <c r="K203" s="95"/>
      <c r="L203" s="93"/>
      <c r="M203" s="93"/>
      <c r="N203" s="93"/>
      <c r="O203" s="93"/>
      <c r="P203" s="93"/>
      <c r="Q203" s="93"/>
      <c r="R203" s="93"/>
      <c r="S203" s="93"/>
      <c r="T203" s="93"/>
      <c r="U203" s="93"/>
      <c r="V203" s="93"/>
      <c r="W203" s="93"/>
      <c r="X203" s="93"/>
      <c r="Y203" s="93"/>
      <c r="Z203" s="93"/>
    </row>
    <row r="204" spans="1:26" ht="17.5">
      <c r="A204" s="69"/>
      <c r="B204" s="69"/>
      <c r="C204" s="69"/>
      <c r="D204" s="69"/>
      <c r="E204" s="69"/>
      <c r="F204" s="69"/>
      <c r="G204" s="69"/>
      <c r="H204" s="69"/>
      <c r="I204" s="95"/>
      <c r="J204" s="95"/>
      <c r="K204" s="95"/>
      <c r="L204" s="93"/>
      <c r="M204" s="93"/>
      <c r="N204" s="93"/>
      <c r="O204" s="93"/>
      <c r="P204" s="93"/>
      <c r="Q204" s="93"/>
      <c r="R204" s="93"/>
      <c r="S204" s="93"/>
      <c r="T204" s="93"/>
      <c r="U204" s="93"/>
      <c r="V204" s="93"/>
      <c r="W204" s="93"/>
      <c r="X204" s="93"/>
      <c r="Y204" s="93"/>
      <c r="Z204" s="93"/>
    </row>
    <row r="205" spans="1:26" ht="17.5">
      <c r="A205" s="69"/>
      <c r="B205" s="69"/>
      <c r="C205" s="69"/>
      <c r="D205" s="69"/>
      <c r="E205" s="69"/>
      <c r="F205" s="69"/>
      <c r="G205" s="69"/>
      <c r="H205" s="69"/>
      <c r="I205" s="95"/>
      <c r="J205" s="95"/>
      <c r="K205" s="95"/>
      <c r="L205" s="93"/>
      <c r="M205" s="93"/>
      <c r="N205" s="93"/>
      <c r="O205" s="93"/>
      <c r="P205" s="93"/>
      <c r="Q205" s="93"/>
      <c r="R205" s="93"/>
      <c r="S205" s="93"/>
      <c r="T205" s="93"/>
      <c r="U205" s="93"/>
      <c r="V205" s="93"/>
      <c r="W205" s="93"/>
      <c r="X205" s="93"/>
      <c r="Y205" s="93"/>
      <c r="Z205" s="93"/>
    </row>
    <row r="206" spans="1:26" ht="17.5">
      <c r="A206" s="69"/>
      <c r="B206" s="69"/>
      <c r="C206" s="69"/>
      <c r="D206" s="69"/>
      <c r="E206" s="69"/>
      <c r="F206" s="69"/>
      <c r="G206" s="69"/>
      <c r="H206" s="69"/>
      <c r="I206" s="95"/>
      <c r="J206" s="95"/>
      <c r="K206" s="95"/>
      <c r="L206" s="93"/>
      <c r="M206" s="93"/>
      <c r="N206" s="93"/>
      <c r="O206" s="93"/>
      <c r="P206" s="93"/>
      <c r="Q206" s="93"/>
      <c r="R206" s="93"/>
      <c r="S206" s="93"/>
      <c r="T206" s="93"/>
      <c r="U206" s="93"/>
      <c r="V206" s="93"/>
      <c r="W206" s="93"/>
      <c r="X206" s="93"/>
      <c r="Y206" s="93"/>
      <c r="Z206" s="93"/>
    </row>
    <row r="207" spans="1:26" ht="17.5">
      <c r="A207" s="69"/>
      <c r="B207" s="69"/>
      <c r="C207" s="69"/>
      <c r="D207" s="69"/>
      <c r="E207" s="69"/>
      <c r="F207" s="69"/>
      <c r="G207" s="69"/>
      <c r="H207" s="69"/>
      <c r="I207" s="95"/>
      <c r="J207" s="95"/>
      <c r="K207" s="95"/>
      <c r="L207" s="93"/>
      <c r="M207" s="93"/>
      <c r="N207" s="93"/>
      <c r="O207" s="93"/>
      <c r="P207" s="93"/>
      <c r="Q207" s="93"/>
      <c r="R207" s="93"/>
      <c r="S207" s="93"/>
      <c r="T207" s="93"/>
      <c r="U207" s="93"/>
      <c r="V207" s="93"/>
      <c r="W207" s="93"/>
      <c r="X207" s="93"/>
      <c r="Y207" s="93"/>
      <c r="Z207" s="93"/>
    </row>
    <row r="208" spans="1:26" ht="17.5">
      <c r="A208" s="69"/>
      <c r="B208" s="69"/>
      <c r="C208" s="69"/>
      <c r="D208" s="69"/>
      <c r="E208" s="69"/>
      <c r="F208" s="69"/>
      <c r="G208" s="69"/>
      <c r="H208" s="69"/>
      <c r="I208" s="95"/>
      <c r="J208" s="95"/>
      <c r="K208" s="95"/>
      <c r="L208" s="93"/>
      <c r="M208" s="93"/>
      <c r="N208" s="93"/>
      <c r="O208" s="93"/>
      <c r="P208" s="93"/>
      <c r="Q208" s="93"/>
      <c r="R208" s="93"/>
      <c r="S208" s="93"/>
      <c r="T208" s="93"/>
      <c r="U208" s="93"/>
      <c r="V208" s="93"/>
      <c r="W208" s="93"/>
      <c r="X208" s="93"/>
      <c r="Y208" s="93"/>
      <c r="Z208" s="93"/>
    </row>
    <row r="209" spans="1:26" ht="17.5">
      <c r="A209" s="69"/>
      <c r="B209" s="69"/>
      <c r="C209" s="69"/>
      <c r="D209" s="69"/>
      <c r="E209" s="69"/>
      <c r="F209" s="69"/>
      <c r="G209" s="69"/>
      <c r="H209" s="69"/>
      <c r="I209" s="95"/>
      <c r="J209" s="95"/>
      <c r="K209" s="95"/>
      <c r="L209" s="93"/>
      <c r="M209" s="93"/>
      <c r="N209" s="93"/>
      <c r="O209" s="93"/>
      <c r="P209" s="93"/>
      <c r="Q209" s="93"/>
      <c r="R209" s="93"/>
      <c r="S209" s="93"/>
      <c r="T209" s="93"/>
      <c r="U209" s="93"/>
      <c r="V209" s="93"/>
      <c r="W209" s="93"/>
      <c r="X209" s="93"/>
      <c r="Y209" s="93"/>
      <c r="Z209" s="93"/>
    </row>
    <row r="210" spans="1:26" ht="17.5">
      <c r="A210" s="69"/>
      <c r="B210" s="69"/>
      <c r="C210" s="69"/>
      <c r="D210" s="69"/>
      <c r="E210" s="69"/>
      <c r="F210" s="69"/>
      <c r="G210" s="69"/>
      <c r="H210" s="69"/>
      <c r="I210" s="95"/>
      <c r="J210" s="95"/>
      <c r="K210" s="95"/>
      <c r="L210" s="93"/>
      <c r="M210" s="93"/>
      <c r="N210" s="93"/>
      <c r="O210" s="93"/>
      <c r="P210" s="93"/>
      <c r="Q210" s="93"/>
      <c r="R210" s="93"/>
      <c r="S210" s="93"/>
      <c r="T210" s="93"/>
      <c r="U210" s="93"/>
      <c r="V210" s="93"/>
      <c r="W210" s="93"/>
      <c r="X210" s="93"/>
      <c r="Y210" s="93"/>
      <c r="Z210" s="93"/>
    </row>
    <row r="211" spans="1:26" ht="17.5">
      <c r="A211" s="69"/>
      <c r="B211" s="69"/>
      <c r="C211" s="69"/>
      <c r="D211" s="69"/>
      <c r="E211" s="69"/>
      <c r="F211" s="69"/>
      <c r="G211" s="69"/>
      <c r="H211" s="69"/>
      <c r="I211" s="95"/>
      <c r="J211" s="95"/>
      <c r="K211" s="95"/>
      <c r="L211" s="93"/>
      <c r="M211" s="93"/>
      <c r="N211" s="93"/>
      <c r="O211" s="93"/>
      <c r="P211" s="93"/>
      <c r="Q211" s="93"/>
      <c r="R211" s="93"/>
      <c r="S211" s="93"/>
      <c r="T211" s="93"/>
      <c r="U211" s="93"/>
      <c r="V211" s="93"/>
      <c r="W211" s="93"/>
      <c r="X211" s="93"/>
      <c r="Y211" s="93"/>
      <c r="Z211" s="93"/>
    </row>
    <row r="212" spans="1:26" ht="17.5">
      <c r="A212" s="69"/>
      <c r="B212" s="69"/>
      <c r="C212" s="69"/>
      <c r="D212" s="69"/>
      <c r="E212" s="69"/>
      <c r="F212" s="69"/>
      <c r="G212" s="69"/>
      <c r="H212" s="69"/>
      <c r="I212" s="95"/>
      <c r="J212" s="95"/>
      <c r="K212" s="95"/>
      <c r="L212" s="93"/>
      <c r="M212" s="93"/>
      <c r="N212" s="93"/>
      <c r="O212" s="93"/>
      <c r="P212" s="93"/>
      <c r="Q212" s="93"/>
      <c r="R212" s="93"/>
      <c r="S212" s="93"/>
      <c r="T212" s="93"/>
      <c r="U212" s="93"/>
      <c r="V212" s="93"/>
      <c r="W212" s="93"/>
      <c r="X212" s="93"/>
      <c r="Y212" s="93"/>
      <c r="Z212" s="93"/>
    </row>
    <row r="213" spans="1:26" ht="17.5">
      <c r="A213" s="69"/>
      <c r="B213" s="69"/>
      <c r="C213" s="69"/>
      <c r="D213" s="69"/>
      <c r="E213" s="69"/>
      <c r="F213" s="69"/>
      <c r="G213" s="69"/>
      <c r="H213" s="69"/>
      <c r="I213" s="95"/>
      <c r="J213" s="95"/>
      <c r="K213" s="95"/>
      <c r="L213" s="93"/>
      <c r="M213" s="93"/>
      <c r="N213" s="93"/>
      <c r="O213" s="93"/>
      <c r="P213" s="93"/>
      <c r="Q213" s="93"/>
      <c r="R213" s="93"/>
      <c r="S213" s="93"/>
      <c r="T213" s="93"/>
      <c r="U213" s="93"/>
      <c r="V213" s="93"/>
      <c r="W213" s="93"/>
      <c r="X213" s="93"/>
      <c r="Y213" s="93"/>
      <c r="Z213" s="93"/>
    </row>
    <row r="214" spans="1:26" ht="17.5">
      <c r="A214" s="69"/>
      <c r="B214" s="69"/>
      <c r="C214" s="69"/>
      <c r="D214" s="69"/>
      <c r="E214" s="69"/>
      <c r="F214" s="69"/>
      <c r="G214" s="69"/>
      <c r="H214" s="69"/>
      <c r="I214" s="95"/>
      <c r="J214" s="95"/>
      <c r="K214" s="95"/>
      <c r="L214" s="93"/>
      <c r="M214" s="93"/>
      <c r="N214" s="93"/>
      <c r="O214" s="93"/>
      <c r="P214" s="93"/>
      <c r="Q214" s="93"/>
      <c r="R214" s="93"/>
      <c r="S214" s="93"/>
      <c r="T214" s="93"/>
      <c r="U214" s="93"/>
      <c r="V214" s="93"/>
      <c r="W214" s="93"/>
      <c r="X214" s="93"/>
      <c r="Y214" s="93"/>
      <c r="Z214" s="93"/>
    </row>
    <row r="215" spans="1:26" ht="17.5">
      <c r="A215" s="69"/>
      <c r="B215" s="69"/>
      <c r="C215" s="69"/>
      <c r="D215" s="69"/>
      <c r="E215" s="69"/>
      <c r="F215" s="69"/>
      <c r="G215" s="69"/>
      <c r="H215" s="69"/>
      <c r="I215" s="95"/>
      <c r="J215" s="95"/>
      <c r="K215" s="95"/>
      <c r="L215" s="93"/>
      <c r="M215" s="93"/>
      <c r="N215" s="93"/>
      <c r="O215" s="93"/>
      <c r="P215" s="93"/>
      <c r="Q215" s="93"/>
      <c r="R215" s="93"/>
      <c r="S215" s="93"/>
      <c r="T215" s="93"/>
      <c r="U215" s="93"/>
      <c r="V215" s="93"/>
      <c r="W215" s="93"/>
      <c r="X215" s="93"/>
      <c r="Y215" s="93"/>
      <c r="Z215" s="93"/>
    </row>
    <row r="216" spans="1:26" ht="17.5">
      <c r="A216" s="69"/>
      <c r="B216" s="69"/>
      <c r="C216" s="69"/>
      <c r="D216" s="69"/>
      <c r="E216" s="69"/>
      <c r="F216" s="69"/>
      <c r="G216" s="69"/>
      <c r="H216" s="69"/>
      <c r="I216" s="95"/>
      <c r="J216" s="95"/>
      <c r="K216" s="95"/>
      <c r="L216" s="93"/>
      <c r="M216" s="93"/>
      <c r="N216" s="93"/>
      <c r="O216" s="93"/>
      <c r="P216" s="93"/>
      <c r="Q216" s="93"/>
      <c r="R216" s="93"/>
      <c r="S216" s="93"/>
      <c r="T216" s="93"/>
      <c r="U216" s="93"/>
      <c r="V216" s="93"/>
      <c r="W216" s="93"/>
      <c r="X216" s="93"/>
      <c r="Y216" s="93"/>
      <c r="Z216" s="93"/>
    </row>
    <row r="217" spans="1:26" ht="17.5">
      <c r="A217" s="69"/>
      <c r="B217" s="69"/>
      <c r="C217" s="69"/>
      <c r="D217" s="69"/>
      <c r="E217" s="69"/>
      <c r="F217" s="69"/>
      <c r="G217" s="69"/>
      <c r="H217" s="69"/>
      <c r="I217" s="95"/>
      <c r="J217" s="95"/>
      <c r="K217" s="95"/>
      <c r="L217" s="93"/>
      <c r="M217" s="93"/>
      <c r="N217" s="93"/>
      <c r="O217" s="93"/>
      <c r="P217" s="93"/>
      <c r="Q217" s="93"/>
      <c r="R217" s="93"/>
      <c r="S217" s="93"/>
      <c r="T217" s="93"/>
      <c r="U217" s="93"/>
      <c r="V217" s="93"/>
      <c r="W217" s="93"/>
      <c r="X217" s="93"/>
      <c r="Y217" s="93"/>
      <c r="Z217" s="93"/>
    </row>
    <row r="218" spans="1:26" ht="17.5">
      <c r="A218" s="69"/>
      <c r="B218" s="69"/>
      <c r="C218" s="69"/>
      <c r="D218" s="69"/>
      <c r="E218" s="69"/>
      <c r="F218" s="69"/>
      <c r="G218" s="69"/>
      <c r="H218" s="69"/>
      <c r="I218" s="95"/>
      <c r="J218" s="95"/>
      <c r="K218" s="95"/>
      <c r="L218" s="93"/>
      <c r="M218" s="93"/>
      <c r="N218" s="93"/>
      <c r="O218" s="93"/>
      <c r="P218" s="93"/>
      <c r="Q218" s="93"/>
      <c r="R218" s="93"/>
      <c r="S218" s="93"/>
      <c r="T218" s="93"/>
      <c r="U218" s="93"/>
      <c r="V218" s="93"/>
      <c r="W218" s="93"/>
      <c r="X218" s="93"/>
      <c r="Y218" s="93"/>
      <c r="Z218" s="93"/>
    </row>
    <row r="997" ht="15.75" customHeight="1"/>
    <row r="998" ht="15.75" customHeight="1"/>
  </sheetData>
  <mergeCells count="10">
    <mergeCell ref="A13:A14"/>
    <mergeCell ref="B13:C14"/>
    <mergeCell ref="D13:J13"/>
    <mergeCell ref="A15:A16"/>
    <mergeCell ref="B15:C16"/>
    <mergeCell ref="A1:G1"/>
    <mergeCell ref="B2:C2"/>
    <mergeCell ref="B3:C3"/>
    <mergeCell ref="A5:J5"/>
    <mergeCell ref="A6:J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X999"/>
  <sheetViews>
    <sheetView tabSelected="1" topLeftCell="A7" workbookViewId="0">
      <selection activeCell="A7" sqref="A7:F12"/>
    </sheetView>
  </sheetViews>
  <sheetFormatPr baseColWidth="10" defaultColWidth="14.453125" defaultRowHeight="14.5"/>
  <cols>
    <col min="1" max="1" width="8" customWidth="1"/>
    <col min="2" max="2" width="31.453125" customWidth="1"/>
    <col min="3" max="3" width="18.7265625" customWidth="1"/>
    <col min="4" max="5" width="18.1796875" customWidth="1"/>
    <col min="6" max="6" width="17.7265625" customWidth="1"/>
    <col min="7" max="24" width="14.453125" customWidth="1"/>
  </cols>
  <sheetData>
    <row r="1" spans="1:24" ht="23.25" customHeight="1">
      <c r="A1" s="379" t="s">
        <v>91</v>
      </c>
      <c r="B1" s="380"/>
      <c r="C1" s="380"/>
      <c r="D1" s="380"/>
      <c r="E1" s="380"/>
      <c r="F1" s="380"/>
      <c r="G1" s="63"/>
      <c r="H1" s="63"/>
      <c r="I1" s="63"/>
      <c r="J1" s="63"/>
      <c r="K1" s="63"/>
      <c r="L1" s="63"/>
      <c r="M1" s="63"/>
      <c r="N1" s="63"/>
      <c r="O1" s="63"/>
      <c r="P1" s="63"/>
      <c r="Q1" s="63"/>
      <c r="R1" s="63"/>
      <c r="S1" s="63"/>
      <c r="T1" s="63"/>
      <c r="U1" s="63"/>
      <c r="V1" s="63"/>
      <c r="W1" s="63"/>
      <c r="X1" s="63"/>
    </row>
    <row r="2" spans="1:24" ht="31">
      <c r="A2" s="64" t="s">
        <v>26</v>
      </c>
      <c r="B2" s="379" t="s">
        <v>27</v>
      </c>
      <c r="C2" s="381"/>
      <c r="D2" s="65" t="s">
        <v>1</v>
      </c>
      <c r="E2" s="65" t="s">
        <v>3</v>
      </c>
      <c r="F2" s="65" t="s">
        <v>5</v>
      </c>
      <c r="G2" s="63"/>
      <c r="H2" s="63"/>
      <c r="I2" s="63"/>
      <c r="J2" s="63"/>
      <c r="K2" s="63"/>
      <c r="L2" s="63"/>
      <c r="M2" s="63"/>
      <c r="N2" s="63"/>
      <c r="O2" s="63"/>
      <c r="P2" s="63"/>
      <c r="Q2" s="63"/>
      <c r="R2" s="63"/>
      <c r="S2" s="63"/>
      <c r="T2" s="63"/>
      <c r="U2" s="63"/>
      <c r="V2" s="63"/>
      <c r="W2" s="63"/>
      <c r="X2" s="63"/>
    </row>
    <row r="3" spans="1:24" ht="44.25" customHeight="1">
      <c r="A3" s="168">
        <v>1</v>
      </c>
      <c r="B3" s="382" t="s">
        <v>206</v>
      </c>
      <c r="C3" s="203"/>
      <c r="D3" s="169" t="s">
        <v>150</v>
      </c>
      <c r="E3" s="169"/>
      <c r="F3" s="169"/>
      <c r="G3" s="63"/>
      <c r="H3" s="63"/>
      <c r="I3" s="63"/>
      <c r="J3" s="63"/>
      <c r="K3" s="63"/>
      <c r="L3" s="63"/>
      <c r="M3" s="63"/>
      <c r="N3" s="63"/>
      <c r="O3" s="63"/>
      <c r="P3" s="63"/>
      <c r="Q3" s="63"/>
      <c r="R3" s="63"/>
      <c r="S3" s="63"/>
      <c r="T3" s="63"/>
      <c r="U3" s="63"/>
      <c r="V3" s="63"/>
      <c r="W3" s="63"/>
      <c r="X3" s="63"/>
    </row>
    <row r="4" spans="1:24" ht="44.25" customHeight="1">
      <c r="A4" s="391" t="s">
        <v>215</v>
      </c>
      <c r="B4" s="391"/>
      <c r="C4" s="391"/>
      <c r="D4" s="391"/>
      <c r="E4" s="391"/>
      <c r="F4" s="391"/>
      <c r="G4" s="63"/>
      <c r="H4" s="63"/>
      <c r="I4" s="63"/>
      <c r="J4" s="63"/>
      <c r="K4" s="63"/>
      <c r="L4" s="63"/>
      <c r="M4" s="63"/>
      <c r="N4" s="63"/>
      <c r="O4" s="63"/>
      <c r="P4" s="63"/>
      <c r="Q4" s="63"/>
      <c r="R4" s="63"/>
      <c r="S4" s="63"/>
      <c r="T4" s="63"/>
      <c r="U4" s="63"/>
      <c r="V4" s="63"/>
      <c r="W4" s="63"/>
      <c r="X4" s="63"/>
    </row>
    <row r="5" spans="1:24" ht="44.25" customHeight="1">
      <c r="A5" s="170" t="s">
        <v>217</v>
      </c>
      <c r="B5" s="392" t="s">
        <v>27</v>
      </c>
      <c r="C5" s="393"/>
      <c r="D5" s="394" t="s">
        <v>216</v>
      </c>
      <c r="E5" s="394"/>
      <c r="F5" s="394"/>
      <c r="G5" s="63"/>
      <c r="H5" s="63"/>
      <c r="I5" s="63"/>
      <c r="J5" s="63"/>
      <c r="K5" s="63"/>
      <c r="L5" s="63"/>
      <c r="M5" s="63"/>
      <c r="N5" s="63"/>
      <c r="O5" s="63"/>
      <c r="P5" s="63"/>
      <c r="Q5" s="63"/>
      <c r="R5" s="63"/>
      <c r="S5" s="63"/>
      <c r="T5" s="63"/>
      <c r="U5" s="63"/>
      <c r="V5" s="63"/>
      <c r="W5" s="63"/>
      <c r="X5" s="63"/>
    </row>
    <row r="6" spans="1:24" ht="44.25" customHeight="1">
      <c r="A6" s="171">
        <v>1</v>
      </c>
      <c r="B6" s="395" t="s">
        <v>206</v>
      </c>
      <c r="C6" s="262"/>
      <c r="D6" s="395" t="s">
        <v>219</v>
      </c>
      <c r="E6" s="395"/>
      <c r="F6" s="395"/>
      <c r="G6" s="63"/>
      <c r="H6" s="63"/>
      <c r="I6" s="63"/>
      <c r="J6" s="63"/>
      <c r="K6" s="63"/>
      <c r="L6" s="63"/>
      <c r="M6" s="63"/>
      <c r="N6" s="63"/>
      <c r="O6" s="63"/>
      <c r="P6" s="63"/>
      <c r="Q6" s="63"/>
      <c r="R6" s="63"/>
      <c r="S6" s="63"/>
      <c r="T6" s="63"/>
      <c r="U6" s="63"/>
      <c r="V6" s="63"/>
      <c r="W6" s="63"/>
      <c r="X6" s="63"/>
    </row>
    <row r="7" spans="1:24">
      <c r="A7" s="383" t="s">
        <v>220</v>
      </c>
      <c r="B7" s="384"/>
      <c r="C7" s="384"/>
      <c r="D7" s="384"/>
      <c r="E7" s="384"/>
      <c r="F7" s="384"/>
      <c r="G7" s="63"/>
      <c r="H7" s="63"/>
      <c r="I7" s="63"/>
      <c r="J7" s="63"/>
      <c r="K7" s="63"/>
      <c r="L7" s="63"/>
      <c r="M7" s="63"/>
      <c r="N7" s="63"/>
      <c r="O7" s="63"/>
      <c r="P7" s="63"/>
      <c r="Q7" s="63"/>
      <c r="R7" s="63"/>
      <c r="S7" s="63"/>
      <c r="T7" s="63"/>
      <c r="U7" s="63"/>
      <c r="V7" s="63"/>
      <c r="W7" s="63"/>
      <c r="X7" s="63"/>
    </row>
    <row r="8" spans="1:24">
      <c r="A8" s="385"/>
      <c r="B8" s="386"/>
      <c r="C8" s="386"/>
      <c r="D8" s="386"/>
      <c r="E8" s="386"/>
      <c r="F8" s="386"/>
      <c r="G8" s="63"/>
      <c r="H8" s="63"/>
      <c r="I8" s="63"/>
      <c r="J8" s="63"/>
      <c r="K8" s="63"/>
      <c r="L8" s="63"/>
      <c r="M8" s="63"/>
      <c r="N8" s="63"/>
      <c r="O8" s="63"/>
      <c r="P8" s="63"/>
      <c r="Q8" s="63"/>
      <c r="R8" s="63"/>
      <c r="S8" s="63"/>
      <c r="T8" s="63"/>
      <c r="U8" s="63"/>
      <c r="V8" s="63"/>
      <c r="W8" s="63"/>
      <c r="X8" s="63"/>
    </row>
    <row r="9" spans="1:24">
      <c r="A9" s="385"/>
      <c r="B9" s="386"/>
      <c r="C9" s="386"/>
      <c r="D9" s="386"/>
      <c r="E9" s="386"/>
      <c r="F9" s="386"/>
      <c r="G9" s="63"/>
      <c r="H9" s="63"/>
      <c r="I9" s="63"/>
      <c r="J9" s="63"/>
      <c r="K9" s="63"/>
      <c r="L9" s="63"/>
      <c r="M9" s="63"/>
      <c r="N9" s="63"/>
      <c r="O9" s="63"/>
      <c r="P9" s="63"/>
      <c r="Q9" s="63"/>
      <c r="R9" s="63"/>
      <c r="S9" s="63"/>
      <c r="T9" s="63"/>
      <c r="U9" s="63"/>
      <c r="V9" s="63"/>
      <c r="W9" s="63"/>
      <c r="X9" s="63"/>
    </row>
    <row r="10" spans="1:24">
      <c r="A10" s="385"/>
      <c r="B10" s="386"/>
      <c r="C10" s="386"/>
      <c r="D10" s="386"/>
      <c r="E10" s="386"/>
      <c r="F10" s="386"/>
      <c r="G10" s="63"/>
      <c r="H10" s="63"/>
      <c r="I10" s="63"/>
      <c r="J10" s="63"/>
      <c r="K10" s="63"/>
      <c r="L10" s="63"/>
      <c r="M10" s="63"/>
      <c r="N10" s="63"/>
      <c r="O10" s="63"/>
      <c r="P10" s="63"/>
      <c r="Q10" s="63"/>
      <c r="R10" s="63"/>
      <c r="S10" s="63"/>
      <c r="T10" s="63"/>
      <c r="U10" s="63"/>
      <c r="V10" s="63"/>
      <c r="W10" s="63"/>
      <c r="X10" s="63"/>
    </row>
    <row r="11" spans="1:24">
      <c r="A11" s="385"/>
      <c r="B11" s="386"/>
      <c r="C11" s="386"/>
      <c r="D11" s="386"/>
      <c r="E11" s="386"/>
      <c r="F11" s="386"/>
      <c r="G11" s="63"/>
      <c r="H11" s="63"/>
      <c r="I11" s="63"/>
      <c r="J11" s="63"/>
      <c r="K11" s="63"/>
      <c r="L11" s="63"/>
      <c r="M11" s="63"/>
      <c r="N11" s="63"/>
      <c r="O11" s="63"/>
      <c r="P11" s="63"/>
      <c r="Q11" s="63"/>
      <c r="R11" s="63"/>
      <c r="S11" s="63"/>
      <c r="T11" s="63"/>
      <c r="U11" s="63"/>
      <c r="V11" s="63"/>
      <c r="W11" s="63"/>
      <c r="X11" s="63"/>
    </row>
    <row r="12" spans="1:24" ht="66" customHeight="1">
      <c r="A12" s="387"/>
      <c r="B12" s="388"/>
      <c r="C12" s="388"/>
      <c r="D12" s="388"/>
      <c r="E12" s="388"/>
      <c r="F12" s="388"/>
      <c r="G12" s="63"/>
      <c r="H12" s="63"/>
      <c r="I12" s="63"/>
      <c r="J12" s="63"/>
      <c r="K12" s="63"/>
      <c r="L12" s="63"/>
      <c r="M12" s="63"/>
      <c r="N12" s="63"/>
      <c r="O12" s="63"/>
      <c r="P12" s="63"/>
      <c r="Q12" s="63"/>
      <c r="R12" s="63"/>
      <c r="S12" s="63"/>
      <c r="T12" s="63"/>
      <c r="U12" s="63"/>
      <c r="V12" s="63"/>
      <c r="W12" s="63"/>
      <c r="X12" s="63"/>
    </row>
    <row r="13" spans="1:24" ht="18">
      <c r="A13" s="68"/>
      <c r="B13" s="396" t="s">
        <v>92</v>
      </c>
      <c r="C13" s="396"/>
      <c r="D13" s="396"/>
      <c r="E13" s="396"/>
      <c r="F13" s="71"/>
      <c r="G13" s="63"/>
      <c r="H13" s="63"/>
      <c r="I13" s="63"/>
      <c r="J13" s="63"/>
      <c r="K13" s="63"/>
      <c r="L13" s="63"/>
      <c r="M13" s="63"/>
      <c r="N13" s="63"/>
      <c r="O13" s="63"/>
      <c r="P13" s="63"/>
      <c r="Q13" s="63"/>
      <c r="R13" s="63"/>
      <c r="S13" s="63"/>
      <c r="T13" s="63"/>
      <c r="U13" s="63"/>
      <c r="V13" s="63"/>
      <c r="W13" s="63"/>
      <c r="X13" s="63"/>
    </row>
    <row r="14" spans="1:24" ht="17.5">
      <c r="A14" s="71"/>
      <c r="B14" s="71"/>
      <c r="C14" s="69"/>
      <c r="D14" s="70"/>
      <c r="E14" s="71"/>
      <c r="F14" s="71"/>
      <c r="G14" s="63"/>
      <c r="H14" s="63"/>
      <c r="I14" s="63"/>
      <c r="J14" s="63"/>
      <c r="K14" s="63"/>
      <c r="L14" s="63"/>
      <c r="M14" s="63"/>
      <c r="N14" s="63"/>
      <c r="O14" s="63"/>
      <c r="P14" s="63"/>
      <c r="Q14" s="63"/>
      <c r="R14" s="63"/>
      <c r="S14" s="63"/>
      <c r="T14" s="63"/>
      <c r="U14" s="63"/>
      <c r="V14" s="63"/>
      <c r="W14" s="63"/>
      <c r="X14" s="63"/>
    </row>
    <row r="15" spans="1:24" ht="31">
      <c r="A15" s="72"/>
      <c r="B15" s="399" t="s">
        <v>196</v>
      </c>
      <c r="C15" s="270"/>
      <c r="D15" s="399" t="s">
        <v>196</v>
      </c>
      <c r="E15" s="270"/>
      <c r="F15" s="400"/>
      <c r="G15" s="73"/>
      <c r="H15" s="73"/>
      <c r="I15" s="73"/>
      <c r="J15" s="73"/>
      <c r="K15" s="73"/>
      <c r="L15" s="73"/>
      <c r="M15" s="73"/>
      <c r="N15" s="73"/>
      <c r="O15" s="73"/>
      <c r="P15" s="73"/>
      <c r="Q15" s="73"/>
      <c r="R15" s="73"/>
      <c r="S15" s="73"/>
      <c r="T15" s="73"/>
      <c r="U15" s="73"/>
      <c r="V15" s="73"/>
      <c r="W15" s="73"/>
      <c r="X15" s="73"/>
    </row>
    <row r="16" spans="1:24" s="87" customFormat="1" ht="58" customHeight="1">
      <c r="A16" s="84"/>
      <c r="B16" s="389" t="str">
        <f>Portada!A18</f>
        <v>Emma Viviana Albarracin Arcila</v>
      </c>
      <c r="C16" s="390"/>
      <c r="D16" s="401" t="str">
        <f>Portada!A19</f>
        <v xml:space="preserve">Jorge Wilmer Villareal </v>
      </c>
      <c r="E16" s="401"/>
      <c r="F16" s="401"/>
      <c r="G16" s="86"/>
      <c r="H16" s="86"/>
      <c r="I16" s="86"/>
      <c r="J16" s="86"/>
      <c r="K16" s="86"/>
      <c r="L16" s="86"/>
      <c r="M16" s="86"/>
      <c r="N16" s="86"/>
      <c r="O16" s="86"/>
      <c r="P16" s="86"/>
      <c r="Q16" s="86"/>
      <c r="R16" s="86"/>
      <c r="S16" s="86"/>
      <c r="T16" s="86"/>
      <c r="U16" s="86"/>
      <c r="V16" s="86"/>
      <c r="W16" s="86"/>
      <c r="X16" s="86"/>
    </row>
    <row r="17" spans="1:24" s="87" customFormat="1" ht="26">
      <c r="A17" s="84"/>
      <c r="B17" s="397" t="str">
        <f>Portada!E18</f>
        <v>Rol jurídico</v>
      </c>
      <c r="C17" s="398"/>
      <c r="D17" s="397" t="str">
        <f>Portada!E19</f>
        <v>Rol técnico</v>
      </c>
      <c r="E17" s="398"/>
      <c r="F17" s="402"/>
      <c r="G17" s="86"/>
      <c r="H17" s="86"/>
      <c r="I17" s="86"/>
      <c r="J17" s="86"/>
      <c r="K17" s="86"/>
      <c r="L17" s="86"/>
      <c r="M17" s="86"/>
      <c r="N17" s="86"/>
      <c r="O17" s="86"/>
      <c r="P17" s="86"/>
      <c r="Q17" s="86"/>
      <c r="R17" s="86"/>
      <c r="S17" s="86"/>
      <c r="T17" s="86"/>
      <c r="U17" s="86"/>
      <c r="V17" s="86"/>
      <c r="W17" s="86"/>
      <c r="X17" s="86"/>
    </row>
    <row r="18" spans="1:24" s="87" customFormat="1" ht="26">
      <c r="A18" s="88"/>
      <c r="B18" s="85"/>
      <c r="C18" s="85"/>
      <c r="D18" s="89"/>
      <c r="E18" s="90"/>
      <c r="F18" s="89"/>
      <c r="G18" s="86"/>
      <c r="H18" s="86"/>
      <c r="I18" s="86"/>
      <c r="J18" s="86"/>
      <c r="K18" s="86"/>
      <c r="L18" s="86"/>
      <c r="M18" s="86"/>
      <c r="N18" s="86"/>
      <c r="O18" s="86"/>
      <c r="P18" s="86"/>
      <c r="Q18" s="86"/>
      <c r="R18" s="86"/>
      <c r="S18" s="86"/>
      <c r="T18" s="86"/>
      <c r="U18" s="86"/>
      <c r="V18" s="86"/>
      <c r="W18" s="86"/>
      <c r="X18" s="86"/>
    </row>
    <row r="19" spans="1:24" s="87" customFormat="1" ht="35.5" customHeight="1">
      <c r="A19" s="91"/>
      <c r="B19" s="399" t="s">
        <v>196</v>
      </c>
      <c r="C19" s="270"/>
      <c r="D19" s="89"/>
      <c r="E19" s="90"/>
      <c r="F19" s="89"/>
      <c r="G19" s="86"/>
      <c r="H19" s="86"/>
      <c r="I19" s="86"/>
      <c r="J19" s="86"/>
      <c r="K19" s="86"/>
      <c r="L19" s="86"/>
      <c r="M19" s="86"/>
      <c r="N19" s="86"/>
      <c r="O19" s="86"/>
      <c r="P19" s="86"/>
      <c r="Q19" s="86"/>
      <c r="R19" s="86"/>
      <c r="S19" s="86"/>
      <c r="T19" s="86"/>
      <c r="U19" s="86"/>
      <c r="V19" s="86"/>
      <c r="W19" s="86"/>
      <c r="X19" s="86"/>
    </row>
    <row r="20" spans="1:24" s="87" customFormat="1" ht="47.5" customHeight="1">
      <c r="A20" s="84"/>
      <c r="B20" s="389" t="str">
        <f>Portada!A20</f>
        <v>Edwin Alexander Velandia Guerrero</v>
      </c>
      <c r="C20" s="390"/>
      <c r="D20" s="89"/>
      <c r="E20" s="90"/>
      <c r="F20" s="89"/>
      <c r="G20" s="86"/>
      <c r="H20" s="86"/>
      <c r="I20" s="86"/>
      <c r="J20" s="86"/>
      <c r="K20" s="86"/>
      <c r="L20" s="86"/>
      <c r="M20" s="86"/>
      <c r="N20" s="86"/>
      <c r="O20" s="86"/>
      <c r="P20" s="86"/>
      <c r="Q20" s="86"/>
      <c r="R20" s="86"/>
      <c r="S20" s="86"/>
      <c r="T20" s="86"/>
      <c r="U20" s="86"/>
      <c r="V20" s="86"/>
      <c r="W20" s="86"/>
      <c r="X20" s="86"/>
    </row>
    <row r="21" spans="1:24" s="87" customFormat="1" ht="26">
      <c r="A21" s="84"/>
      <c r="B21" s="397" t="str">
        <f>Portada!E20</f>
        <v>Rol financiero</v>
      </c>
      <c r="C21" s="398"/>
      <c r="D21" s="89"/>
      <c r="E21" s="90"/>
      <c r="F21" s="89"/>
      <c r="G21" s="86"/>
      <c r="H21" s="86"/>
      <c r="I21" s="86"/>
      <c r="J21" s="86"/>
      <c r="K21" s="86"/>
      <c r="L21" s="86"/>
      <c r="M21" s="86"/>
      <c r="N21" s="86"/>
      <c r="O21" s="86"/>
      <c r="P21" s="86"/>
      <c r="Q21" s="86"/>
      <c r="R21" s="86"/>
      <c r="S21" s="86"/>
      <c r="T21" s="86"/>
      <c r="U21" s="86"/>
      <c r="V21" s="86"/>
      <c r="W21" s="86"/>
      <c r="X21" s="86"/>
    </row>
    <row r="22" spans="1:24" ht="17.5">
      <c r="A22" s="63"/>
      <c r="B22" s="63"/>
      <c r="C22" s="63"/>
      <c r="D22" s="71"/>
      <c r="E22" s="74"/>
      <c r="F22" s="71"/>
      <c r="G22" s="63"/>
      <c r="H22" s="63"/>
      <c r="I22" s="63"/>
      <c r="J22" s="63"/>
      <c r="K22" s="63"/>
      <c r="L22" s="63"/>
      <c r="M22" s="63"/>
      <c r="N22" s="63"/>
      <c r="O22" s="63"/>
      <c r="P22" s="63"/>
      <c r="Q22" s="63"/>
      <c r="R22" s="63"/>
      <c r="S22" s="63"/>
      <c r="T22" s="63"/>
      <c r="U22" s="63"/>
      <c r="V22" s="63"/>
      <c r="W22" s="63"/>
      <c r="X22" s="63"/>
    </row>
    <row r="23" spans="1:24" ht="17.5">
      <c r="A23" s="63"/>
      <c r="B23" s="63"/>
      <c r="C23" s="63"/>
      <c r="D23" s="71"/>
      <c r="E23" s="74"/>
      <c r="F23" s="71"/>
      <c r="G23" s="63"/>
      <c r="H23" s="63"/>
      <c r="I23" s="63"/>
      <c r="J23" s="63"/>
      <c r="K23" s="63"/>
      <c r="L23" s="63"/>
      <c r="M23" s="63"/>
      <c r="N23" s="63"/>
      <c r="O23" s="63"/>
      <c r="P23" s="63"/>
      <c r="Q23" s="63"/>
      <c r="R23" s="63"/>
      <c r="S23" s="63"/>
      <c r="T23" s="63"/>
      <c r="U23" s="63"/>
      <c r="V23" s="63"/>
      <c r="W23" s="63"/>
      <c r="X23" s="63"/>
    </row>
    <row r="24" spans="1:24" ht="17.5">
      <c r="A24" s="63"/>
      <c r="B24" s="63"/>
      <c r="C24" s="63"/>
      <c r="D24" s="69"/>
      <c r="E24" s="71"/>
      <c r="F24" s="71"/>
      <c r="G24" s="63"/>
      <c r="H24" s="63"/>
      <c r="I24" s="63"/>
      <c r="J24" s="63"/>
      <c r="K24" s="63"/>
      <c r="L24" s="63"/>
      <c r="M24" s="63"/>
      <c r="N24" s="63"/>
      <c r="O24" s="63"/>
      <c r="P24" s="63"/>
      <c r="Q24" s="63"/>
      <c r="R24" s="63"/>
      <c r="S24" s="63"/>
      <c r="T24" s="63"/>
      <c r="U24" s="63"/>
      <c r="V24" s="63"/>
      <c r="W24" s="63"/>
      <c r="X24" s="63"/>
    </row>
    <row r="25" spans="1:24" ht="18">
      <c r="A25" s="68"/>
      <c r="B25" s="68"/>
      <c r="C25" s="68"/>
      <c r="D25" s="69"/>
      <c r="E25" s="71"/>
      <c r="F25" s="71"/>
      <c r="G25" s="63"/>
      <c r="H25" s="63"/>
      <c r="I25" s="63"/>
      <c r="J25" s="63"/>
      <c r="K25" s="63"/>
      <c r="L25" s="63"/>
      <c r="M25" s="63"/>
      <c r="N25" s="63"/>
      <c r="O25" s="63"/>
      <c r="P25" s="63"/>
      <c r="Q25" s="63"/>
      <c r="R25" s="63"/>
      <c r="S25" s="63"/>
      <c r="T25" s="63"/>
      <c r="U25" s="63"/>
      <c r="V25" s="63"/>
      <c r="W25" s="63"/>
      <c r="X25" s="63"/>
    </row>
    <row r="26" spans="1:24" ht="18">
      <c r="A26" s="68"/>
      <c r="B26" s="68"/>
      <c r="C26" s="68"/>
      <c r="D26" s="75"/>
      <c r="E26" s="71"/>
      <c r="F26" s="71"/>
      <c r="G26" s="63"/>
      <c r="H26" s="63"/>
      <c r="I26" s="63"/>
      <c r="J26" s="63"/>
      <c r="K26" s="63"/>
      <c r="L26" s="63"/>
      <c r="M26" s="63"/>
      <c r="N26" s="63"/>
      <c r="O26" s="63"/>
      <c r="P26" s="63"/>
      <c r="Q26" s="63"/>
      <c r="R26" s="63"/>
      <c r="S26" s="63"/>
      <c r="T26" s="63"/>
      <c r="U26" s="63"/>
      <c r="V26" s="63"/>
      <c r="W26" s="63"/>
      <c r="X26" s="63"/>
    </row>
    <row r="27" spans="1:24" ht="17.5">
      <c r="A27" s="71"/>
      <c r="B27" s="71"/>
      <c r="C27" s="71"/>
      <c r="D27" s="69"/>
      <c r="E27" s="71"/>
      <c r="F27" s="71"/>
      <c r="G27" s="63"/>
      <c r="H27" s="63"/>
      <c r="I27" s="63"/>
      <c r="J27" s="63"/>
      <c r="K27" s="63"/>
      <c r="L27" s="63"/>
      <c r="M27" s="63"/>
      <c r="N27" s="63"/>
      <c r="O27" s="63"/>
      <c r="P27" s="63"/>
      <c r="Q27" s="63"/>
      <c r="R27" s="63"/>
      <c r="S27" s="63"/>
      <c r="T27" s="63"/>
      <c r="U27" s="63"/>
      <c r="V27" s="63"/>
      <c r="W27" s="63"/>
      <c r="X27" s="63"/>
    </row>
    <row r="28" spans="1:24" ht="17.5">
      <c r="A28" s="71"/>
      <c r="B28" s="71"/>
      <c r="C28" s="71"/>
      <c r="D28" s="69"/>
      <c r="E28" s="71"/>
      <c r="F28" s="71"/>
      <c r="G28" s="63"/>
      <c r="H28" s="63"/>
      <c r="I28" s="63"/>
      <c r="J28" s="63"/>
      <c r="K28" s="63"/>
      <c r="L28" s="63"/>
      <c r="M28" s="63"/>
      <c r="N28" s="63"/>
      <c r="O28" s="63"/>
      <c r="P28" s="63"/>
      <c r="Q28" s="63"/>
      <c r="R28" s="63"/>
      <c r="S28" s="63"/>
      <c r="T28" s="63"/>
      <c r="U28" s="63"/>
      <c r="V28" s="63"/>
      <c r="W28" s="63"/>
      <c r="X28" s="63"/>
    </row>
    <row r="29" spans="1:24" ht="17.5">
      <c r="A29" s="71"/>
      <c r="B29" s="71"/>
      <c r="C29" s="71"/>
      <c r="D29" s="69"/>
      <c r="E29" s="71"/>
      <c r="F29" s="71"/>
      <c r="G29" s="63"/>
      <c r="H29" s="63"/>
      <c r="I29" s="63"/>
      <c r="J29" s="63"/>
      <c r="K29" s="63"/>
      <c r="L29" s="63"/>
      <c r="M29" s="63"/>
      <c r="N29" s="63"/>
      <c r="O29" s="63"/>
      <c r="P29" s="63"/>
      <c r="Q29" s="63"/>
      <c r="R29" s="63"/>
      <c r="S29" s="63"/>
      <c r="T29" s="63"/>
      <c r="U29" s="63"/>
      <c r="V29" s="63"/>
      <c r="W29" s="63"/>
      <c r="X29" s="63"/>
    </row>
    <row r="30" spans="1:24" ht="17.5">
      <c r="A30" s="71"/>
      <c r="B30" s="71"/>
      <c r="C30" s="71"/>
      <c r="D30" s="69"/>
      <c r="E30" s="71"/>
      <c r="F30" s="71"/>
      <c r="G30" s="63"/>
      <c r="H30" s="63"/>
      <c r="I30" s="63"/>
      <c r="J30" s="63"/>
      <c r="K30" s="63"/>
      <c r="L30" s="63"/>
      <c r="M30" s="63"/>
      <c r="N30" s="63"/>
      <c r="O30" s="63"/>
      <c r="P30" s="63"/>
      <c r="Q30" s="63"/>
      <c r="R30" s="63"/>
      <c r="S30" s="63"/>
      <c r="T30" s="63"/>
      <c r="U30" s="63"/>
      <c r="V30" s="63"/>
      <c r="W30" s="63"/>
      <c r="X30" s="63"/>
    </row>
    <row r="31" spans="1:24" ht="17.5">
      <c r="A31" s="71"/>
      <c r="B31" s="71"/>
      <c r="C31" s="71"/>
      <c r="D31" s="69"/>
      <c r="E31" s="71"/>
      <c r="F31" s="71"/>
      <c r="G31" s="63"/>
      <c r="H31" s="63"/>
      <c r="I31" s="63"/>
      <c r="J31" s="63"/>
      <c r="K31" s="63"/>
      <c r="L31" s="63"/>
      <c r="M31" s="63"/>
      <c r="N31" s="63"/>
      <c r="O31" s="63"/>
      <c r="P31" s="63"/>
      <c r="Q31" s="63"/>
      <c r="R31" s="63"/>
      <c r="S31" s="63"/>
      <c r="T31" s="63"/>
      <c r="U31" s="63"/>
      <c r="V31" s="63"/>
      <c r="W31" s="63"/>
      <c r="X31" s="63"/>
    </row>
    <row r="32" spans="1:24" ht="17.5">
      <c r="A32" s="71"/>
      <c r="B32" s="71"/>
      <c r="C32" s="71"/>
      <c r="D32" s="69"/>
      <c r="E32" s="71"/>
      <c r="F32" s="71"/>
      <c r="G32" s="63"/>
      <c r="H32" s="63"/>
      <c r="I32" s="63"/>
      <c r="J32" s="63"/>
      <c r="K32" s="63"/>
      <c r="L32" s="63"/>
      <c r="M32" s="63"/>
      <c r="N32" s="63"/>
      <c r="O32" s="63"/>
      <c r="P32" s="63"/>
      <c r="Q32" s="63"/>
      <c r="R32" s="63"/>
      <c r="S32" s="63"/>
      <c r="T32" s="63"/>
      <c r="U32" s="63"/>
      <c r="V32" s="63"/>
      <c r="W32" s="63"/>
      <c r="X32" s="63"/>
    </row>
    <row r="33" spans="1:24" ht="17.5">
      <c r="A33" s="71"/>
      <c r="B33" s="71"/>
      <c r="C33" s="71"/>
      <c r="D33" s="69"/>
      <c r="E33" s="71"/>
      <c r="F33" s="71"/>
      <c r="G33" s="63"/>
      <c r="H33" s="63"/>
      <c r="I33" s="63"/>
      <c r="J33" s="63"/>
      <c r="K33" s="63"/>
      <c r="L33" s="63"/>
      <c r="M33" s="63"/>
      <c r="N33" s="63"/>
      <c r="O33" s="63"/>
      <c r="P33" s="63"/>
      <c r="Q33" s="63"/>
      <c r="R33" s="63"/>
      <c r="S33" s="63"/>
      <c r="T33" s="63"/>
      <c r="U33" s="63"/>
      <c r="V33" s="63"/>
      <c r="W33" s="63"/>
      <c r="X33" s="63"/>
    </row>
    <row r="34" spans="1:24" ht="17.5">
      <c r="A34" s="71"/>
      <c r="B34" s="71"/>
      <c r="C34" s="71"/>
      <c r="D34" s="70"/>
      <c r="E34" s="71"/>
      <c r="F34" s="71"/>
      <c r="G34" s="63"/>
      <c r="H34" s="63"/>
      <c r="I34" s="63"/>
      <c r="J34" s="63"/>
      <c r="K34" s="63"/>
      <c r="L34" s="63"/>
      <c r="M34" s="63"/>
      <c r="N34" s="63"/>
      <c r="O34" s="63"/>
      <c r="P34" s="63"/>
      <c r="Q34" s="63"/>
      <c r="R34" s="63"/>
      <c r="S34" s="63"/>
      <c r="T34" s="63"/>
      <c r="U34" s="63"/>
      <c r="V34" s="63"/>
      <c r="W34" s="63"/>
      <c r="X34" s="63"/>
    </row>
    <row r="35" spans="1:24" ht="17.5">
      <c r="A35" s="71"/>
      <c r="B35" s="71"/>
      <c r="C35" s="71"/>
      <c r="D35" s="70"/>
      <c r="E35" s="71"/>
      <c r="F35" s="71"/>
      <c r="G35" s="63"/>
      <c r="H35" s="63"/>
      <c r="I35" s="63"/>
      <c r="J35" s="63"/>
      <c r="K35" s="63"/>
      <c r="L35" s="63"/>
      <c r="M35" s="63"/>
      <c r="N35" s="63"/>
      <c r="O35" s="63"/>
      <c r="P35" s="63"/>
      <c r="Q35" s="63"/>
      <c r="R35" s="63"/>
      <c r="S35" s="63"/>
      <c r="T35" s="63"/>
      <c r="U35" s="63"/>
      <c r="V35" s="63"/>
      <c r="W35" s="63"/>
      <c r="X35" s="63"/>
    </row>
    <row r="36" spans="1:24" ht="17.5">
      <c r="A36" s="71"/>
      <c r="B36" s="71"/>
      <c r="C36" s="71"/>
      <c r="D36" s="69"/>
      <c r="E36" s="71"/>
      <c r="F36" s="71"/>
      <c r="G36" s="63"/>
      <c r="H36" s="63"/>
      <c r="I36" s="63"/>
      <c r="J36" s="63"/>
      <c r="K36" s="63"/>
      <c r="L36" s="63"/>
      <c r="M36" s="63"/>
      <c r="N36" s="63"/>
      <c r="O36" s="63"/>
      <c r="P36" s="63"/>
      <c r="Q36" s="63"/>
      <c r="R36" s="63"/>
      <c r="S36" s="63"/>
      <c r="T36" s="63"/>
      <c r="U36" s="63"/>
      <c r="V36" s="63"/>
      <c r="W36" s="63"/>
      <c r="X36" s="63"/>
    </row>
    <row r="37" spans="1:24" ht="17.5">
      <c r="A37" s="71"/>
      <c r="B37" s="71"/>
      <c r="C37" s="71"/>
      <c r="D37" s="69"/>
      <c r="E37" s="71"/>
      <c r="F37" s="71"/>
      <c r="G37" s="63"/>
      <c r="H37" s="63"/>
      <c r="I37" s="63"/>
      <c r="J37" s="63"/>
      <c r="K37" s="63"/>
      <c r="L37" s="63"/>
      <c r="M37" s="63"/>
      <c r="N37" s="63"/>
      <c r="O37" s="63"/>
      <c r="P37" s="63"/>
      <c r="Q37" s="63"/>
      <c r="R37" s="63"/>
      <c r="S37" s="63"/>
      <c r="T37" s="63"/>
      <c r="U37" s="63"/>
      <c r="V37" s="63"/>
      <c r="W37" s="63"/>
      <c r="X37" s="63"/>
    </row>
    <row r="38" spans="1:24" ht="17.5">
      <c r="A38" s="71"/>
      <c r="B38" s="71"/>
      <c r="C38" s="71"/>
      <c r="D38" s="69"/>
      <c r="E38" s="71"/>
      <c r="F38" s="71"/>
      <c r="G38" s="63"/>
      <c r="H38" s="63"/>
      <c r="I38" s="63"/>
      <c r="J38" s="63"/>
      <c r="K38" s="63"/>
      <c r="L38" s="63"/>
      <c r="M38" s="63"/>
      <c r="N38" s="63"/>
      <c r="O38" s="63"/>
      <c r="P38" s="63"/>
      <c r="Q38" s="63"/>
      <c r="R38" s="63"/>
      <c r="S38" s="63"/>
      <c r="T38" s="63"/>
      <c r="U38" s="63"/>
      <c r="V38" s="63"/>
      <c r="W38" s="63"/>
      <c r="X38" s="63"/>
    </row>
    <row r="39" spans="1:24" ht="17.5">
      <c r="A39" s="71"/>
      <c r="B39" s="71"/>
      <c r="C39" s="71"/>
      <c r="D39" s="69"/>
      <c r="E39" s="71"/>
      <c r="F39" s="71"/>
      <c r="G39" s="63"/>
      <c r="H39" s="63"/>
      <c r="I39" s="63"/>
      <c r="J39" s="63"/>
      <c r="K39" s="63"/>
      <c r="L39" s="63"/>
      <c r="M39" s="63"/>
      <c r="N39" s="63"/>
      <c r="O39" s="63"/>
      <c r="P39" s="63"/>
      <c r="Q39" s="63"/>
      <c r="R39" s="63"/>
      <c r="S39" s="63"/>
      <c r="T39" s="63"/>
      <c r="U39" s="63"/>
      <c r="V39" s="63"/>
      <c r="W39" s="63"/>
      <c r="X39" s="63"/>
    </row>
    <row r="40" spans="1:24" ht="17.5">
      <c r="A40" s="71"/>
      <c r="B40" s="71"/>
      <c r="C40" s="71"/>
      <c r="D40" s="69"/>
      <c r="E40" s="71"/>
      <c r="F40" s="71"/>
      <c r="G40" s="63"/>
      <c r="H40" s="63"/>
      <c r="I40" s="63"/>
      <c r="J40" s="63"/>
      <c r="K40" s="63"/>
      <c r="L40" s="63"/>
      <c r="M40" s="63"/>
      <c r="N40" s="63"/>
      <c r="O40" s="63"/>
      <c r="P40" s="63"/>
      <c r="Q40" s="63"/>
      <c r="R40" s="63"/>
      <c r="S40" s="63"/>
      <c r="T40" s="63"/>
      <c r="U40" s="63"/>
      <c r="V40" s="63"/>
      <c r="W40" s="63"/>
      <c r="X40" s="63"/>
    </row>
    <row r="41" spans="1:24" ht="17.5">
      <c r="A41" s="71"/>
      <c r="B41" s="71"/>
      <c r="C41" s="71"/>
      <c r="D41" s="69"/>
      <c r="E41" s="71"/>
      <c r="F41" s="71"/>
      <c r="G41" s="63"/>
      <c r="H41" s="63"/>
      <c r="I41" s="63"/>
      <c r="J41" s="63"/>
      <c r="K41" s="63"/>
      <c r="L41" s="63"/>
      <c r="M41" s="63"/>
      <c r="N41" s="63"/>
      <c r="O41" s="63"/>
      <c r="P41" s="63"/>
      <c r="Q41" s="63"/>
      <c r="R41" s="63"/>
      <c r="S41" s="63"/>
      <c r="T41" s="63"/>
      <c r="U41" s="63"/>
      <c r="V41" s="63"/>
      <c r="W41" s="63"/>
      <c r="X41" s="63"/>
    </row>
    <row r="42" spans="1:24" ht="17.5">
      <c r="A42" s="71"/>
      <c r="B42" s="71"/>
      <c r="C42" s="71"/>
      <c r="D42" s="69"/>
      <c r="E42" s="71"/>
      <c r="F42" s="71"/>
      <c r="G42" s="63"/>
      <c r="H42" s="63"/>
      <c r="I42" s="63"/>
      <c r="J42" s="63"/>
      <c r="K42" s="63"/>
      <c r="L42" s="63"/>
      <c r="M42" s="63"/>
      <c r="N42" s="63"/>
      <c r="O42" s="63"/>
      <c r="P42" s="63"/>
      <c r="Q42" s="63"/>
      <c r="R42" s="63"/>
      <c r="S42" s="63"/>
      <c r="T42" s="63"/>
      <c r="U42" s="63"/>
      <c r="V42" s="63"/>
      <c r="W42" s="63"/>
      <c r="X42" s="63"/>
    </row>
    <row r="43" spans="1:24" ht="17.5">
      <c r="A43" s="71"/>
      <c r="B43" s="71"/>
      <c r="C43" s="71"/>
      <c r="D43" s="69"/>
      <c r="E43" s="71"/>
      <c r="F43" s="71"/>
      <c r="G43" s="63"/>
      <c r="H43" s="63"/>
      <c r="I43" s="63"/>
      <c r="J43" s="63"/>
      <c r="K43" s="63"/>
      <c r="L43" s="63"/>
      <c r="M43" s="63"/>
      <c r="N43" s="63"/>
      <c r="O43" s="63"/>
      <c r="P43" s="63"/>
      <c r="Q43" s="63"/>
      <c r="R43" s="63"/>
      <c r="S43" s="63"/>
      <c r="T43" s="63"/>
      <c r="U43" s="63"/>
      <c r="V43" s="63"/>
      <c r="W43" s="63"/>
      <c r="X43" s="63"/>
    </row>
    <row r="44" spans="1:24" ht="17.5">
      <c r="A44" s="71"/>
      <c r="B44" s="71"/>
      <c r="C44" s="71"/>
      <c r="D44" s="69"/>
      <c r="E44" s="71"/>
      <c r="F44" s="71"/>
      <c r="G44" s="63"/>
      <c r="H44" s="63"/>
      <c r="I44" s="63"/>
      <c r="J44" s="63"/>
      <c r="K44" s="63"/>
      <c r="L44" s="63"/>
      <c r="M44" s="63"/>
      <c r="N44" s="63"/>
      <c r="O44" s="63"/>
      <c r="P44" s="63"/>
      <c r="Q44" s="63"/>
      <c r="R44" s="63"/>
      <c r="S44" s="63"/>
      <c r="T44" s="63"/>
      <c r="U44" s="63"/>
      <c r="V44" s="63"/>
      <c r="W44" s="63"/>
      <c r="X44" s="63"/>
    </row>
    <row r="45" spans="1:24" ht="17.5">
      <c r="A45" s="71"/>
      <c r="B45" s="71"/>
      <c r="C45" s="71"/>
      <c r="D45" s="69"/>
      <c r="E45" s="71"/>
      <c r="F45" s="71"/>
      <c r="G45" s="63"/>
      <c r="H45" s="63"/>
      <c r="I45" s="63"/>
      <c r="J45" s="63"/>
      <c r="K45" s="63"/>
      <c r="L45" s="63"/>
      <c r="M45" s="63"/>
      <c r="N45" s="63"/>
      <c r="O45" s="63"/>
      <c r="P45" s="63"/>
      <c r="Q45" s="63"/>
      <c r="R45" s="63"/>
      <c r="S45" s="63"/>
      <c r="T45" s="63"/>
      <c r="U45" s="63"/>
      <c r="V45" s="63"/>
      <c r="W45" s="63"/>
      <c r="X45" s="63"/>
    </row>
    <row r="46" spans="1:24" ht="17.5">
      <c r="A46" s="71"/>
      <c r="B46" s="71"/>
      <c r="C46" s="71"/>
      <c r="D46" s="69"/>
      <c r="E46" s="71"/>
      <c r="F46" s="71"/>
      <c r="G46" s="63"/>
      <c r="H46" s="63"/>
      <c r="I46" s="63"/>
      <c r="J46" s="63"/>
      <c r="K46" s="63"/>
      <c r="L46" s="63"/>
      <c r="M46" s="63"/>
      <c r="N46" s="63"/>
      <c r="O46" s="63"/>
      <c r="P46" s="63"/>
      <c r="Q46" s="63"/>
      <c r="R46" s="63"/>
      <c r="S46" s="63"/>
      <c r="T46" s="63"/>
      <c r="U46" s="63"/>
      <c r="V46" s="63"/>
      <c r="W46" s="63"/>
      <c r="X46" s="63"/>
    </row>
    <row r="47" spans="1:24" ht="17.5">
      <c r="A47" s="71"/>
      <c r="B47" s="71"/>
      <c r="C47" s="71"/>
      <c r="D47" s="69"/>
      <c r="E47" s="71"/>
      <c r="F47" s="71"/>
      <c r="G47" s="63"/>
      <c r="H47" s="63"/>
      <c r="I47" s="63"/>
      <c r="J47" s="63"/>
      <c r="K47" s="63"/>
      <c r="L47" s="63"/>
      <c r="M47" s="63"/>
      <c r="N47" s="63"/>
      <c r="O47" s="63"/>
      <c r="P47" s="63"/>
      <c r="Q47" s="63"/>
      <c r="R47" s="63"/>
      <c r="S47" s="63"/>
      <c r="T47" s="63"/>
      <c r="U47" s="63"/>
      <c r="V47" s="63"/>
      <c r="W47" s="63"/>
      <c r="X47" s="63"/>
    </row>
    <row r="48" spans="1:24" ht="17.5">
      <c r="A48" s="71"/>
      <c r="B48" s="71"/>
      <c r="C48" s="71"/>
      <c r="D48" s="69"/>
      <c r="E48" s="71"/>
      <c r="F48" s="71"/>
      <c r="G48" s="63"/>
      <c r="H48" s="63"/>
      <c r="I48" s="63"/>
      <c r="J48" s="63"/>
      <c r="K48" s="63"/>
      <c r="L48" s="63"/>
      <c r="M48" s="63"/>
      <c r="N48" s="63"/>
      <c r="O48" s="63"/>
      <c r="P48" s="63"/>
      <c r="Q48" s="63"/>
      <c r="R48" s="63"/>
      <c r="S48" s="63"/>
      <c r="T48" s="63"/>
      <c r="U48" s="63"/>
      <c r="V48" s="63"/>
      <c r="W48" s="63"/>
      <c r="X48" s="63"/>
    </row>
    <row r="49" spans="1:24" ht="17.5">
      <c r="A49" s="71"/>
      <c r="B49" s="71"/>
      <c r="C49" s="71"/>
      <c r="D49" s="69"/>
      <c r="E49" s="71"/>
      <c r="F49" s="71"/>
      <c r="G49" s="63"/>
      <c r="H49" s="63"/>
      <c r="I49" s="63"/>
      <c r="J49" s="63"/>
      <c r="K49" s="63"/>
      <c r="L49" s="63"/>
      <c r="M49" s="63"/>
      <c r="N49" s="63"/>
      <c r="O49" s="63"/>
      <c r="P49" s="63"/>
      <c r="Q49" s="63"/>
      <c r="R49" s="63"/>
      <c r="S49" s="63"/>
      <c r="T49" s="63"/>
      <c r="U49" s="63"/>
      <c r="V49" s="63"/>
      <c r="W49" s="63"/>
      <c r="X49" s="63"/>
    </row>
    <row r="50" spans="1:24" ht="17.5">
      <c r="A50" s="71"/>
      <c r="B50" s="71"/>
      <c r="C50" s="71"/>
      <c r="D50" s="69"/>
      <c r="E50" s="71"/>
      <c r="F50" s="71"/>
      <c r="G50" s="63"/>
      <c r="H50" s="63"/>
      <c r="I50" s="63"/>
      <c r="J50" s="63"/>
      <c r="K50" s="63"/>
      <c r="L50" s="63"/>
      <c r="M50" s="63"/>
      <c r="N50" s="63"/>
      <c r="O50" s="63"/>
      <c r="P50" s="63"/>
      <c r="Q50" s="63"/>
      <c r="R50" s="63"/>
      <c r="S50" s="63"/>
      <c r="T50" s="63"/>
      <c r="U50" s="63"/>
      <c r="V50" s="63"/>
      <c r="W50" s="63"/>
      <c r="X50" s="63"/>
    </row>
    <row r="51" spans="1:24" ht="17.5">
      <c r="A51" s="71"/>
      <c r="B51" s="71"/>
      <c r="C51" s="71"/>
      <c r="D51" s="69"/>
      <c r="E51" s="71"/>
      <c r="F51" s="71"/>
      <c r="G51" s="63"/>
      <c r="H51" s="63"/>
      <c r="I51" s="63"/>
      <c r="J51" s="63"/>
      <c r="K51" s="63"/>
      <c r="L51" s="63"/>
      <c r="M51" s="63"/>
      <c r="N51" s="63"/>
      <c r="O51" s="63"/>
      <c r="P51" s="63"/>
      <c r="Q51" s="63"/>
      <c r="R51" s="63"/>
      <c r="S51" s="63"/>
      <c r="T51" s="63"/>
      <c r="U51" s="63"/>
      <c r="V51" s="63"/>
      <c r="W51" s="63"/>
      <c r="X51" s="63"/>
    </row>
    <row r="52" spans="1:24" ht="17.5">
      <c r="A52" s="71"/>
      <c r="B52" s="71"/>
      <c r="C52" s="71"/>
      <c r="D52" s="69"/>
      <c r="E52" s="71"/>
      <c r="F52" s="71"/>
      <c r="G52" s="63"/>
      <c r="H52" s="63"/>
      <c r="I52" s="63"/>
      <c r="J52" s="63"/>
      <c r="K52" s="63"/>
      <c r="L52" s="63"/>
      <c r="M52" s="63"/>
      <c r="N52" s="63"/>
      <c r="O52" s="63"/>
      <c r="P52" s="63"/>
      <c r="Q52" s="63"/>
      <c r="R52" s="63"/>
      <c r="S52" s="63"/>
      <c r="T52" s="63"/>
      <c r="U52" s="63"/>
      <c r="V52" s="63"/>
      <c r="W52" s="63"/>
      <c r="X52" s="63"/>
    </row>
    <row r="53" spans="1:24" ht="17.5">
      <c r="A53" s="71"/>
      <c r="B53" s="71"/>
      <c r="C53" s="71"/>
      <c r="D53" s="69"/>
      <c r="E53" s="71"/>
      <c r="F53" s="71"/>
      <c r="G53" s="63"/>
      <c r="H53" s="63"/>
      <c r="I53" s="63"/>
      <c r="J53" s="63"/>
      <c r="K53" s="63"/>
      <c r="L53" s="63"/>
      <c r="M53" s="63"/>
      <c r="N53" s="63"/>
      <c r="O53" s="63"/>
      <c r="P53" s="63"/>
      <c r="Q53" s="63"/>
      <c r="R53" s="63"/>
      <c r="S53" s="63"/>
      <c r="T53" s="63"/>
      <c r="U53" s="63"/>
      <c r="V53" s="63"/>
      <c r="W53" s="63"/>
      <c r="X53" s="63"/>
    </row>
    <row r="54" spans="1:24" ht="17.5">
      <c r="A54" s="71"/>
      <c r="B54" s="71"/>
      <c r="C54" s="71"/>
      <c r="D54" s="69"/>
      <c r="E54" s="71"/>
      <c r="F54" s="71"/>
      <c r="G54" s="63"/>
      <c r="H54" s="63"/>
      <c r="I54" s="63"/>
      <c r="J54" s="63"/>
      <c r="K54" s="63"/>
      <c r="L54" s="63"/>
      <c r="M54" s="63"/>
      <c r="N54" s="63"/>
      <c r="O54" s="63"/>
      <c r="P54" s="63"/>
      <c r="Q54" s="63"/>
      <c r="R54" s="63"/>
      <c r="S54" s="63"/>
      <c r="T54" s="63"/>
      <c r="U54" s="63"/>
      <c r="V54" s="63"/>
      <c r="W54" s="63"/>
      <c r="X54" s="63"/>
    </row>
    <row r="55" spans="1:24" ht="17.5">
      <c r="A55" s="71"/>
      <c r="B55" s="71"/>
      <c r="C55" s="71"/>
      <c r="D55" s="69"/>
      <c r="E55" s="71"/>
      <c r="F55" s="71"/>
      <c r="G55" s="63"/>
      <c r="H55" s="63"/>
      <c r="I55" s="63"/>
      <c r="J55" s="63"/>
      <c r="K55" s="63"/>
      <c r="L55" s="63"/>
      <c r="M55" s="63"/>
      <c r="N55" s="63"/>
      <c r="O55" s="63"/>
      <c r="P55" s="63"/>
      <c r="Q55" s="63"/>
      <c r="R55" s="63"/>
      <c r="S55" s="63"/>
      <c r="T55" s="63"/>
      <c r="U55" s="63"/>
      <c r="V55" s="63"/>
      <c r="W55" s="63"/>
      <c r="X55" s="63"/>
    </row>
    <row r="56" spans="1:24" ht="17.5">
      <c r="A56" s="71"/>
      <c r="B56" s="71"/>
      <c r="C56" s="71"/>
      <c r="D56" s="69"/>
      <c r="E56" s="71"/>
      <c r="F56" s="71"/>
      <c r="G56" s="63"/>
      <c r="H56" s="63"/>
      <c r="I56" s="63"/>
      <c r="J56" s="63"/>
      <c r="K56" s="63"/>
      <c r="L56" s="63"/>
      <c r="M56" s="63"/>
      <c r="N56" s="63"/>
      <c r="O56" s="63"/>
      <c r="P56" s="63"/>
      <c r="Q56" s="63"/>
      <c r="R56" s="63"/>
      <c r="S56" s="63"/>
      <c r="T56" s="63"/>
      <c r="U56" s="63"/>
      <c r="V56" s="63"/>
      <c r="W56" s="63"/>
      <c r="X56" s="63"/>
    </row>
    <row r="57" spans="1:24" ht="17.5">
      <c r="A57" s="71"/>
      <c r="B57" s="71"/>
      <c r="C57" s="71"/>
      <c r="D57" s="69"/>
      <c r="E57" s="71"/>
      <c r="F57" s="71"/>
      <c r="G57" s="63"/>
      <c r="H57" s="63"/>
      <c r="I57" s="63"/>
      <c r="J57" s="63"/>
      <c r="K57" s="63"/>
      <c r="L57" s="63"/>
      <c r="M57" s="63"/>
      <c r="N57" s="63"/>
      <c r="O57" s="63"/>
      <c r="P57" s="63"/>
      <c r="Q57" s="63"/>
      <c r="R57" s="63"/>
      <c r="S57" s="63"/>
      <c r="T57" s="63"/>
      <c r="U57" s="63"/>
      <c r="V57" s="63"/>
      <c r="W57" s="63"/>
      <c r="X57" s="63"/>
    </row>
    <row r="58" spans="1:24" ht="17.5">
      <c r="A58" s="71"/>
      <c r="B58" s="71"/>
      <c r="C58" s="71"/>
      <c r="D58" s="69"/>
      <c r="E58" s="71"/>
      <c r="F58" s="71"/>
      <c r="G58" s="63"/>
      <c r="H58" s="63"/>
      <c r="I58" s="63"/>
      <c r="J58" s="63"/>
      <c r="K58" s="63"/>
      <c r="L58" s="63"/>
      <c r="M58" s="63"/>
      <c r="N58" s="63"/>
      <c r="O58" s="63"/>
      <c r="P58" s="63"/>
      <c r="Q58" s="63"/>
      <c r="R58" s="63"/>
      <c r="S58" s="63"/>
      <c r="T58" s="63"/>
      <c r="U58" s="63"/>
      <c r="V58" s="63"/>
      <c r="W58" s="63"/>
      <c r="X58" s="63"/>
    </row>
    <row r="59" spans="1:24" ht="17.5">
      <c r="A59" s="71"/>
      <c r="B59" s="71"/>
      <c r="C59" s="71"/>
      <c r="D59" s="69"/>
      <c r="E59" s="71"/>
      <c r="F59" s="71"/>
      <c r="G59" s="63"/>
      <c r="H59" s="63"/>
      <c r="I59" s="63"/>
      <c r="J59" s="63"/>
      <c r="K59" s="63"/>
      <c r="L59" s="63"/>
      <c r="M59" s="63"/>
      <c r="N59" s="63"/>
      <c r="O59" s="63"/>
      <c r="P59" s="63"/>
      <c r="Q59" s="63"/>
      <c r="R59" s="63"/>
      <c r="S59" s="63"/>
      <c r="T59" s="63"/>
      <c r="U59" s="63"/>
      <c r="V59" s="63"/>
      <c r="W59" s="63"/>
      <c r="X59" s="63"/>
    </row>
    <row r="60" spans="1:24" ht="17.5">
      <c r="A60" s="71"/>
      <c r="B60" s="71"/>
      <c r="C60" s="71"/>
      <c r="D60" s="69"/>
      <c r="E60" s="71"/>
      <c r="F60" s="71"/>
      <c r="G60" s="63"/>
      <c r="H60" s="63"/>
      <c r="I60" s="63"/>
      <c r="J60" s="63"/>
      <c r="K60" s="63"/>
      <c r="L60" s="63"/>
      <c r="M60" s="63"/>
      <c r="N60" s="63"/>
      <c r="O60" s="63"/>
      <c r="P60" s="63"/>
      <c r="Q60" s="63"/>
      <c r="R60" s="63"/>
      <c r="S60" s="63"/>
      <c r="T60" s="63"/>
      <c r="U60" s="63"/>
      <c r="V60" s="63"/>
      <c r="W60" s="63"/>
      <c r="X60" s="63"/>
    </row>
    <row r="61" spans="1:24" ht="17.5">
      <c r="A61" s="71"/>
      <c r="B61" s="71"/>
      <c r="C61" s="71"/>
      <c r="D61" s="69"/>
      <c r="E61" s="71"/>
      <c r="F61" s="71"/>
      <c r="G61" s="63"/>
      <c r="H61" s="63"/>
      <c r="I61" s="63"/>
      <c r="J61" s="63"/>
      <c r="K61" s="63"/>
      <c r="L61" s="63"/>
      <c r="M61" s="63"/>
      <c r="N61" s="63"/>
      <c r="O61" s="63"/>
      <c r="P61" s="63"/>
      <c r="Q61" s="63"/>
      <c r="R61" s="63"/>
      <c r="S61" s="63"/>
      <c r="T61" s="63"/>
      <c r="U61" s="63"/>
      <c r="V61" s="63"/>
      <c r="W61" s="63"/>
      <c r="X61" s="63"/>
    </row>
    <row r="62" spans="1:24" ht="17.5">
      <c r="A62" s="71"/>
      <c r="B62" s="71"/>
      <c r="C62" s="71"/>
      <c r="D62" s="69"/>
      <c r="E62" s="71"/>
      <c r="F62" s="71"/>
      <c r="G62" s="63"/>
      <c r="H62" s="63"/>
      <c r="I62" s="63"/>
      <c r="J62" s="63"/>
      <c r="K62" s="63"/>
      <c r="L62" s="63"/>
      <c r="M62" s="63"/>
      <c r="N62" s="63"/>
      <c r="O62" s="63"/>
      <c r="P62" s="63"/>
      <c r="Q62" s="63"/>
      <c r="R62" s="63"/>
      <c r="S62" s="63"/>
      <c r="T62" s="63"/>
      <c r="U62" s="63"/>
      <c r="V62" s="63"/>
      <c r="W62" s="63"/>
      <c r="X62" s="63"/>
    </row>
    <row r="63" spans="1:24" ht="17.5">
      <c r="A63" s="71"/>
      <c r="B63" s="71"/>
      <c r="C63" s="71"/>
      <c r="D63" s="69"/>
      <c r="E63" s="71"/>
      <c r="F63" s="71"/>
      <c r="G63" s="63"/>
      <c r="H63" s="63"/>
      <c r="I63" s="63"/>
      <c r="J63" s="63"/>
      <c r="K63" s="63"/>
      <c r="L63" s="63"/>
      <c r="M63" s="63"/>
      <c r="N63" s="63"/>
      <c r="O63" s="63"/>
      <c r="P63" s="63"/>
      <c r="Q63" s="63"/>
      <c r="R63" s="63"/>
      <c r="S63" s="63"/>
      <c r="T63" s="63"/>
      <c r="U63" s="63"/>
      <c r="V63" s="63"/>
      <c r="W63" s="63"/>
      <c r="X63" s="63"/>
    </row>
    <row r="64" spans="1:24" ht="17.5">
      <c r="A64" s="71"/>
      <c r="B64" s="71"/>
      <c r="C64" s="71"/>
      <c r="D64" s="69"/>
      <c r="E64" s="71"/>
      <c r="F64" s="71"/>
      <c r="G64" s="63"/>
      <c r="H64" s="63"/>
      <c r="I64" s="63"/>
      <c r="J64" s="63"/>
      <c r="K64" s="63"/>
      <c r="L64" s="63"/>
      <c r="M64" s="63"/>
      <c r="N64" s="63"/>
      <c r="O64" s="63"/>
      <c r="P64" s="63"/>
      <c r="Q64" s="63"/>
      <c r="R64" s="63"/>
      <c r="S64" s="63"/>
      <c r="T64" s="63"/>
      <c r="U64" s="63"/>
      <c r="V64" s="63"/>
      <c r="W64" s="63"/>
      <c r="X64" s="63"/>
    </row>
    <row r="65" spans="1:24" ht="17.5">
      <c r="A65" s="71"/>
      <c r="B65" s="71"/>
      <c r="C65" s="71"/>
      <c r="D65" s="69"/>
      <c r="E65" s="71"/>
      <c r="F65" s="71"/>
      <c r="G65" s="63"/>
      <c r="H65" s="63"/>
      <c r="I65" s="63"/>
      <c r="J65" s="63"/>
      <c r="K65" s="63"/>
      <c r="L65" s="63"/>
      <c r="M65" s="63"/>
      <c r="N65" s="63"/>
      <c r="O65" s="63"/>
      <c r="P65" s="63"/>
      <c r="Q65" s="63"/>
      <c r="R65" s="63"/>
      <c r="S65" s="63"/>
      <c r="T65" s="63"/>
      <c r="U65" s="63"/>
      <c r="V65" s="63"/>
      <c r="W65" s="63"/>
      <c r="X65" s="63"/>
    </row>
    <row r="66" spans="1:24" ht="17.5">
      <c r="A66" s="71"/>
      <c r="B66" s="71"/>
      <c r="C66" s="71"/>
      <c r="D66" s="69"/>
      <c r="E66" s="71"/>
      <c r="F66" s="71"/>
      <c r="G66" s="63"/>
      <c r="H66" s="63"/>
      <c r="I66" s="63"/>
      <c r="J66" s="63"/>
      <c r="K66" s="63"/>
      <c r="L66" s="63"/>
      <c r="M66" s="63"/>
      <c r="N66" s="63"/>
      <c r="O66" s="63"/>
      <c r="P66" s="63"/>
      <c r="Q66" s="63"/>
      <c r="R66" s="63"/>
      <c r="S66" s="63"/>
      <c r="T66" s="63"/>
      <c r="U66" s="63"/>
      <c r="V66" s="63"/>
      <c r="W66" s="63"/>
      <c r="X66" s="63"/>
    </row>
    <row r="67" spans="1:24" ht="17.5">
      <c r="A67" s="71"/>
      <c r="B67" s="71"/>
      <c r="C67" s="71"/>
      <c r="D67" s="69"/>
      <c r="E67" s="71"/>
      <c r="F67" s="71"/>
      <c r="G67" s="63"/>
      <c r="H67" s="63"/>
      <c r="I67" s="63"/>
      <c r="J67" s="63"/>
      <c r="K67" s="63"/>
      <c r="L67" s="63"/>
      <c r="M67" s="63"/>
      <c r="N67" s="63"/>
      <c r="O67" s="63"/>
      <c r="P67" s="63"/>
      <c r="Q67" s="63"/>
      <c r="R67" s="63"/>
      <c r="S67" s="63"/>
      <c r="T67" s="63"/>
      <c r="U67" s="63"/>
      <c r="V67" s="63"/>
      <c r="W67" s="63"/>
      <c r="X67" s="63"/>
    </row>
    <row r="68" spans="1:24" ht="17.5">
      <c r="A68" s="71"/>
      <c r="B68" s="71"/>
      <c r="C68" s="71"/>
      <c r="D68" s="69"/>
      <c r="E68" s="71"/>
      <c r="F68" s="71"/>
      <c r="G68" s="63"/>
      <c r="H68" s="63"/>
      <c r="I68" s="63"/>
      <c r="J68" s="63"/>
      <c r="K68" s="63"/>
      <c r="L68" s="63"/>
      <c r="M68" s="63"/>
      <c r="N68" s="63"/>
      <c r="O68" s="63"/>
      <c r="P68" s="63"/>
      <c r="Q68" s="63"/>
      <c r="R68" s="63"/>
      <c r="S68" s="63"/>
      <c r="T68" s="63"/>
      <c r="U68" s="63"/>
      <c r="V68" s="63"/>
      <c r="W68" s="63"/>
      <c r="X68" s="63"/>
    </row>
    <row r="69" spans="1:24" ht="17.5">
      <c r="A69" s="71"/>
      <c r="B69" s="71"/>
      <c r="C69" s="71"/>
      <c r="D69" s="69"/>
      <c r="E69" s="71"/>
      <c r="F69" s="71"/>
      <c r="G69" s="63"/>
      <c r="H69" s="63"/>
      <c r="I69" s="63"/>
      <c r="J69" s="63"/>
      <c r="K69" s="63"/>
      <c r="L69" s="63"/>
      <c r="M69" s="63"/>
      <c r="N69" s="63"/>
      <c r="O69" s="63"/>
      <c r="P69" s="63"/>
      <c r="Q69" s="63"/>
      <c r="R69" s="63"/>
      <c r="S69" s="63"/>
      <c r="T69" s="63"/>
      <c r="U69" s="63"/>
      <c r="V69" s="63"/>
      <c r="W69" s="63"/>
      <c r="X69" s="63"/>
    </row>
    <row r="70" spans="1:24" ht="17.5">
      <c r="A70" s="71"/>
      <c r="B70" s="71"/>
      <c r="C70" s="71"/>
      <c r="D70" s="69"/>
      <c r="E70" s="71"/>
      <c r="F70" s="71"/>
      <c r="G70" s="63"/>
      <c r="H70" s="63"/>
      <c r="I70" s="63"/>
      <c r="J70" s="63"/>
      <c r="K70" s="63"/>
      <c r="L70" s="63"/>
      <c r="M70" s="63"/>
      <c r="N70" s="63"/>
      <c r="O70" s="63"/>
      <c r="P70" s="63"/>
      <c r="Q70" s="63"/>
      <c r="R70" s="63"/>
      <c r="S70" s="63"/>
      <c r="T70" s="63"/>
      <c r="U70" s="63"/>
      <c r="V70" s="63"/>
      <c r="W70" s="63"/>
      <c r="X70" s="63"/>
    </row>
    <row r="71" spans="1:24" ht="17.5">
      <c r="A71" s="71"/>
      <c r="B71" s="71"/>
      <c r="C71" s="71"/>
      <c r="D71" s="69"/>
      <c r="E71" s="71"/>
      <c r="F71" s="71"/>
      <c r="G71" s="63"/>
      <c r="H71" s="63"/>
      <c r="I71" s="63"/>
      <c r="J71" s="63"/>
      <c r="K71" s="63"/>
      <c r="L71" s="63"/>
      <c r="M71" s="63"/>
      <c r="N71" s="63"/>
      <c r="O71" s="63"/>
      <c r="P71" s="63"/>
      <c r="Q71" s="63"/>
      <c r="R71" s="63"/>
      <c r="S71" s="63"/>
      <c r="T71" s="63"/>
      <c r="U71" s="63"/>
      <c r="V71" s="63"/>
      <c r="W71" s="63"/>
      <c r="X71" s="63"/>
    </row>
    <row r="72" spans="1:24" ht="17.5">
      <c r="A72" s="71"/>
      <c r="B72" s="71"/>
      <c r="C72" s="71"/>
      <c r="D72" s="69"/>
      <c r="E72" s="71"/>
      <c r="F72" s="71"/>
      <c r="G72" s="63"/>
      <c r="H72" s="63"/>
      <c r="I72" s="63"/>
      <c r="J72" s="63"/>
      <c r="K72" s="63"/>
      <c r="L72" s="63"/>
      <c r="M72" s="63"/>
      <c r="N72" s="63"/>
      <c r="O72" s="63"/>
      <c r="P72" s="63"/>
      <c r="Q72" s="63"/>
      <c r="R72" s="63"/>
      <c r="S72" s="63"/>
      <c r="T72" s="63"/>
      <c r="U72" s="63"/>
      <c r="V72" s="63"/>
      <c r="W72" s="63"/>
      <c r="X72" s="63"/>
    </row>
    <row r="73" spans="1:24" ht="17.5">
      <c r="A73" s="71"/>
      <c r="B73" s="71"/>
      <c r="C73" s="71"/>
      <c r="D73" s="69"/>
      <c r="E73" s="71"/>
      <c r="F73" s="71"/>
      <c r="G73" s="63"/>
      <c r="H73" s="63"/>
      <c r="I73" s="63"/>
      <c r="J73" s="63"/>
      <c r="K73" s="63"/>
      <c r="L73" s="63"/>
      <c r="M73" s="63"/>
      <c r="N73" s="63"/>
      <c r="O73" s="63"/>
      <c r="P73" s="63"/>
      <c r="Q73" s="63"/>
      <c r="R73" s="63"/>
      <c r="S73" s="63"/>
      <c r="T73" s="63"/>
      <c r="U73" s="63"/>
      <c r="V73" s="63"/>
      <c r="W73" s="63"/>
      <c r="X73" s="63"/>
    </row>
    <row r="74" spans="1:24" ht="17.5">
      <c r="A74" s="71"/>
      <c r="B74" s="71"/>
      <c r="C74" s="71"/>
      <c r="D74" s="69"/>
      <c r="E74" s="71"/>
      <c r="F74" s="71"/>
      <c r="G74" s="63"/>
      <c r="H74" s="63"/>
      <c r="I74" s="63"/>
      <c r="J74" s="63"/>
      <c r="K74" s="63"/>
      <c r="L74" s="63"/>
      <c r="M74" s="63"/>
      <c r="N74" s="63"/>
      <c r="O74" s="63"/>
      <c r="P74" s="63"/>
      <c r="Q74" s="63"/>
      <c r="R74" s="63"/>
      <c r="S74" s="63"/>
      <c r="T74" s="63"/>
      <c r="U74" s="63"/>
      <c r="V74" s="63"/>
      <c r="W74" s="63"/>
      <c r="X74" s="63"/>
    </row>
    <row r="75" spans="1:24" ht="17.5">
      <c r="A75" s="71"/>
      <c r="B75" s="71"/>
      <c r="C75" s="71"/>
      <c r="D75" s="69"/>
      <c r="E75" s="71"/>
      <c r="F75" s="71"/>
      <c r="G75" s="63"/>
      <c r="H75" s="63"/>
      <c r="I75" s="63"/>
      <c r="J75" s="63"/>
      <c r="K75" s="63"/>
      <c r="L75" s="63"/>
      <c r="M75" s="63"/>
      <c r="N75" s="63"/>
      <c r="O75" s="63"/>
      <c r="P75" s="63"/>
      <c r="Q75" s="63"/>
      <c r="R75" s="63"/>
      <c r="S75" s="63"/>
      <c r="T75" s="63"/>
      <c r="U75" s="63"/>
      <c r="V75" s="63"/>
      <c r="W75" s="63"/>
      <c r="X75" s="63"/>
    </row>
    <row r="76" spans="1:24" ht="17.5">
      <c r="A76" s="71"/>
      <c r="B76" s="71"/>
      <c r="C76" s="71"/>
      <c r="D76" s="69"/>
      <c r="E76" s="71"/>
      <c r="F76" s="71"/>
      <c r="G76" s="63"/>
      <c r="H76" s="63"/>
      <c r="I76" s="63"/>
      <c r="J76" s="63"/>
      <c r="K76" s="63"/>
      <c r="L76" s="63"/>
      <c r="M76" s="63"/>
      <c r="N76" s="63"/>
      <c r="O76" s="63"/>
      <c r="P76" s="63"/>
      <c r="Q76" s="63"/>
      <c r="R76" s="63"/>
      <c r="S76" s="63"/>
      <c r="T76" s="63"/>
      <c r="U76" s="63"/>
      <c r="V76" s="63"/>
      <c r="W76" s="63"/>
      <c r="X76" s="63"/>
    </row>
    <row r="77" spans="1:24" ht="17.5">
      <c r="A77" s="71"/>
      <c r="B77" s="71"/>
      <c r="C77" s="71"/>
      <c r="D77" s="69"/>
      <c r="E77" s="71"/>
      <c r="F77" s="71"/>
      <c r="G77" s="63"/>
      <c r="H77" s="63"/>
      <c r="I77" s="63"/>
      <c r="J77" s="63"/>
      <c r="K77" s="63"/>
      <c r="L77" s="63"/>
      <c r="M77" s="63"/>
      <c r="N77" s="63"/>
      <c r="O77" s="63"/>
      <c r="P77" s="63"/>
      <c r="Q77" s="63"/>
      <c r="R77" s="63"/>
      <c r="S77" s="63"/>
      <c r="T77" s="63"/>
      <c r="U77" s="63"/>
      <c r="V77" s="63"/>
      <c r="W77" s="63"/>
      <c r="X77" s="63"/>
    </row>
    <row r="78" spans="1:24" ht="17.5">
      <c r="A78" s="71"/>
      <c r="B78" s="71"/>
      <c r="C78" s="71"/>
      <c r="D78" s="69"/>
      <c r="E78" s="71"/>
      <c r="F78" s="71"/>
      <c r="G78" s="63"/>
      <c r="H78" s="63"/>
      <c r="I78" s="63"/>
      <c r="J78" s="63"/>
      <c r="K78" s="63"/>
      <c r="L78" s="63"/>
      <c r="M78" s="63"/>
      <c r="N78" s="63"/>
      <c r="O78" s="63"/>
      <c r="P78" s="63"/>
      <c r="Q78" s="63"/>
      <c r="R78" s="63"/>
      <c r="S78" s="63"/>
      <c r="T78" s="63"/>
      <c r="U78" s="63"/>
      <c r="V78" s="63"/>
      <c r="W78" s="63"/>
      <c r="X78" s="63"/>
    </row>
    <row r="79" spans="1:24" ht="17.5">
      <c r="A79" s="71"/>
      <c r="B79" s="71"/>
      <c r="C79" s="71"/>
      <c r="D79" s="69"/>
      <c r="E79" s="71"/>
      <c r="F79" s="71"/>
      <c r="G79" s="63"/>
      <c r="H79" s="63"/>
      <c r="I79" s="63"/>
      <c r="J79" s="63"/>
      <c r="K79" s="63"/>
      <c r="L79" s="63"/>
      <c r="M79" s="63"/>
      <c r="N79" s="63"/>
      <c r="O79" s="63"/>
      <c r="P79" s="63"/>
      <c r="Q79" s="63"/>
      <c r="R79" s="63"/>
      <c r="S79" s="63"/>
      <c r="T79" s="63"/>
      <c r="U79" s="63"/>
      <c r="V79" s="63"/>
      <c r="W79" s="63"/>
      <c r="X79" s="63"/>
    </row>
    <row r="80" spans="1:24" ht="17.5">
      <c r="A80" s="71"/>
      <c r="B80" s="71"/>
      <c r="C80" s="71"/>
      <c r="D80" s="69"/>
      <c r="E80" s="71"/>
      <c r="F80" s="71"/>
      <c r="G80" s="63"/>
      <c r="H80" s="63"/>
      <c r="I80" s="63"/>
      <c r="J80" s="63"/>
      <c r="K80" s="63"/>
      <c r="L80" s="63"/>
      <c r="M80" s="63"/>
      <c r="N80" s="63"/>
      <c r="O80" s="63"/>
      <c r="P80" s="63"/>
      <c r="Q80" s="63"/>
      <c r="R80" s="63"/>
      <c r="S80" s="63"/>
      <c r="T80" s="63"/>
      <c r="U80" s="63"/>
      <c r="V80" s="63"/>
      <c r="W80" s="63"/>
      <c r="X80" s="63"/>
    </row>
    <row r="81" spans="1:24" ht="17.5">
      <c r="A81" s="71"/>
      <c r="B81" s="71"/>
      <c r="C81" s="71"/>
      <c r="D81" s="69"/>
      <c r="E81" s="71"/>
      <c r="F81" s="71"/>
      <c r="G81" s="63"/>
      <c r="H81" s="63"/>
      <c r="I81" s="63"/>
      <c r="J81" s="63"/>
      <c r="K81" s="63"/>
      <c r="L81" s="63"/>
      <c r="M81" s="63"/>
      <c r="N81" s="63"/>
      <c r="O81" s="63"/>
      <c r="P81" s="63"/>
      <c r="Q81" s="63"/>
      <c r="R81" s="63"/>
      <c r="S81" s="63"/>
      <c r="T81" s="63"/>
      <c r="U81" s="63"/>
      <c r="V81" s="63"/>
      <c r="W81" s="63"/>
      <c r="X81" s="63"/>
    </row>
    <row r="82" spans="1:24" ht="17.5">
      <c r="A82" s="71"/>
      <c r="B82" s="71"/>
      <c r="C82" s="71"/>
      <c r="D82" s="69"/>
      <c r="E82" s="71"/>
      <c r="F82" s="71"/>
      <c r="G82" s="63"/>
      <c r="H82" s="63"/>
      <c r="I82" s="63"/>
      <c r="J82" s="63"/>
      <c r="K82" s="63"/>
      <c r="L82" s="63"/>
      <c r="M82" s="63"/>
      <c r="N82" s="63"/>
      <c r="O82" s="63"/>
      <c r="P82" s="63"/>
      <c r="Q82" s="63"/>
      <c r="R82" s="63"/>
      <c r="S82" s="63"/>
      <c r="T82" s="63"/>
      <c r="U82" s="63"/>
      <c r="V82" s="63"/>
      <c r="W82" s="63"/>
      <c r="X82" s="63"/>
    </row>
    <row r="83" spans="1:24" ht="17.5">
      <c r="A83" s="71"/>
      <c r="B83" s="71"/>
      <c r="C83" s="71"/>
      <c r="D83" s="69"/>
      <c r="E83" s="71"/>
      <c r="F83" s="71"/>
      <c r="G83" s="63"/>
      <c r="H83" s="63"/>
      <c r="I83" s="63"/>
      <c r="J83" s="63"/>
      <c r="K83" s="63"/>
      <c r="L83" s="63"/>
      <c r="M83" s="63"/>
      <c r="N83" s="63"/>
      <c r="O83" s="63"/>
      <c r="P83" s="63"/>
      <c r="Q83" s="63"/>
      <c r="R83" s="63"/>
      <c r="S83" s="63"/>
      <c r="T83" s="63"/>
      <c r="U83" s="63"/>
      <c r="V83" s="63"/>
      <c r="W83" s="63"/>
      <c r="X83" s="63"/>
    </row>
    <row r="84" spans="1:24" ht="17.5">
      <c r="A84" s="71"/>
      <c r="B84" s="71"/>
      <c r="C84" s="71"/>
      <c r="D84" s="69"/>
      <c r="E84" s="71"/>
      <c r="F84" s="71"/>
      <c r="G84" s="63"/>
      <c r="H84" s="63"/>
      <c r="I84" s="63"/>
      <c r="J84" s="63"/>
      <c r="K84" s="63"/>
      <c r="L84" s="63"/>
      <c r="M84" s="63"/>
      <c r="N84" s="63"/>
      <c r="O84" s="63"/>
      <c r="P84" s="63"/>
      <c r="Q84" s="63"/>
      <c r="R84" s="63"/>
      <c r="S84" s="63"/>
      <c r="T84" s="63"/>
      <c r="U84" s="63"/>
      <c r="V84" s="63"/>
      <c r="W84" s="63"/>
      <c r="X84" s="63"/>
    </row>
    <row r="85" spans="1:24" ht="17.5">
      <c r="A85" s="71"/>
      <c r="B85" s="71"/>
      <c r="C85" s="71"/>
      <c r="D85" s="69"/>
      <c r="E85" s="71"/>
      <c r="F85" s="71"/>
      <c r="G85" s="63"/>
      <c r="H85" s="63"/>
      <c r="I85" s="63"/>
      <c r="J85" s="63"/>
      <c r="K85" s="63"/>
      <c r="L85" s="63"/>
      <c r="M85" s="63"/>
      <c r="N85" s="63"/>
      <c r="O85" s="63"/>
      <c r="P85" s="63"/>
      <c r="Q85" s="63"/>
      <c r="R85" s="63"/>
      <c r="S85" s="63"/>
      <c r="T85" s="63"/>
      <c r="U85" s="63"/>
      <c r="V85" s="63"/>
      <c r="W85" s="63"/>
      <c r="X85" s="63"/>
    </row>
    <row r="86" spans="1:24" ht="17.5">
      <c r="A86" s="71"/>
      <c r="B86" s="71"/>
      <c r="C86" s="71"/>
      <c r="D86" s="69"/>
      <c r="E86" s="71"/>
      <c r="F86" s="71"/>
      <c r="G86" s="63"/>
      <c r="H86" s="63"/>
      <c r="I86" s="63"/>
      <c r="J86" s="63"/>
      <c r="K86" s="63"/>
      <c r="L86" s="63"/>
      <c r="M86" s="63"/>
      <c r="N86" s="63"/>
      <c r="O86" s="63"/>
      <c r="P86" s="63"/>
      <c r="Q86" s="63"/>
      <c r="R86" s="63"/>
      <c r="S86" s="63"/>
      <c r="T86" s="63"/>
      <c r="U86" s="63"/>
      <c r="V86" s="63"/>
      <c r="W86" s="63"/>
      <c r="X86" s="63"/>
    </row>
    <row r="87" spans="1:24" ht="17.5">
      <c r="A87" s="71"/>
      <c r="B87" s="71"/>
      <c r="C87" s="71"/>
      <c r="D87" s="69"/>
      <c r="E87" s="71"/>
      <c r="F87" s="71"/>
      <c r="G87" s="63"/>
      <c r="H87" s="63"/>
      <c r="I87" s="63"/>
      <c r="J87" s="63"/>
      <c r="K87" s="63"/>
      <c r="L87" s="63"/>
      <c r="M87" s="63"/>
      <c r="N87" s="63"/>
      <c r="O87" s="63"/>
      <c r="P87" s="63"/>
      <c r="Q87" s="63"/>
      <c r="R87" s="63"/>
      <c r="S87" s="63"/>
      <c r="T87" s="63"/>
      <c r="U87" s="63"/>
      <c r="V87" s="63"/>
      <c r="W87" s="63"/>
      <c r="X87" s="63"/>
    </row>
    <row r="88" spans="1:24" ht="17.5">
      <c r="A88" s="71"/>
      <c r="B88" s="71"/>
      <c r="C88" s="71"/>
      <c r="D88" s="69"/>
      <c r="E88" s="71"/>
      <c r="F88" s="71"/>
      <c r="G88" s="63"/>
      <c r="H88" s="63"/>
      <c r="I88" s="63"/>
      <c r="J88" s="63"/>
      <c r="K88" s="63"/>
      <c r="L88" s="63"/>
      <c r="M88" s="63"/>
      <c r="N88" s="63"/>
      <c r="O88" s="63"/>
      <c r="P88" s="63"/>
      <c r="Q88" s="63"/>
      <c r="R88" s="63"/>
      <c r="S88" s="63"/>
      <c r="T88" s="63"/>
      <c r="U88" s="63"/>
      <c r="V88" s="63"/>
      <c r="W88" s="63"/>
      <c r="X88" s="63"/>
    </row>
    <row r="89" spans="1:24" ht="17.5">
      <c r="A89" s="71"/>
      <c r="B89" s="71"/>
      <c r="C89" s="71"/>
      <c r="D89" s="69"/>
      <c r="E89" s="71"/>
      <c r="F89" s="71"/>
      <c r="G89" s="63"/>
      <c r="H89" s="63"/>
      <c r="I89" s="63"/>
      <c r="J89" s="63"/>
      <c r="K89" s="63"/>
      <c r="L89" s="63"/>
      <c r="M89" s="63"/>
      <c r="N89" s="63"/>
      <c r="O89" s="63"/>
      <c r="P89" s="63"/>
      <c r="Q89" s="63"/>
      <c r="R89" s="63"/>
      <c r="S89" s="63"/>
      <c r="T89" s="63"/>
      <c r="U89" s="63"/>
      <c r="V89" s="63"/>
      <c r="W89" s="63"/>
      <c r="X89" s="63"/>
    </row>
    <row r="90" spans="1:24" ht="17.5">
      <c r="A90" s="71"/>
      <c r="B90" s="71"/>
      <c r="C90" s="71"/>
      <c r="D90" s="69"/>
      <c r="E90" s="71"/>
      <c r="F90" s="71"/>
      <c r="G90" s="63"/>
      <c r="H90" s="63"/>
      <c r="I90" s="63"/>
      <c r="J90" s="63"/>
      <c r="K90" s="63"/>
      <c r="L90" s="63"/>
      <c r="M90" s="63"/>
      <c r="N90" s="63"/>
      <c r="O90" s="63"/>
      <c r="P90" s="63"/>
      <c r="Q90" s="63"/>
      <c r="R90" s="63"/>
      <c r="S90" s="63"/>
      <c r="T90" s="63"/>
      <c r="U90" s="63"/>
      <c r="V90" s="63"/>
      <c r="W90" s="63"/>
      <c r="X90" s="63"/>
    </row>
    <row r="91" spans="1:24" ht="17.5">
      <c r="A91" s="71"/>
      <c r="B91" s="71"/>
      <c r="C91" s="71"/>
      <c r="D91" s="69"/>
      <c r="E91" s="71"/>
      <c r="F91" s="71"/>
      <c r="G91" s="63"/>
      <c r="H91" s="63"/>
      <c r="I91" s="63"/>
      <c r="J91" s="63"/>
      <c r="K91" s="63"/>
      <c r="L91" s="63"/>
      <c r="M91" s="63"/>
      <c r="N91" s="63"/>
      <c r="O91" s="63"/>
      <c r="P91" s="63"/>
      <c r="Q91" s="63"/>
      <c r="R91" s="63"/>
      <c r="S91" s="63"/>
      <c r="T91" s="63"/>
      <c r="U91" s="63"/>
      <c r="V91" s="63"/>
      <c r="W91" s="63"/>
      <c r="X91" s="63"/>
    </row>
    <row r="92" spans="1:24" ht="17.5">
      <c r="A92" s="71"/>
      <c r="B92" s="71"/>
      <c r="C92" s="71"/>
      <c r="D92" s="69"/>
      <c r="E92" s="71"/>
      <c r="F92" s="71"/>
      <c r="G92" s="63"/>
      <c r="H92" s="63"/>
      <c r="I92" s="63"/>
      <c r="J92" s="63"/>
      <c r="K92" s="63"/>
      <c r="L92" s="63"/>
      <c r="M92" s="63"/>
      <c r="N92" s="63"/>
      <c r="O92" s="63"/>
      <c r="P92" s="63"/>
      <c r="Q92" s="63"/>
      <c r="R92" s="63"/>
      <c r="S92" s="63"/>
      <c r="T92" s="63"/>
      <c r="U92" s="63"/>
      <c r="V92" s="63"/>
      <c r="W92" s="63"/>
      <c r="X92" s="63"/>
    </row>
    <row r="93" spans="1:24" ht="17.5">
      <c r="A93" s="71"/>
      <c r="B93" s="71"/>
      <c r="C93" s="71"/>
      <c r="D93" s="69"/>
      <c r="E93" s="71"/>
      <c r="F93" s="71"/>
      <c r="G93" s="63"/>
      <c r="H93" s="63"/>
      <c r="I93" s="63"/>
      <c r="J93" s="63"/>
      <c r="K93" s="63"/>
      <c r="L93" s="63"/>
      <c r="M93" s="63"/>
      <c r="N93" s="63"/>
      <c r="O93" s="63"/>
      <c r="P93" s="63"/>
      <c r="Q93" s="63"/>
      <c r="R93" s="63"/>
      <c r="S93" s="63"/>
      <c r="T93" s="63"/>
      <c r="U93" s="63"/>
      <c r="V93" s="63"/>
      <c r="W93" s="63"/>
      <c r="X93" s="63"/>
    </row>
    <row r="94" spans="1:24" ht="17.5">
      <c r="A94" s="71"/>
      <c r="B94" s="71"/>
      <c r="C94" s="71"/>
      <c r="D94" s="69"/>
      <c r="E94" s="71"/>
      <c r="F94" s="71"/>
      <c r="G94" s="63"/>
      <c r="H94" s="63"/>
      <c r="I94" s="63"/>
      <c r="J94" s="63"/>
      <c r="K94" s="63"/>
      <c r="L94" s="63"/>
      <c r="M94" s="63"/>
      <c r="N94" s="63"/>
      <c r="O94" s="63"/>
      <c r="P94" s="63"/>
      <c r="Q94" s="63"/>
      <c r="R94" s="63"/>
      <c r="S94" s="63"/>
      <c r="T94" s="63"/>
      <c r="U94" s="63"/>
      <c r="V94" s="63"/>
      <c r="W94" s="63"/>
      <c r="X94" s="63"/>
    </row>
    <row r="95" spans="1:24" ht="17.5">
      <c r="A95" s="71"/>
      <c r="B95" s="71"/>
      <c r="C95" s="71"/>
      <c r="D95" s="69"/>
      <c r="E95" s="71"/>
      <c r="F95" s="71"/>
      <c r="G95" s="63"/>
      <c r="H95" s="63"/>
      <c r="I95" s="63"/>
      <c r="J95" s="63"/>
      <c r="K95" s="63"/>
      <c r="L95" s="63"/>
      <c r="M95" s="63"/>
      <c r="N95" s="63"/>
      <c r="O95" s="63"/>
      <c r="P95" s="63"/>
      <c r="Q95" s="63"/>
      <c r="R95" s="63"/>
      <c r="S95" s="63"/>
      <c r="T95" s="63"/>
      <c r="U95" s="63"/>
      <c r="V95" s="63"/>
      <c r="W95" s="63"/>
      <c r="X95" s="63"/>
    </row>
    <row r="96" spans="1:24" ht="17.5">
      <c r="A96" s="71"/>
      <c r="B96" s="71"/>
      <c r="C96" s="71"/>
      <c r="D96" s="69"/>
      <c r="E96" s="71"/>
      <c r="F96" s="71"/>
      <c r="G96" s="63"/>
      <c r="H96" s="63"/>
      <c r="I96" s="63"/>
      <c r="J96" s="63"/>
      <c r="K96" s="63"/>
      <c r="L96" s="63"/>
      <c r="M96" s="63"/>
      <c r="N96" s="63"/>
      <c r="O96" s="63"/>
      <c r="P96" s="63"/>
      <c r="Q96" s="63"/>
      <c r="R96" s="63"/>
      <c r="S96" s="63"/>
      <c r="T96" s="63"/>
      <c r="U96" s="63"/>
      <c r="V96" s="63"/>
      <c r="W96" s="63"/>
      <c r="X96" s="63"/>
    </row>
    <row r="97" spans="1:24" ht="17.5">
      <c r="A97" s="71"/>
      <c r="B97" s="71"/>
      <c r="C97" s="71"/>
      <c r="D97" s="69"/>
      <c r="E97" s="71"/>
      <c r="F97" s="71"/>
      <c r="G97" s="63"/>
      <c r="H97" s="63"/>
      <c r="I97" s="63"/>
      <c r="J97" s="63"/>
      <c r="K97" s="63"/>
      <c r="L97" s="63"/>
      <c r="M97" s="63"/>
      <c r="N97" s="63"/>
      <c r="O97" s="63"/>
      <c r="P97" s="63"/>
      <c r="Q97" s="63"/>
      <c r="R97" s="63"/>
      <c r="S97" s="63"/>
      <c r="T97" s="63"/>
      <c r="U97" s="63"/>
      <c r="V97" s="63"/>
      <c r="W97" s="63"/>
      <c r="X97" s="63"/>
    </row>
    <row r="98" spans="1:24" ht="17.5">
      <c r="A98" s="71"/>
      <c r="B98" s="71"/>
      <c r="C98" s="71"/>
      <c r="D98" s="69"/>
      <c r="E98" s="71"/>
      <c r="F98" s="71"/>
      <c r="G98" s="63"/>
      <c r="H98" s="63"/>
      <c r="I98" s="63"/>
      <c r="J98" s="63"/>
      <c r="K98" s="63"/>
      <c r="L98" s="63"/>
      <c r="M98" s="63"/>
      <c r="N98" s="63"/>
      <c r="O98" s="63"/>
      <c r="P98" s="63"/>
      <c r="Q98" s="63"/>
      <c r="R98" s="63"/>
      <c r="S98" s="63"/>
      <c r="T98" s="63"/>
      <c r="U98" s="63"/>
      <c r="V98" s="63"/>
      <c r="W98" s="63"/>
      <c r="X98" s="63"/>
    </row>
    <row r="99" spans="1:24" ht="17.5">
      <c r="A99" s="71"/>
      <c r="B99" s="71"/>
      <c r="C99" s="71"/>
      <c r="D99" s="69"/>
      <c r="E99" s="71"/>
      <c r="F99" s="71"/>
      <c r="G99" s="63"/>
      <c r="H99" s="63"/>
      <c r="I99" s="63"/>
      <c r="J99" s="63"/>
      <c r="K99" s="63"/>
      <c r="L99" s="63"/>
      <c r="M99" s="63"/>
      <c r="N99" s="63"/>
      <c r="O99" s="63"/>
      <c r="P99" s="63"/>
      <c r="Q99" s="63"/>
      <c r="R99" s="63"/>
      <c r="S99" s="63"/>
      <c r="T99" s="63"/>
      <c r="U99" s="63"/>
      <c r="V99" s="63"/>
      <c r="W99" s="63"/>
      <c r="X99" s="63"/>
    </row>
    <row r="100" spans="1:24" ht="17.5">
      <c r="A100" s="71"/>
      <c r="B100" s="71"/>
      <c r="C100" s="71"/>
      <c r="D100" s="69"/>
      <c r="E100" s="71"/>
      <c r="F100" s="71"/>
      <c r="G100" s="63"/>
      <c r="H100" s="63"/>
      <c r="I100" s="63"/>
      <c r="J100" s="63"/>
      <c r="K100" s="63"/>
      <c r="L100" s="63"/>
      <c r="M100" s="63"/>
      <c r="N100" s="63"/>
      <c r="O100" s="63"/>
      <c r="P100" s="63"/>
      <c r="Q100" s="63"/>
      <c r="R100" s="63"/>
      <c r="S100" s="63"/>
      <c r="T100" s="63"/>
      <c r="U100" s="63"/>
      <c r="V100" s="63"/>
      <c r="W100" s="63"/>
      <c r="X100" s="63"/>
    </row>
    <row r="101" spans="1:24" ht="17.5">
      <c r="A101" s="71"/>
      <c r="B101" s="71"/>
      <c r="C101" s="71"/>
      <c r="D101" s="69"/>
      <c r="E101" s="71"/>
      <c r="F101" s="71"/>
      <c r="G101" s="63"/>
      <c r="H101" s="63"/>
      <c r="I101" s="63"/>
      <c r="J101" s="63"/>
      <c r="K101" s="63"/>
      <c r="L101" s="63"/>
      <c r="M101" s="63"/>
      <c r="N101" s="63"/>
      <c r="O101" s="63"/>
      <c r="P101" s="63"/>
      <c r="Q101" s="63"/>
      <c r="R101" s="63"/>
      <c r="S101" s="63"/>
      <c r="T101" s="63"/>
      <c r="U101" s="63"/>
      <c r="V101" s="63"/>
      <c r="W101" s="63"/>
      <c r="X101" s="63"/>
    </row>
    <row r="102" spans="1:24" ht="17.5">
      <c r="A102" s="71"/>
      <c r="B102" s="71"/>
      <c r="C102" s="71"/>
      <c r="D102" s="69"/>
      <c r="E102" s="71"/>
      <c r="F102" s="71"/>
      <c r="G102" s="63"/>
      <c r="H102" s="63"/>
      <c r="I102" s="63"/>
      <c r="J102" s="63"/>
      <c r="K102" s="63"/>
      <c r="L102" s="63"/>
      <c r="M102" s="63"/>
      <c r="N102" s="63"/>
      <c r="O102" s="63"/>
      <c r="P102" s="63"/>
      <c r="Q102" s="63"/>
      <c r="R102" s="63"/>
      <c r="S102" s="63"/>
      <c r="T102" s="63"/>
      <c r="U102" s="63"/>
      <c r="V102" s="63"/>
      <c r="W102" s="63"/>
      <c r="X102" s="63"/>
    </row>
    <row r="103" spans="1:24" ht="17.5">
      <c r="A103" s="71"/>
      <c r="B103" s="71"/>
      <c r="C103" s="71"/>
      <c r="D103" s="69"/>
      <c r="E103" s="71"/>
      <c r="F103" s="71"/>
      <c r="G103" s="63"/>
      <c r="H103" s="63"/>
      <c r="I103" s="63"/>
      <c r="J103" s="63"/>
      <c r="K103" s="63"/>
      <c r="L103" s="63"/>
      <c r="M103" s="63"/>
      <c r="N103" s="63"/>
      <c r="O103" s="63"/>
      <c r="P103" s="63"/>
      <c r="Q103" s="63"/>
      <c r="R103" s="63"/>
      <c r="S103" s="63"/>
      <c r="T103" s="63"/>
      <c r="U103" s="63"/>
      <c r="V103" s="63"/>
      <c r="W103" s="63"/>
      <c r="X103" s="63"/>
    </row>
    <row r="104" spans="1:24" ht="17.5">
      <c r="A104" s="71"/>
      <c r="B104" s="71"/>
      <c r="C104" s="71"/>
      <c r="D104" s="69"/>
      <c r="E104" s="71"/>
      <c r="F104" s="71"/>
      <c r="G104" s="63"/>
      <c r="H104" s="63"/>
      <c r="I104" s="63"/>
      <c r="J104" s="63"/>
      <c r="K104" s="63"/>
      <c r="L104" s="63"/>
      <c r="M104" s="63"/>
      <c r="N104" s="63"/>
      <c r="O104" s="63"/>
      <c r="P104" s="63"/>
      <c r="Q104" s="63"/>
      <c r="R104" s="63"/>
      <c r="S104" s="63"/>
      <c r="T104" s="63"/>
      <c r="U104" s="63"/>
      <c r="V104" s="63"/>
      <c r="W104" s="63"/>
      <c r="X104" s="63"/>
    </row>
    <row r="105" spans="1:24" ht="17.5">
      <c r="A105" s="71"/>
      <c r="B105" s="71"/>
      <c r="C105" s="71"/>
      <c r="D105" s="69"/>
      <c r="E105" s="71"/>
      <c r="F105" s="71"/>
      <c r="G105" s="63"/>
      <c r="H105" s="63"/>
      <c r="I105" s="63"/>
      <c r="J105" s="63"/>
      <c r="K105" s="63"/>
      <c r="L105" s="63"/>
      <c r="M105" s="63"/>
      <c r="N105" s="63"/>
      <c r="O105" s="63"/>
      <c r="P105" s="63"/>
      <c r="Q105" s="63"/>
      <c r="R105" s="63"/>
      <c r="S105" s="63"/>
      <c r="T105" s="63"/>
      <c r="U105" s="63"/>
      <c r="V105" s="63"/>
      <c r="W105" s="63"/>
      <c r="X105" s="63"/>
    </row>
    <row r="106" spans="1:24" ht="17.5">
      <c r="A106" s="71"/>
      <c r="B106" s="71"/>
      <c r="C106" s="71"/>
      <c r="D106" s="69"/>
      <c r="E106" s="71"/>
      <c r="F106" s="71"/>
      <c r="G106" s="63"/>
      <c r="H106" s="63"/>
      <c r="I106" s="63"/>
      <c r="J106" s="63"/>
      <c r="K106" s="63"/>
      <c r="L106" s="63"/>
      <c r="M106" s="63"/>
      <c r="N106" s="63"/>
      <c r="O106" s="63"/>
      <c r="P106" s="63"/>
      <c r="Q106" s="63"/>
      <c r="R106" s="63"/>
      <c r="S106" s="63"/>
      <c r="T106" s="63"/>
      <c r="U106" s="63"/>
      <c r="V106" s="63"/>
      <c r="W106" s="63"/>
      <c r="X106" s="63"/>
    </row>
    <row r="107" spans="1:24" ht="17.5">
      <c r="A107" s="71"/>
      <c r="B107" s="71"/>
      <c r="C107" s="71"/>
      <c r="D107" s="69"/>
      <c r="E107" s="71"/>
      <c r="F107" s="71"/>
      <c r="G107" s="63"/>
      <c r="H107" s="63"/>
      <c r="I107" s="63"/>
      <c r="J107" s="63"/>
      <c r="K107" s="63"/>
      <c r="L107" s="63"/>
      <c r="M107" s="63"/>
      <c r="N107" s="63"/>
      <c r="O107" s="63"/>
      <c r="P107" s="63"/>
      <c r="Q107" s="63"/>
      <c r="R107" s="63"/>
      <c r="S107" s="63"/>
      <c r="T107" s="63"/>
      <c r="U107" s="63"/>
      <c r="V107" s="63"/>
      <c r="W107" s="63"/>
      <c r="X107" s="63"/>
    </row>
    <row r="108" spans="1:24" ht="17.5">
      <c r="A108" s="71"/>
      <c r="B108" s="71"/>
      <c r="C108" s="71"/>
      <c r="D108" s="69"/>
      <c r="E108" s="71"/>
      <c r="F108" s="71"/>
      <c r="G108" s="63"/>
      <c r="H108" s="63"/>
      <c r="I108" s="63"/>
      <c r="J108" s="63"/>
      <c r="K108" s="63"/>
      <c r="L108" s="63"/>
      <c r="M108" s="63"/>
      <c r="N108" s="63"/>
      <c r="O108" s="63"/>
      <c r="P108" s="63"/>
      <c r="Q108" s="63"/>
      <c r="R108" s="63"/>
      <c r="S108" s="63"/>
      <c r="T108" s="63"/>
      <c r="U108" s="63"/>
      <c r="V108" s="63"/>
      <c r="W108" s="63"/>
      <c r="X108" s="63"/>
    </row>
    <row r="109" spans="1:24" ht="17.5">
      <c r="A109" s="71"/>
      <c r="B109" s="71"/>
      <c r="C109" s="71"/>
      <c r="D109" s="69"/>
      <c r="E109" s="71"/>
      <c r="F109" s="71"/>
      <c r="G109" s="63"/>
      <c r="H109" s="63"/>
      <c r="I109" s="63"/>
      <c r="J109" s="63"/>
      <c r="K109" s="63"/>
      <c r="L109" s="63"/>
      <c r="M109" s="63"/>
      <c r="N109" s="63"/>
      <c r="O109" s="63"/>
      <c r="P109" s="63"/>
      <c r="Q109" s="63"/>
      <c r="R109" s="63"/>
      <c r="S109" s="63"/>
      <c r="T109" s="63"/>
      <c r="U109" s="63"/>
      <c r="V109" s="63"/>
      <c r="W109" s="63"/>
      <c r="X109" s="63"/>
    </row>
    <row r="110" spans="1:24" ht="17.5">
      <c r="A110" s="71"/>
      <c r="B110" s="71"/>
      <c r="C110" s="71"/>
      <c r="D110" s="69"/>
      <c r="E110" s="71"/>
      <c r="F110" s="71"/>
      <c r="G110" s="63"/>
      <c r="H110" s="63"/>
      <c r="I110" s="63"/>
      <c r="J110" s="63"/>
      <c r="K110" s="63"/>
      <c r="L110" s="63"/>
      <c r="M110" s="63"/>
      <c r="N110" s="63"/>
      <c r="O110" s="63"/>
      <c r="P110" s="63"/>
      <c r="Q110" s="63"/>
      <c r="R110" s="63"/>
      <c r="S110" s="63"/>
      <c r="T110" s="63"/>
      <c r="U110" s="63"/>
      <c r="V110" s="63"/>
      <c r="W110" s="63"/>
      <c r="X110" s="63"/>
    </row>
    <row r="111" spans="1:24" ht="17.5">
      <c r="A111" s="71"/>
      <c r="B111" s="71"/>
      <c r="C111" s="71"/>
      <c r="D111" s="69"/>
      <c r="E111" s="71"/>
      <c r="F111" s="71"/>
      <c r="G111" s="63"/>
      <c r="H111" s="63"/>
      <c r="I111" s="63"/>
      <c r="J111" s="63"/>
      <c r="K111" s="63"/>
      <c r="L111" s="63"/>
      <c r="M111" s="63"/>
      <c r="N111" s="63"/>
      <c r="O111" s="63"/>
      <c r="P111" s="63"/>
      <c r="Q111" s="63"/>
      <c r="R111" s="63"/>
      <c r="S111" s="63"/>
      <c r="T111" s="63"/>
      <c r="U111" s="63"/>
      <c r="V111" s="63"/>
      <c r="W111" s="63"/>
      <c r="X111" s="63"/>
    </row>
    <row r="112" spans="1:24" ht="17.5">
      <c r="A112" s="71"/>
      <c r="B112" s="71"/>
      <c r="C112" s="71"/>
      <c r="D112" s="69"/>
      <c r="E112" s="71"/>
      <c r="F112" s="71"/>
      <c r="G112" s="63"/>
      <c r="H112" s="63"/>
      <c r="I112" s="63"/>
      <c r="J112" s="63"/>
      <c r="K112" s="63"/>
      <c r="L112" s="63"/>
      <c r="M112" s="63"/>
      <c r="N112" s="63"/>
      <c r="O112" s="63"/>
      <c r="P112" s="63"/>
      <c r="Q112" s="63"/>
      <c r="R112" s="63"/>
      <c r="S112" s="63"/>
      <c r="T112" s="63"/>
      <c r="U112" s="63"/>
      <c r="V112" s="63"/>
      <c r="W112" s="63"/>
      <c r="X112" s="63"/>
    </row>
    <row r="113" spans="1:24" ht="17.5">
      <c r="A113" s="71"/>
      <c r="B113" s="71"/>
      <c r="C113" s="71"/>
      <c r="D113" s="69"/>
      <c r="E113" s="71"/>
      <c r="F113" s="71"/>
      <c r="G113" s="63"/>
      <c r="H113" s="63"/>
      <c r="I113" s="63"/>
      <c r="J113" s="63"/>
      <c r="K113" s="63"/>
      <c r="L113" s="63"/>
      <c r="M113" s="63"/>
      <c r="N113" s="63"/>
      <c r="O113" s="63"/>
      <c r="P113" s="63"/>
      <c r="Q113" s="63"/>
      <c r="R113" s="63"/>
      <c r="S113" s="63"/>
      <c r="T113" s="63"/>
      <c r="U113" s="63"/>
      <c r="V113" s="63"/>
      <c r="W113" s="63"/>
      <c r="X113" s="63"/>
    </row>
    <row r="114" spans="1:24" ht="17.5">
      <c r="A114" s="71"/>
      <c r="B114" s="71"/>
      <c r="C114" s="71"/>
      <c r="D114" s="69"/>
      <c r="E114" s="71"/>
      <c r="F114" s="71"/>
      <c r="G114" s="63"/>
      <c r="H114" s="63"/>
      <c r="I114" s="63"/>
      <c r="J114" s="63"/>
      <c r="K114" s="63"/>
      <c r="L114" s="63"/>
      <c r="M114" s="63"/>
      <c r="N114" s="63"/>
      <c r="O114" s="63"/>
      <c r="P114" s="63"/>
      <c r="Q114" s="63"/>
      <c r="R114" s="63"/>
      <c r="S114" s="63"/>
      <c r="T114" s="63"/>
      <c r="U114" s="63"/>
      <c r="V114" s="63"/>
      <c r="W114" s="63"/>
      <c r="X114" s="63"/>
    </row>
    <row r="115" spans="1:24" ht="17.5">
      <c r="A115" s="71"/>
      <c r="B115" s="71"/>
      <c r="C115" s="71"/>
      <c r="D115" s="69"/>
      <c r="E115" s="71"/>
      <c r="F115" s="71"/>
      <c r="G115" s="63"/>
      <c r="H115" s="63"/>
      <c r="I115" s="63"/>
      <c r="J115" s="63"/>
      <c r="K115" s="63"/>
      <c r="L115" s="63"/>
      <c r="M115" s="63"/>
      <c r="N115" s="63"/>
      <c r="O115" s="63"/>
      <c r="P115" s="63"/>
      <c r="Q115" s="63"/>
      <c r="R115" s="63"/>
      <c r="S115" s="63"/>
      <c r="T115" s="63"/>
      <c r="U115" s="63"/>
      <c r="V115" s="63"/>
      <c r="W115" s="63"/>
      <c r="X115" s="63"/>
    </row>
    <row r="116" spans="1:24" ht="17.5">
      <c r="A116" s="71"/>
      <c r="B116" s="71"/>
      <c r="C116" s="71"/>
      <c r="D116" s="69"/>
      <c r="E116" s="71"/>
      <c r="F116" s="71"/>
      <c r="G116" s="63"/>
      <c r="H116" s="63"/>
      <c r="I116" s="63"/>
      <c r="J116" s="63"/>
      <c r="K116" s="63"/>
      <c r="L116" s="63"/>
      <c r="M116" s="63"/>
      <c r="N116" s="63"/>
      <c r="O116" s="63"/>
      <c r="P116" s="63"/>
      <c r="Q116" s="63"/>
      <c r="R116" s="63"/>
      <c r="S116" s="63"/>
      <c r="T116" s="63"/>
      <c r="U116" s="63"/>
      <c r="V116" s="63"/>
      <c r="W116" s="63"/>
      <c r="X116" s="63"/>
    </row>
    <row r="117" spans="1:24" ht="17.5">
      <c r="A117" s="71"/>
      <c r="B117" s="71"/>
      <c r="C117" s="71"/>
      <c r="D117" s="69"/>
      <c r="E117" s="71"/>
      <c r="F117" s="71"/>
      <c r="G117" s="63"/>
      <c r="H117" s="63"/>
      <c r="I117" s="63"/>
      <c r="J117" s="63"/>
      <c r="K117" s="63"/>
      <c r="L117" s="63"/>
      <c r="M117" s="63"/>
      <c r="N117" s="63"/>
      <c r="O117" s="63"/>
      <c r="P117" s="63"/>
      <c r="Q117" s="63"/>
      <c r="R117" s="63"/>
      <c r="S117" s="63"/>
      <c r="T117" s="63"/>
      <c r="U117" s="63"/>
      <c r="V117" s="63"/>
      <c r="W117" s="63"/>
      <c r="X117" s="63"/>
    </row>
    <row r="118" spans="1:24" ht="17.5">
      <c r="A118" s="71"/>
      <c r="B118" s="71"/>
      <c r="C118" s="71"/>
      <c r="D118" s="69"/>
      <c r="E118" s="71"/>
      <c r="F118" s="71"/>
      <c r="G118" s="63"/>
      <c r="H118" s="63"/>
      <c r="I118" s="63"/>
      <c r="J118" s="63"/>
      <c r="K118" s="63"/>
      <c r="L118" s="63"/>
      <c r="M118" s="63"/>
      <c r="N118" s="63"/>
      <c r="O118" s="63"/>
      <c r="P118" s="63"/>
      <c r="Q118" s="63"/>
      <c r="R118" s="63"/>
      <c r="S118" s="63"/>
      <c r="T118" s="63"/>
      <c r="U118" s="63"/>
      <c r="V118" s="63"/>
      <c r="W118" s="63"/>
      <c r="X118" s="63"/>
    </row>
    <row r="119" spans="1:24" ht="17.5">
      <c r="A119" s="71"/>
      <c r="B119" s="71"/>
      <c r="C119" s="71"/>
      <c r="D119" s="69"/>
      <c r="E119" s="71"/>
      <c r="F119" s="71"/>
      <c r="G119" s="63"/>
      <c r="H119" s="63"/>
      <c r="I119" s="63"/>
      <c r="J119" s="63"/>
      <c r="K119" s="63"/>
      <c r="L119" s="63"/>
      <c r="M119" s="63"/>
      <c r="N119" s="63"/>
      <c r="O119" s="63"/>
      <c r="P119" s="63"/>
      <c r="Q119" s="63"/>
      <c r="R119" s="63"/>
      <c r="S119" s="63"/>
      <c r="T119" s="63"/>
      <c r="U119" s="63"/>
      <c r="V119" s="63"/>
      <c r="W119" s="63"/>
      <c r="X119" s="63"/>
    </row>
    <row r="120" spans="1:24" ht="17.5">
      <c r="A120" s="71"/>
      <c r="B120" s="71"/>
      <c r="C120" s="71"/>
      <c r="D120" s="69"/>
      <c r="E120" s="71"/>
      <c r="F120" s="71"/>
      <c r="G120" s="63"/>
      <c r="H120" s="63"/>
      <c r="I120" s="63"/>
      <c r="J120" s="63"/>
      <c r="K120" s="63"/>
      <c r="L120" s="63"/>
      <c r="M120" s="63"/>
      <c r="N120" s="63"/>
      <c r="O120" s="63"/>
      <c r="P120" s="63"/>
      <c r="Q120" s="63"/>
      <c r="R120" s="63"/>
      <c r="S120" s="63"/>
      <c r="T120" s="63"/>
      <c r="U120" s="63"/>
      <c r="V120" s="63"/>
      <c r="W120" s="63"/>
      <c r="X120" s="63"/>
    </row>
    <row r="121" spans="1:24" ht="17.5">
      <c r="A121" s="71"/>
      <c r="B121" s="71"/>
      <c r="C121" s="71"/>
      <c r="D121" s="69"/>
      <c r="E121" s="71"/>
      <c r="F121" s="71"/>
      <c r="G121" s="63"/>
      <c r="H121" s="63"/>
      <c r="I121" s="63"/>
      <c r="J121" s="63"/>
      <c r="K121" s="63"/>
      <c r="L121" s="63"/>
      <c r="M121" s="63"/>
      <c r="N121" s="63"/>
      <c r="O121" s="63"/>
      <c r="P121" s="63"/>
      <c r="Q121" s="63"/>
      <c r="R121" s="63"/>
      <c r="S121" s="63"/>
      <c r="T121" s="63"/>
      <c r="U121" s="63"/>
      <c r="V121" s="63"/>
      <c r="W121" s="63"/>
      <c r="X121" s="63"/>
    </row>
    <row r="122" spans="1:24" ht="17.5">
      <c r="A122" s="71"/>
      <c r="B122" s="71"/>
      <c r="C122" s="71"/>
      <c r="D122" s="69"/>
      <c r="E122" s="71"/>
      <c r="F122" s="71"/>
      <c r="G122" s="63"/>
      <c r="H122" s="63"/>
      <c r="I122" s="63"/>
      <c r="J122" s="63"/>
      <c r="K122" s="63"/>
      <c r="L122" s="63"/>
      <c r="M122" s="63"/>
      <c r="N122" s="63"/>
      <c r="O122" s="63"/>
      <c r="P122" s="63"/>
      <c r="Q122" s="63"/>
      <c r="R122" s="63"/>
      <c r="S122" s="63"/>
      <c r="T122" s="63"/>
      <c r="U122" s="63"/>
      <c r="V122" s="63"/>
      <c r="W122" s="63"/>
      <c r="X122" s="63"/>
    </row>
    <row r="123" spans="1:24" ht="17.5">
      <c r="A123" s="71"/>
      <c r="B123" s="71"/>
      <c r="C123" s="71"/>
      <c r="D123" s="69"/>
      <c r="E123" s="71"/>
      <c r="F123" s="71"/>
      <c r="G123" s="63"/>
      <c r="H123" s="63"/>
      <c r="I123" s="63"/>
      <c r="J123" s="63"/>
      <c r="K123" s="63"/>
      <c r="L123" s="63"/>
      <c r="M123" s="63"/>
      <c r="N123" s="63"/>
      <c r="O123" s="63"/>
      <c r="P123" s="63"/>
      <c r="Q123" s="63"/>
      <c r="R123" s="63"/>
      <c r="S123" s="63"/>
      <c r="T123" s="63"/>
      <c r="U123" s="63"/>
      <c r="V123" s="63"/>
      <c r="W123" s="63"/>
      <c r="X123" s="63"/>
    </row>
    <row r="124" spans="1:24" ht="17.5">
      <c r="A124" s="71"/>
      <c r="B124" s="71"/>
      <c r="C124" s="71"/>
      <c r="D124" s="69"/>
      <c r="E124" s="71"/>
      <c r="F124" s="71"/>
      <c r="G124" s="63"/>
      <c r="H124" s="63"/>
      <c r="I124" s="63"/>
      <c r="J124" s="63"/>
      <c r="K124" s="63"/>
      <c r="L124" s="63"/>
      <c r="M124" s="63"/>
      <c r="N124" s="63"/>
      <c r="O124" s="63"/>
      <c r="P124" s="63"/>
      <c r="Q124" s="63"/>
      <c r="R124" s="63"/>
      <c r="S124" s="63"/>
      <c r="T124" s="63"/>
      <c r="U124" s="63"/>
      <c r="V124" s="63"/>
      <c r="W124" s="63"/>
      <c r="X124" s="63"/>
    </row>
    <row r="125" spans="1:24" ht="17.5">
      <c r="A125" s="71"/>
      <c r="B125" s="71"/>
      <c r="C125" s="71"/>
      <c r="D125" s="69"/>
      <c r="E125" s="71"/>
      <c r="F125" s="71"/>
      <c r="G125" s="63"/>
      <c r="H125" s="63"/>
      <c r="I125" s="63"/>
      <c r="J125" s="63"/>
      <c r="K125" s="63"/>
      <c r="L125" s="63"/>
      <c r="M125" s="63"/>
      <c r="N125" s="63"/>
      <c r="O125" s="63"/>
      <c r="P125" s="63"/>
      <c r="Q125" s="63"/>
      <c r="R125" s="63"/>
      <c r="S125" s="63"/>
      <c r="T125" s="63"/>
      <c r="U125" s="63"/>
      <c r="V125" s="63"/>
      <c r="W125" s="63"/>
      <c r="X125" s="63"/>
    </row>
    <row r="126" spans="1:24" ht="17.5">
      <c r="A126" s="71"/>
      <c r="B126" s="71"/>
      <c r="C126" s="71"/>
      <c r="D126" s="69"/>
      <c r="E126" s="71"/>
      <c r="F126" s="71"/>
      <c r="G126" s="63"/>
      <c r="H126" s="63"/>
      <c r="I126" s="63"/>
      <c r="J126" s="63"/>
      <c r="K126" s="63"/>
      <c r="L126" s="63"/>
      <c r="M126" s="63"/>
      <c r="N126" s="63"/>
      <c r="O126" s="63"/>
      <c r="P126" s="63"/>
      <c r="Q126" s="63"/>
      <c r="R126" s="63"/>
      <c r="S126" s="63"/>
      <c r="T126" s="63"/>
      <c r="U126" s="63"/>
      <c r="V126" s="63"/>
      <c r="W126" s="63"/>
      <c r="X126" s="63"/>
    </row>
    <row r="127" spans="1:24" ht="17.5">
      <c r="A127" s="71"/>
      <c r="B127" s="71"/>
      <c r="C127" s="71"/>
      <c r="D127" s="69"/>
      <c r="E127" s="71"/>
      <c r="F127" s="71"/>
      <c r="G127" s="63"/>
      <c r="H127" s="63"/>
      <c r="I127" s="63"/>
      <c r="J127" s="63"/>
      <c r="K127" s="63"/>
      <c r="L127" s="63"/>
      <c r="M127" s="63"/>
      <c r="N127" s="63"/>
      <c r="O127" s="63"/>
      <c r="P127" s="63"/>
      <c r="Q127" s="63"/>
      <c r="R127" s="63"/>
      <c r="S127" s="63"/>
      <c r="T127" s="63"/>
      <c r="U127" s="63"/>
      <c r="V127" s="63"/>
      <c r="W127" s="63"/>
      <c r="X127" s="63"/>
    </row>
    <row r="128" spans="1:24" ht="17.5">
      <c r="A128" s="71"/>
      <c r="B128" s="71"/>
      <c r="C128" s="71"/>
      <c r="D128" s="69"/>
      <c r="E128" s="71"/>
      <c r="F128" s="71"/>
      <c r="G128" s="63"/>
      <c r="H128" s="63"/>
      <c r="I128" s="63"/>
      <c r="J128" s="63"/>
      <c r="K128" s="63"/>
      <c r="L128" s="63"/>
      <c r="M128" s="63"/>
      <c r="N128" s="63"/>
      <c r="O128" s="63"/>
      <c r="P128" s="63"/>
      <c r="Q128" s="63"/>
      <c r="R128" s="63"/>
      <c r="S128" s="63"/>
      <c r="T128" s="63"/>
      <c r="U128" s="63"/>
      <c r="V128" s="63"/>
      <c r="W128" s="63"/>
      <c r="X128" s="63"/>
    </row>
    <row r="129" spans="1:24" ht="17.5">
      <c r="A129" s="71"/>
      <c r="B129" s="71"/>
      <c r="C129" s="71"/>
      <c r="D129" s="69"/>
      <c r="E129" s="71"/>
      <c r="F129" s="71"/>
      <c r="G129" s="63"/>
      <c r="H129" s="63"/>
      <c r="I129" s="63"/>
      <c r="J129" s="63"/>
      <c r="K129" s="63"/>
      <c r="L129" s="63"/>
      <c r="M129" s="63"/>
      <c r="N129" s="63"/>
      <c r="O129" s="63"/>
      <c r="P129" s="63"/>
      <c r="Q129" s="63"/>
      <c r="R129" s="63"/>
      <c r="S129" s="63"/>
      <c r="T129" s="63"/>
      <c r="U129" s="63"/>
      <c r="V129" s="63"/>
      <c r="W129" s="63"/>
      <c r="X129" s="63"/>
    </row>
    <row r="130" spans="1:24" ht="17.5">
      <c r="A130" s="71"/>
      <c r="B130" s="71"/>
      <c r="C130" s="71"/>
      <c r="D130" s="69"/>
      <c r="E130" s="71"/>
      <c r="F130" s="71"/>
      <c r="G130" s="63"/>
      <c r="H130" s="63"/>
      <c r="I130" s="63"/>
      <c r="J130" s="63"/>
      <c r="K130" s="63"/>
      <c r="L130" s="63"/>
      <c r="M130" s="63"/>
      <c r="N130" s="63"/>
      <c r="O130" s="63"/>
      <c r="P130" s="63"/>
      <c r="Q130" s="63"/>
      <c r="R130" s="63"/>
      <c r="S130" s="63"/>
      <c r="T130" s="63"/>
      <c r="U130" s="63"/>
      <c r="V130" s="63"/>
      <c r="W130" s="63"/>
      <c r="X130" s="63"/>
    </row>
    <row r="131" spans="1:24" ht="17.5">
      <c r="A131" s="71"/>
      <c r="B131" s="71"/>
      <c r="C131" s="71"/>
      <c r="D131" s="69"/>
      <c r="E131" s="71"/>
      <c r="F131" s="71"/>
      <c r="G131" s="63"/>
      <c r="H131" s="63"/>
      <c r="I131" s="63"/>
      <c r="J131" s="63"/>
      <c r="K131" s="63"/>
      <c r="L131" s="63"/>
      <c r="M131" s="63"/>
      <c r="N131" s="63"/>
      <c r="O131" s="63"/>
      <c r="P131" s="63"/>
      <c r="Q131" s="63"/>
      <c r="R131" s="63"/>
      <c r="S131" s="63"/>
      <c r="T131" s="63"/>
      <c r="U131" s="63"/>
      <c r="V131" s="63"/>
      <c r="W131" s="63"/>
      <c r="X131" s="63"/>
    </row>
    <row r="132" spans="1:24" ht="17.5">
      <c r="A132" s="71"/>
      <c r="B132" s="71"/>
      <c r="C132" s="71"/>
      <c r="D132" s="69"/>
      <c r="E132" s="71"/>
      <c r="F132" s="71"/>
      <c r="G132" s="63"/>
      <c r="H132" s="63"/>
      <c r="I132" s="63"/>
      <c r="J132" s="63"/>
      <c r="K132" s="63"/>
      <c r="L132" s="63"/>
      <c r="M132" s="63"/>
      <c r="N132" s="63"/>
      <c r="O132" s="63"/>
      <c r="P132" s="63"/>
      <c r="Q132" s="63"/>
      <c r="R132" s="63"/>
      <c r="S132" s="63"/>
      <c r="T132" s="63"/>
      <c r="U132" s="63"/>
      <c r="V132" s="63"/>
      <c r="W132" s="63"/>
      <c r="X132" s="63"/>
    </row>
    <row r="133" spans="1:24" ht="17.5">
      <c r="A133" s="71"/>
      <c r="B133" s="71"/>
      <c r="C133" s="71"/>
      <c r="D133" s="69"/>
      <c r="E133" s="71"/>
      <c r="F133" s="71"/>
      <c r="G133" s="63"/>
      <c r="H133" s="63"/>
      <c r="I133" s="63"/>
      <c r="J133" s="63"/>
      <c r="K133" s="63"/>
      <c r="L133" s="63"/>
      <c r="M133" s="63"/>
      <c r="N133" s="63"/>
      <c r="O133" s="63"/>
      <c r="P133" s="63"/>
      <c r="Q133" s="63"/>
      <c r="R133" s="63"/>
      <c r="S133" s="63"/>
      <c r="T133" s="63"/>
      <c r="U133" s="63"/>
      <c r="V133" s="63"/>
      <c r="W133" s="63"/>
      <c r="X133" s="63"/>
    </row>
    <row r="134" spans="1:24" ht="17.5">
      <c r="A134" s="71"/>
      <c r="B134" s="71"/>
      <c r="C134" s="71"/>
      <c r="D134" s="69"/>
      <c r="E134" s="71"/>
      <c r="F134" s="71"/>
      <c r="G134" s="63"/>
      <c r="H134" s="63"/>
      <c r="I134" s="63"/>
      <c r="J134" s="63"/>
      <c r="K134" s="63"/>
      <c r="L134" s="63"/>
      <c r="M134" s="63"/>
      <c r="N134" s="63"/>
      <c r="O134" s="63"/>
      <c r="P134" s="63"/>
      <c r="Q134" s="63"/>
      <c r="R134" s="63"/>
      <c r="S134" s="63"/>
      <c r="T134" s="63"/>
      <c r="U134" s="63"/>
      <c r="V134" s="63"/>
      <c r="W134" s="63"/>
      <c r="X134" s="63"/>
    </row>
    <row r="135" spans="1:24" ht="17.5">
      <c r="A135" s="71"/>
      <c r="B135" s="71"/>
      <c r="C135" s="71"/>
      <c r="D135" s="69"/>
      <c r="E135" s="71"/>
      <c r="F135" s="71"/>
      <c r="G135" s="63"/>
      <c r="H135" s="63"/>
      <c r="I135" s="63"/>
      <c r="J135" s="63"/>
      <c r="K135" s="63"/>
      <c r="L135" s="63"/>
      <c r="M135" s="63"/>
      <c r="N135" s="63"/>
      <c r="O135" s="63"/>
      <c r="P135" s="63"/>
      <c r="Q135" s="63"/>
      <c r="R135" s="63"/>
      <c r="S135" s="63"/>
      <c r="T135" s="63"/>
      <c r="U135" s="63"/>
      <c r="V135" s="63"/>
      <c r="W135" s="63"/>
      <c r="X135" s="63"/>
    </row>
    <row r="136" spans="1:24" ht="17.5">
      <c r="A136" s="71"/>
      <c r="B136" s="71"/>
      <c r="C136" s="71"/>
      <c r="D136" s="69"/>
      <c r="E136" s="71"/>
      <c r="F136" s="71"/>
      <c r="G136" s="63"/>
      <c r="H136" s="63"/>
      <c r="I136" s="63"/>
      <c r="J136" s="63"/>
      <c r="K136" s="63"/>
      <c r="L136" s="63"/>
      <c r="M136" s="63"/>
      <c r="N136" s="63"/>
      <c r="O136" s="63"/>
      <c r="P136" s="63"/>
      <c r="Q136" s="63"/>
      <c r="R136" s="63"/>
      <c r="S136" s="63"/>
      <c r="T136" s="63"/>
      <c r="U136" s="63"/>
      <c r="V136" s="63"/>
      <c r="W136" s="63"/>
      <c r="X136" s="63"/>
    </row>
    <row r="137" spans="1:24" ht="17.5">
      <c r="A137" s="71"/>
      <c r="B137" s="71"/>
      <c r="C137" s="71"/>
      <c r="D137" s="69"/>
      <c r="E137" s="71"/>
      <c r="F137" s="71"/>
      <c r="G137" s="63"/>
      <c r="H137" s="63"/>
      <c r="I137" s="63"/>
      <c r="J137" s="63"/>
      <c r="K137" s="63"/>
      <c r="L137" s="63"/>
      <c r="M137" s="63"/>
      <c r="N137" s="63"/>
      <c r="O137" s="63"/>
      <c r="P137" s="63"/>
      <c r="Q137" s="63"/>
      <c r="R137" s="63"/>
      <c r="S137" s="63"/>
      <c r="T137" s="63"/>
      <c r="U137" s="63"/>
      <c r="V137" s="63"/>
      <c r="W137" s="63"/>
      <c r="X137" s="63"/>
    </row>
    <row r="138" spans="1:24" ht="17.5">
      <c r="A138" s="71"/>
      <c r="B138" s="71"/>
      <c r="C138" s="71"/>
      <c r="D138" s="69"/>
      <c r="E138" s="71"/>
      <c r="F138" s="71"/>
      <c r="G138" s="63"/>
      <c r="H138" s="63"/>
      <c r="I138" s="63"/>
      <c r="J138" s="63"/>
      <c r="K138" s="63"/>
      <c r="L138" s="63"/>
      <c r="M138" s="63"/>
      <c r="N138" s="63"/>
      <c r="O138" s="63"/>
      <c r="P138" s="63"/>
      <c r="Q138" s="63"/>
      <c r="R138" s="63"/>
      <c r="S138" s="63"/>
      <c r="T138" s="63"/>
      <c r="U138" s="63"/>
      <c r="V138" s="63"/>
      <c r="W138" s="63"/>
      <c r="X138" s="63"/>
    </row>
    <row r="139" spans="1:24" ht="17.5">
      <c r="A139" s="71"/>
      <c r="B139" s="71"/>
      <c r="C139" s="71"/>
      <c r="D139" s="69"/>
      <c r="E139" s="71"/>
      <c r="F139" s="71"/>
      <c r="G139" s="63"/>
      <c r="H139" s="63"/>
      <c r="I139" s="63"/>
      <c r="J139" s="63"/>
      <c r="K139" s="63"/>
      <c r="L139" s="63"/>
      <c r="M139" s="63"/>
      <c r="N139" s="63"/>
      <c r="O139" s="63"/>
      <c r="P139" s="63"/>
      <c r="Q139" s="63"/>
      <c r="R139" s="63"/>
      <c r="S139" s="63"/>
      <c r="T139" s="63"/>
      <c r="U139" s="63"/>
      <c r="V139" s="63"/>
      <c r="W139" s="63"/>
      <c r="X139" s="63"/>
    </row>
    <row r="140" spans="1:24" ht="17.5">
      <c r="A140" s="71"/>
      <c r="B140" s="71"/>
      <c r="C140" s="71"/>
      <c r="D140" s="69"/>
      <c r="E140" s="71"/>
      <c r="F140" s="71"/>
      <c r="G140" s="63"/>
      <c r="H140" s="63"/>
      <c r="I140" s="63"/>
      <c r="J140" s="63"/>
      <c r="K140" s="63"/>
      <c r="L140" s="63"/>
      <c r="M140" s="63"/>
      <c r="N140" s="63"/>
      <c r="O140" s="63"/>
      <c r="P140" s="63"/>
      <c r="Q140" s="63"/>
      <c r="R140" s="63"/>
      <c r="S140" s="63"/>
      <c r="T140" s="63"/>
      <c r="U140" s="63"/>
      <c r="V140" s="63"/>
      <c r="W140" s="63"/>
      <c r="X140" s="63"/>
    </row>
    <row r="141" spans="1:24" ht="17.5">
      <c r="A141" s="71"/>
      <c r="B141" s="71"/>
      <c r="C141" s="71"/>
      <c r="D141" s="69"/>
      <c r="E141" s="71"/>
      <c r="F141" s="71"/>
      <c r="G141" s="63"/>
      <c r="H141" s="63"/>
      <c r="I141" s="63"/>
      <c r="J141" s="63"/>
      <c r="K141" s="63"/>
      <c r="L141" s="63"/>
      <c r="M141" s="63"/>
      <c r="N141" s="63"/>
      <c r="O141" s="63"/>
      <c r="P141" s="63"/>
      <c r="Q141" s="63"/>
      <c r="R141" s="63"/>
      <c r="S141" s="63"/>
      <c r="T141" s="63"/>
      <c r="U141" s="63"/>
      <c r="V141" s="63"/>
      <c r="W141" s="63"/>
      <c r="X141" s="63"/>
    </row>
    <row r="142" spans="1:24" ht="17.5">
      <c r="A142" s="71"/>
      <c r="B142" s="71"/>
      <c r="C142" s="71"/>
      <c r="D142" s="69"/>
      <c r="E142" s="71"/>
      <c r="F142" s="71"/>
      <c r="G142" s="63"/>
      <c r="H142" s="63"/>
      <c r="I142" s="63"/>
      <c r="J142" s="63"/>
      <c r="K142" s="63"/>
      <c r="L142" s="63"/>
      <c r="M142" s="63"/>
      <c r="N142" s="63"/>
      <c r="O142" s="63"/>
      <c r="P142" s="63"/>
      <c r="Q142" s="63"/>
      <c r="R142" s="63"/>
      <c r="S142" s="63"/>
      <c r="T142" s="63"/>
      <c r="U142" s="63"/>
      <c r="V142" s="63"/>
      <c r="W142" s="63"/>
      <c r="X142" s="63"/>
    </row>
    <row r="143" spans="1:24" ht="17.5">
      <c r="A143" s="71"/>
      <c r="B143" s="71"/>
      <c r="C143" s="71"/>
      <c r="D143" s="69"/>
      <c r="E143" s="71"/>
      <c r="F143" s="71"/>
      <c r="G143" s="63"/>
      <c r="H143" s="63"/>
      <c r="I143" s="63"/>
      <c r="J143" s="63"/>
      <c r="K143" s="63"/>
      <c r="L143" s="63"/>
      <c r="M143" s="63"/>
      <c r="N143" s="63"/>
      <c r="O143" s="63"/>
      <c r="P143" s="63"/>
      <c r="Q143" s="63"/>
      <c r="R143" s="63"/>
      <c r="S143" s="63"/>
      <c r="T143" s="63"/>
      <c r="U143" s="63"/>
      <c r="V143" s="63"/>
      <c r="W143" s="63"/>
      <c r="X143" s="63"/>
    </row>
    <row r="144" spans="1:24" ht="17.5">
      <c r="A144" s="71"/>
      <c r="B144" s="71"/>
      <c r="C144" s="71"/>
      <c r="D144" s="69"/>
      <c r="E144" s="71"/>
      <c r="F144" s="71"/>
      <c r="G144" s="63"/>
      <c r="H144" s="63"/>
      <c r="I144" s="63"/>
      <c r="J144" s="63"/>
      <c r="K144" s="63"/>
      <c r="L144" s="63"/>
      <c r="M144" s="63"/>
      <c r="N144" s="63"/>
      <c r="O144" s="63"/>
      <c r="P144" s="63"/>
      <c r="Q144" s="63"/>
      <c r="R144" s="63"/>
      <c r="S144" s="63"/>
      <c r="T144" s="63"/>
      <c r="U144" s="63"/>
      <c r="V144" s="63"/>
      <c r="W144" s="63"/>
      <c r="X144" s="63"/>
    </row>
    <row r="145" spans="1:24" ht="17.5">
      <c r="A145" s="71"/>
      <c r="B145" s="71"/>
      <c r="C145" s="71"/>
      <c r="D145" s="69"/>
      <c r="E145" s="71"/>
      <c r="F145" s="71"/>
      <c r="G145" s="63"/>
      <c r="H145" s="63"/>
      <c r="I145" s="63"/>
      <c r="J145" s="63"/>
      <c r="K145" s="63"/>
      <c r="L145" s="63"/>
      <c r="M145" s="63"/>
      <c r="N145" s="63"/>
      <c r="O145" s="63"/>
      <c r="P145" s="63"/>
      <c r="Q145" s="63"/>
      <c r="R145" s="63"/>
      <c r="S145" s="63"/>
      <c r="T145" s="63"/>
      <c r="U145" s="63"/>
      <c r="V145" s="63"/>
      <c r="W145" s="63"/>
      <c r="X145" s="63"/>
    </row>
    <row r="146" spans="1:24" ht="17.5">
      <c r="A146" s="71"/>
      <c r="B146" s="71"/>
      <c r="C146" s="71"/>
      <c r="D146" s="69"/>
      <c r="E146" s="71"/>
      <c r="F146" s="71"/>
      <c r="G146" s="63"/>
      <c r="H146" s="63"/>
      <c r="I146" s="63"/>
      <c r="J146" s="63"/>
      <c r="K146" s="63"/>
      <c r="L146" s="63"/>
      <c r="M146" s="63"/>
      <c r="N146" s="63"/>
      <c r="O146" s="63"/>
      <c r="P146" s="63"/>
      <c r="Q146" s="63"/>
      <c r="R146" s="63"/>
      <c r="S146" s="63"/>
      <c r="T146" s="63"/>
      <c r="U146" s="63"/>
      <c r="V146" s="63"/>
      <c r="W146" s="63"/>
      <c r="X146" s="63"/>
    </row>
    <row r="147" spans="1:24" ht="17.5">
      <c r="A147" s="71"/>
      <c r="B147" s="71"/>
      <c r="C147" s="71"/>
      <c r="D147" s="69"/>
      <c r="E147" s="71"/>
      <c r="F147" s="71"/>
      <c r="G147" s="63"/>
      <c r="H147" s="63"/>
      <c r="I147" s="63"/>
      <c r="J147" s="63"/>
      <c r="K147" s="63"/>
      <c r="L147" s="63"/>
      <c r="M147" s="63"/>
      <c r="N147" s="63"/>
      <c r="O147" s="63"/>
      <c r="P147" s="63"/>
      <c r="Q147" s="63"/>
      <c r="R147" s="63"/>
      <c r="S147" s="63"/>
      <c r="T147" s="63"/>
      <c r="U147" s="63"/>
      <c r="V147" s="63"/>
      <c r="W147" s="63"/>
      <c r="X147" s="63"/>
    </row>
    <row r="148" spans="1:24" ht="17.5">
      <c r="A148" s="71"/>
      <c r="B148" s="71"/>
      <c r="C148" s="71"/>
      <c r="D148" s="69"/>
      <c r="E148" s="71"/>
      <c r="F148" s="71"/>
      <c r="G148" s="63"/>
      <c r="H148" s="63"/>
      <c r="I148" s="63"/>
      <c r="J148" s="63"/>
      <c r="K148" s="63"/>
      <c r="L148" s="63"/>
      <c r="M148" s="63"/>
      <c r="N148" s="63"/>
      <c r="O148" s="63"/>
      <c r="P148" s="63"/>
      <c r="Q148" s="63"/>
      <c r="R148" s="63"/>
      <c r="S148" s="63"/>
      <c r="T148" s="63"/>
      <c r="U148" s="63"/>
      <c r="V148" s="63"/>
      <c r="W148" s="63"/>
      <c r="X148" s="63"/>
    </row>
    <row r="149" spans="1:24" ht="17.5">
      <c r="A149" s="71"/>
      <c r="B149" s="71"/>
      <c r="C149" s="71"/>
      <c r="D149" s="69"/>
      <c r="E149" s="71"/>
      <c r="F149" s="71"/>
      <c r="G149" s="63"/>
      <c r="H149" s="63"/>
      <c r="I149" s="63"/>
      <c r="J149" s="63"/>
      <c r="K149" s="63"/>
      <c r="L149" s="63"/>
      <c r="M149" s="63"/>
      <c r="N149" s="63"/>
      <c r="O149" s="63"/>
      <c r="P149" s="63"/>
      <c r="Q149" s="63"/>
      <c r="R149" s="63"/>
      <c r="S149" s="63"/>
      <c r="T149" s="63"/>
      <c r="U149" s="63"/>
      <c r="V149" s="63"/>
      <c r="W149" s="63"/>
      <c r="X149" s="63"/>
    </row>
    <row r="150" spans="1:24" ht="17.5">
      <c r="A150" s="71"/>
      <c r="B150" s="71"/>
      <c r="C150" s="71"/>
      <c r="D150" s="69"/>
      <c r="E150" s="71"/>
      <c r="F150" s="71"/>
      <c r="G150" s="63"/>
      <c r="H150" s="63"/>
      <c r="I150" s="63"/>
      <c r="J150" s="63"/>
      <c r="K150" s="63"/>
      <c r="L150" s="63"/>
      <c r="M150" s="63"/>
      <c r="N150" s="63"/>
      <c r="O150" s="63"/>
      <c r="P150" s="63"/>
      <c r="Q150" s="63"/>
      <c r="R150" s="63"/>
      <c r="S150" s="63"/>
      <c r="T150" s="63"/>
      <c r="U150" s="63"/>
      <c r="V150" s="63"/>
      <c r="W150" s="63"/>
      <c r="X150" s="63"/>
    </row>
    <row r="151" spans="1:24" ht="17.5">
      <c r="A151" s="71"/>
      <c r="B151" s="71"/>
      <c r="C151" s="71"/>
      <c r="D151" s="69"/>
      <c r="E151" s="71"/>
      <c r="F151" s="71"/>
      <c r="G151" s="63"/>
      <c r="H151" s="63"/>
      <c r="I151" s="63"/>
      <c r="J151" s="63"/>
      <c r="K151" s="63"/>
      <c r="L151" s="63"/>
      <c r="M151" s="63"/>
      <c r="N151" s="63"/>
      <c r="O151" s="63"/>
      <c r="P151" s="63"/>
      <c r="Q151" s="63"/>
      <c r="R151" s="63"/>
      <c r="S151" s="63"/>
      <c r="T151" s="63"/>
      <c r="U151" s="63"/>
      <c r="V151" s="63"/>
      <c r="W151" s="63"/>
      <c r="X151" s="63"/>
    </row>
    <row r="152" spans="1:24" ht="17.5">
      <c r="A152" s="71"/>
      <c r="B152" s="71"/>
      <c r="C152" s="71"/>
      <c r="D152" s="69"/>
      <c r="E152" s="71"/>
      <c r="F152" s="71"/>
      <c r="G152" s="63"/>
      <c r="H152" s="63"/>
      <c r="I152" s="63"/>
      <c r="J152" s="63"/>
      <c r="K152" s="63"/>
      <c r="L152" s="63"/>
      <c r="M152" s="63"/>
      <c r="N152" s="63"/>
      <c r="O152" s="63"/>
      <c r="P152" s="63"/>
      <c r="Q152" s="63"/>
      <c r="R152" s="63"/>
      <c r="S152" s="63"/>
      <c r="T152" s="63"/>
      <c r="U152" s="63"/>
      <c r="V152" s="63"/>
      <c r="W152" s="63"/>
      <c r="X152" s="63"/>
    </row>
    <row r="153" spans="1:24" ht="17.5">
      <c r="A153" s="71"/>
      <c r="B153" s="71"/>
      <c r="C153" s="71"/>
      <c r="D153" s="69"/>
      <c r="E153" s="71"/>
      <c r="F153" s="71"/>
      <c r="G153" s="63"/>
      <c r="H153" s="63"/>
      <c r="I153" s="63"/>
      <c r="J153" s="63"/>
      <c r="K153" s="63"/>
      <c r="L153" s="63"/>
      <c r="M153" s="63"/>
      <c r="N153" s="63"/>
      <c r="O153" s="63"/>
      <c r="P153" s="63"/>
      <c r="Q153" s="63"/>
      <c r="R153" s="63"/>
      <c r="S153" s="63"/>
      <c r="T153" s="63"/>
      <c r="U153" s="63"/>
      <c r="V153" s="63"/>
      <c r="W153" s="63"/>
      <c r="X153" s="63"/>
    </row>
    <row r="154" spans="1:24" ht="17.5">
      <c r="A154" s="71"/>
      <c r="B154" s="71"/>
      <c r="C154" s="71"/>
      <c r="D154" s="69"/>
      <c r="E154" s="71"/>
      <c r="F154" s="71"/>
      <c r="G154" s="63"/>
      <c r="H154" s="63"/>
      <c r="I154" s="63"/>
      <c r="J154" s="63"/>
      <c r="K154" s="63"/>
      <c r="L154" s="63"/>
      <c r="M154" s="63"/>
      <c r="N154" s="63"/>
      <c r="O154" s="63"/>
      <c r="P154" s="63"/>
      <c r="Q154" s="63"/>
      <c r="R154" s="63"/>
      <c r="S154" s="63"/>
      <c r="T154" s="63"/>
      <c r="U154" s="63"/>
      <c r="V154" s="63"/>
      <c r="W154" s="63"/>
      <c r="X154" s="63"/>
    </row>
    <row r="155" spans="1:24" ht="17.5">
      <c r="A155" s="71"/>
      <c r="B155" s="71"/>
      <c r="C155" s="71"/>
      <c r="D155" s="69"/>
      <c r="E155" s="71"/>
      <c r="F155" s="71"/>
      <c r="G155" s="63"/>
      <c r="H155" s="63"/>
      <c r="I155" s="63"/>
      <c r="J155" s="63"/>
      <c r="K155" s="63"/>
      <c r="L155" s="63"/>
      <c r="M155" s="63"/>
      <c r="N155" s="63"/>
      <c r="O155" s="63"/>
      <c r="P155" s="63"/>
      <c r="Q155" s="63"/>
      <c r="R155" s="63"/>
      <c r="S155" s="63"/>
      <c r="T155" s="63"/>
      <c r="U155" s="63"/>
      <c r="V155" s="63"/>
      <c r="W155" s="63"/>
      <c r="X155" s="63"/>
    </row>
    <row r="156" spans="1:24" ht="17.5">
      <c r="A156" s="71"/>
      <c r="B156" s="71"/>
      <c r="C156" s="71"/>
      <c r="D156" s="69"/>
      <c r="E156" s="71"/>
      <c r="F156" s="71"/>
      <c r="G156" s="63"/>
      <c r="H156" s="63"/>
      <c r="I156" s="63"/>
      <c r="J156" s="63"/>
      <c r="K156" s="63"/>
      <c r="L156" s="63"/>
      <c r="M156" s="63"/>
      <c r="N156" s="63"/>
      <c r="O156" s="63"/>
      <c r="P156" s="63"/>
      <c r="Q156" s="63"/>
      <c r="R156" s="63"/>
      <c r="S156" s="63"/>
      <c r="T156" s="63"/>
      <c r="U156" s="63"/>
      <c r="V156" s="63"/>
      <c r="W156" s="63"/>
      <c r="X156" s="63"/>
    </row>
    <row r="157" spans="1:24" ht="17.5">
      <c r="A157" s="71"/>
      <c r="B157" s="71"/>
      <c r="C157" s="71"/>
      <c r="D157" s="69"/>
      <c r="E157" s="71"/>
      <c r="F157" s="71"/>
      <c r="G157" s="63"/>
      <c r="H157" s="63"/>
      <c r="I157" s="63"/>
      <c r="J157" s="63"/>
      <c r="K157" s="63"/>
      <c r="L157" s="63"/>
      <c r="M157" s="63"/>
      <c r="N157" s="63"/>
      <c r="O157" s="63"/>
      <c r="P157" s="63"/>
      <c r="Q157" s="63"/>
      <c r="R157" s="63"/>
      <c r="S157" s="63"/>
      <c r="T157" s="63"/>
      <c r="U157" s="63"/>
      <c r="V157" s="63"/>
      <c r="W157" s="63"/>
      <c r="X157" s="63"/>
    </row>
    <row r="158" spans="1:24" ht="17.5">
      <c r="A158" s="71"/>
      <c r="B158" s="71"/>
      <c r="C158" s="71"/>
      <c r="D158" s="69"/>
      <c r="E158" s="71"/>
      <c r="F158" s="71"/>
      <c r="G158" s="63"/>
      <c r="H158" s="63"/>
      <c r="I158" s="63"/>
      <c r="J158" s="63"/>
      <c r="K158" s="63"/>
      <c r="L158" s="63"/>
      <c r="M158" s="63"/>
      <c r="N158" s="63"/>
      <c r="O158" s="63"/>
      <c r="P158" s="63"/>
      <c r="Q158" s="63"/>
      <c r="R158" s="63"/>
      <c r="S158" s="63"/>
      <c r="T158" s="63"/>
      <c r="U158" s="63"/>
      <c r="V158" s="63"/>
      <c r="W158" s="63"/>
      <c r="X158" s="63"/>
    </row>
    <row r="159" spans="1:24" ht="17.5">
      <c r="A159" s="71"/>
      <c r="B159" s="71"/>
      <c r="C159" s="71"/>
      <c r="D159" s="69"/>
      <c r="E159" s="71"/>
      <c r="F159" s="71"/>
      <c r="G159" s="63"/>
      <c r="H159" s="63"/>
      <c r="I159" s="63"/>
      <c r="J159" s="63"/>
      <c r="K159" s="63"/>
      <c r="L159" s="63"/>
      <c r="M159" s="63"/>
      <c r="N159" s="63"/>
      <c r="O159" s="63"/>
      <c r="P159" s="63"/>
      <c r="Q159" s="63"/>
      <c r="R159" s="63"/>
      <c r="S159" s="63"/>
      <c r="T159" s="63"/>
      <c r="U159" s="63"/>
      <c r="V159" s="63"/>
      <c r="W159" s="63"/>
      <c r="X159" s="63"/>
    </row>
    <row r="160" spans="1:24" ht="17.5">
      <c r="A160" s="71"/>
      <c r="B160" s="71"/>
      <c r="C160" s="71"/>
      <c r="D160" s="69"/>
      <c r="E160" s="71"/>
      <c r="F160" s="71"/>
      <c r="G160" s="63"/>
      <c r="H160" s="63"/>
      <c r="I160" s="63"/>
      <c r="J160" s="63"/>
      <c r="K160" s="63"/>
      <c r="L160" s="63"/>
      <c r="M160" s="63"/>
      <c r="N160" s="63"/>
      <c r="O160" s="63"/>
      <c r="P160" s="63"/>
      <c r="Q160" s="63"/>
      <c r="R160" s="63"/>
      <c r="S160" s="63"/>
      <c r="T160" s="63"/>
      <c r="U160" s="63"/>
      <c r="V160" s="63"/>
      <c r="W160" s="63"/>
      <c r="X160" s="63"/>
    </row>
    <row r="161" spans="1:24" ht="17.5">
      <c r="A161" s="71"/>
      <c r="B161" s="71"/>
      <c r="C161" s="71"/>
      <c r="D161" s="69"/>
      <c r="E161" s="71"/>
      <c r="F161" s="71"/>
      <c r="G161" s="63"/>
      <c r="H161" s="63"/>
      <c r="I161" s="63"/>
      <c r="J161" s="63"/>
      <c r="K161" s="63"/>
      <c r="L161" s="63"/>
      <c r="M161" s="63"/>
      <c r="N161" s="63"/>
      <c r="O161" s="63"/>
      <c r="P161" s="63"/>
      <c r="Q161" s="63"/>
      <c r="R161" s="63"/>
      <c r="S161" s="63"/>
      <c r="T161" s="63"/>
      <c r="U161" s="63"/>
      <c r="V161" s="63"/>
      <c r="W161" s="63"/>
      <c r="X161" s="63"/>
    </row>
    <row r="162" spans="1:24" ht="17.5">
      <c r="A162" s="71"/>
      <c r="B162" s="71"/>
      <c r="C162" s="71"/>
      <c r="D162" s="69"/>
      <c r="E162" s="71"/>
      <c r="F162" s="71"/>
      <c r="G162" s="63"/>
      <c r="H162" s="63"/>
      <c r="I162" s="63"/>
      <c r="J162" s="63"/>
      <c r="K162" s="63"/>
      <c r="L162" s="63"/>
      <c r="M162" s="63"/>
      <c r="N162" s="63"/>
      <c r="O162" s="63"/>
      <c r="P162" s="63"/>
      <c r="Q162" s="63"/>
      <c r="R162" s="63"/>
      <c r="S162" s="63"/>
      <c r="T162" s="63"/>
      <c r="U162" s="63"/>
      <c r="V162" s="63"/>
      <c r="W162" s="63"/>
      <c r="X162" s="63"/>
    </row>
    <row r="163" spans="1:24" ht="17.5">
      <c r="A163" s="71"/>
      <c r="B163" s="71"/>
      <c r="C163" s="71"/>
      <c r="D163" s="69"/>
      <c r="E163" s="71"/>
      <c r="F163" s="71"/>
      <c r="G163" s="63"/>
      <c r="H163" s="63"/>
      <c r="I163" s="63"/>
      <c r="J163" s="63"/>
      <c r="K163" s="63"/>
      <c r="L163" s="63"/>
      <c r="M163" s="63"/>
      <c r="N163" s="63"/>
      <c r="O163" s="63"/>
      <c r="P163" s="63"/>
      <c r="Q163" s="63"/>
      <c r="R163" s="63"/>
      <c r="S163" s="63"/>
      <c r="T163" s="63"/>
      <c r="U163" s="63"/>
      <c r="V163" s="63"/>
      <c r="W163" s="63"/>
      <c r="X163" s="63"/>
    </row>
    <row r="164" spans="1:24" ht="17.5">
      <c r="A164" s="71"/>
      <c r="B164" s="71"/>
      <c r="C164" s="71"/>
      <c r="D164" s="69"/>
      <c r="E164" s="71"/>
      <c r="F164" s="71"/>
      <c r="G164" s="63"/>
      <c r="H164" s="63"/>
      <c r="I164" s="63"/>
      <c r="J164" s="63"/>
      <c r="K164" s="63"/>
      <c r="L164" s="63"/>
      <c r="M164" s="63"/>
      <c r="N164" s="63"/>
      <c r="O164" s="63"/>
      <c r="P164" s="63"/>
      <c r="Q164" s="63"/>
      <c r="R164" s="63"/>
      <c r="S164" s="63"/>
      <c r="T164" s="63"/>
      <c r="U164" s="63"/>
      <c r="V164" s="63"/>
      <c r="W164" s="63"/>
      <c r="X164" s="63"/>
    </row>
    <row r="165" spans="1:24" ht="17.5">
      <c r="A165" s="71"/>
      <c r="B165" s="71"/>
      <c r="C165" s="71"/>
      <c r="D165" s="69"/>
      <c r="E165" s="71"/>
      <c r="F165" s="71"/>
      <c r="G165" s="63"/>
      <c r="H165" s="63"/>
      <c r="I165" s="63"/>
      <c r="J165" s="63"/>
      <c r="K165" s="63"/>
      <c r="L165" s="63"/>
      <c r="M165" s="63"/>
      <c r="N165" s="63"/>
      <c r="O165" s="63"/>
      <c r="P165" s="63"/>
      <c r="Q165" s="63"/>
      <c r="R165" s="63"/>
      <c r="S165" s="63"/>
      <c r="T165" s="63"/>
      <c r="U165" s="63"/>
      <c r="V165" s="63"/>
      <c r="W165" s="63"/>
      <c r="X165" s="63"/>
    </row>
    <row r="166" spans="1:24" ht="17.5">
      <c r="A166" s="71"/>
      <c r="B166" s="71"/>
      <c r="C166" s="71"/>
      <c r="D166" s="69"/>
      <c r="E166" s="71"/>
      <c r="F166" s="71"/>
      <c r="G166" s="63"/>
      <c r="H166" s="63"/>
      <c r="I166" s="63"/>
      <c r="J166" s="63"/>
      <c r="K166" s="63"/>
      <c r="L166" s="63"/>
      <c r="M166" s="63"/>
      <c r="N166" s="63"/>
      <c r="O166" s="63"/>
      <c r="P166" s="63"/>
      <c r="Q166" s="63"/>
      <c r="R166" s="63"/>
      <c r="S166" s="63"/>
      <c r="T166" s="63"/>
      <c r="U166" s="63"/>
      <c r="V166" s="63"/>
      <c r="W166" s="63"/>
      <c r="X166" s="63"/>
    </row>
    <row r="167" spans="1:24" ht="17.5">
      <c r="A167" s="71"/>
      <c r="B167" s="71"/>
      <c r="C167" s="71"/>
      <c r="D167" s="69"/>
      <c r="E167" s="71"/>
      <c r="F167" s="71"/>
      <c r="G167" s="63"/>
      <c r="H167" s="63"/>
      <c r="I167" s="63"/>
      <c r="J167" s="63"/>
      <c r="K167" s="63"/>
      <c r="L167" s="63"/>
      <c r="M167" s="63"/>
      <c r="N167" s="63"/>
      <c r="O167" s="63"/>
      <c r="P167" s="63"/>
      <c r="Q167" s="63"/>
      <c r="R167" s="63"/>
      <c r="S167" s="63"/>
      <c r="T167" s="63"/>
      <c r="U167" s="63"/>
      <c r="V167" s="63"/>
      <c r="W167" s="63"/>
      <c r="X167" s="63"/>
    </row>
    <row r="168" spans="1:24" ht="17.5">
      <c r="A168" s="71"/>
      <c r="B168" s="71"/>
      <c r="C168" s="71"/>
      <c r="D168" s="69"/>
      <c r="E168" s="71"/>
      <c r="F168" s="71"/>
      <c r="G168" s="63"/>
      <c r="H168" s="63"/>
      <c r="I168" s="63"/>
      <c r="J168" s="63"/>
      <c r="K168" s="63"/>
      <c r="L168" s="63"/>
      <c r="M168" s="63"/>
      <c r="N168" s="63"/>
      <c r="O168" s="63"/>
      <c r="P168" s="63"/>
      <c r="Q168" s="63"/>
      <c r="R168" s="63"/>
      <c r="S168" s="63"/>
      <c r="T168" s="63"/>
      <c r="U168" s="63"/>
      <c r="V168" s="63"/>
      <c r="W168" s="63"/>
      <c r="X168" s="63"/>
    </row>
    <row r="169" spans="1:24" ht="17.5">
      <c r="A169" s="71"/>
      <c r="B169" s="71"/>
      <c r="C169" s="71"/>
      <c r="D169" s="69"/>
      <c r="E169" s="71"/>
      <c r="F169" s="71"/>
      <c r="G169" s="63"/>
      <c r="H169" s="63"/>
      <c r="I169" s="63"/>
      <c r="J169" s="63"/>
      <c r="K169" s="63"/>
      <c r="L169" s="63"/>
      <c r="M169" s="63"/>
      <c r="N169" s="63"/>
      <c r="O169" s="63"/>
      <c r="P169" s="63"/>
      <c r="Q169" s="63"/>
      <c r="R169" s="63"/>
      <c r="S169" s="63"/>
      <c r="T169" s="63"/>
      <c r="U169" s="63"/>
      <c r="V169" s="63"/>
      <c r="W169" s="63"/>
      <c r="X169" s="63"/>
    </row>
    <row r="170" spans="1:24" ht="17.5">
      <c r="A170" s="71"/>
      <c r="B170" s="71"/>
      <c r="C170" s="71"/>
      <c r="D170" s="69"/>
      <c r="E170" s="71"/>
      <c r="F170" s="71"/>
      <c r="G170" s="63"/>
      <c r="H170" s="63"/>
      <c r="I170" s="63"/>
      <c r="J170" s="63"/>
      <c r="K170" s="63"/>
      <c r="L170" s="63"/>
      <c r="M170" s="63"/>
      <c r="N170" s="63"/>
      <c r="O170" s="63"/>
      <c r="P170" s="63"/>
      <c r="Q170" s="63"/>
      <c r="R170" s="63"/>
      <c r="S170" s="63"/>
      <c r="T170" s="63"/>
      <c r="U170" s="63"/>
      <c r="V170" s="63"/>
      <c r="W170" s="63"/>
      <c r="X170" s="63"/>
    </row>
    <row r="171" spans="1:24" ht="17.5">
      <c r="A171" s="71"/>
      <c r="B171" s="71"/>
      <c r="C171" s="71"/>
      <c r="D171" s="69"/>
      <c r="E171" s="71"/>
      <c r="F171" s="71"/>
      <c r="G171" s="63"/>
      <c r="H171" s="63"/>
      <c r="I171" s="63"/>
      <c r="J171" s="63"/>
      <c r="K171" s="63"/>
      <c r="L171" s="63"/>
      <c r="M171" s="63"/>
      <c r="N171" s="63"/>
      <c r="O171" s="63"/>
      <c r="P171" s="63"/>
      <c r="Q171" s="63"/>
      <c r="R171" s="63"/>
      <c r="S171" s="63"/>
      <c r="T171" s="63"/>
      <c r="U171" s="63"/>
      <c r="V171" s="63"/>
      <c r="W171" s="63"/>
      <c r="X171" s="63"/>
    </row>
    <row r="172" spans="1:24" ht="17.5">
      <c r="A172" s="71"/>
      <c r="B172" s="71"/>
      <c r="C172" s="71"/>
      <c r="D172" s="69"/>
      <c r="E172" s="71"/>
      <c r="F172" s="71"/>
      <c r="G172" s="63"/>
      <c r="H172" s="63"/>
      <c r="I172" s="63"/>
      <c r="J172" s="63"/>
      <c r="K172" s="63"/>
      <c r="L172" s="63"/>
      <c r="M172" s="63"/>
      <c r="N172" s="63"/>
      <c r="O172" s="63"/>
      <c r="P172" s="63"/>
      <c r="Q172" s="63"/>
      <c r="R172" s="63"/>
      <c r="S172" s="63"/>
      <c r="T172" s="63"/>
      <c r="U172" s="63"/>
      <c r="V172" s="63"/>
      <c r="W172" s="63"/>
      <c r="X172" s="63"/>
    </row>
    <row r="173" spans="1:24" ht="17.5">
      <c r="A173" s="71"/>
      <c r="B173" s="71"/>
      <c r="C173" s="71"/>
      <c r="D173" s="69"/>
      <c r="E173" s="71"/>
      <c r="F173" s="71"/>
      <c r="G173" s="63"/>
      <c r="H173" s="63"/>
      <c r="I173" s="63"/>
      <c r="J173" s="63"/>
      <c r="K173" s="63"/>
      <c r="L173" s="63"/>
      <c r="M173" s="63"/>
      <c r="N173" s="63"/>
      <c r="O173" s="63"/>
      <c r="P173" s="63"/>
      <c r="Q173" s="63"/>
      <c r="R173" s="63"/>
      <c r="S173" s="63"/>
      <c r="T173" s="63"/>
      <c r="U173" s="63"/>
      <c r="V173" s="63"/>
      <c r="W173" s="63"/>
      <c r="X173" s="63"/>
    </row>
    <row r="174" spans="1:24" ht="17.5">
      <c r="A174" s="71"/>
      <c r="B174" s="71"/>
      <c r="C174" s="71"/>
      <c r="D174" s="69"/>
      <c r="E174" s="71"/>
      <c r="F174" s="71"/>
      <c r="G174" s="63"/>
      <c r="H174" s="63"/>
      <c r="I174" s="63"/>
      <c r="J174" s="63"/>
      <c r="K174" s="63"/>
      <c r="L174" s="63"/>
      <c r="M174" s="63"/>
      <c r="N174" s="63"/>
      <c r="O174" s="63"/>
      <c r="P174" s="63"/>
      <c r="Q174" s="63"/>
      <c r="R174" s="63"/>
      <c r="S174" s="63"/>
      <c r="T174" s="63"/>
      <c r="U174" s="63"/>
      <c r="V174" s="63"/>
      <c r="W174" s="63"/>
      <c r="X174" s="63"/>
    </row>
    <row r="175" spans="1:24" ht="17.5">
      <c r="A175" s="71"/>
      <c r="B175" s="71"/>
      <c r="C175" s="71"/>
      <c r="D175" s="69"/>
      <c r="E175" s="71"/>
      <c r="F175" s="71"/>
      <c r="G175" s="63"/>
      <c r="H175" s="63"/>
      <c r="I175" s="63"/>
      <c r="J175" s="63"/>
      <c r="K175" s="63"/>
      <c r="L175" s="63"/>
      <c r="M175" s="63"/>
      <c r="N175" s="63"/>
      <c r="O175" s="63"/>
      <c r="P175" s="63"/>
      <c r="Q175" s="63"/>
      <c r="R175" s="63"/>
      <c r="S175" s="63"/>
      <c r="T175" s="63"/>
      <c r="U175" s="63"/>
      <c r="V175" s="63"/>
      <c r="W175" s="63"/>
      <c r="X175" s="63"/>
    </row>
    <row r="176" spans="1:24" ht="17.5">
      <c r="A176" s="71"/>
      <c r="B176" s="71"/>
      <c r="C176" s="71"/>
      <c r="D176" s="69"/>
      <c r="E176" s="71"/>
      <c r="F176" s="71"/>
      <c r="G176" s="63"/>
      <c r="H176" s="63"/>
      <c r="I176" s="63"/>
      <c r="J176" s="63"/>
      <c r="K176" s="63"/>
      <c r="L176" s="63"/>
      <c r="M176" s="63"/>
      <c r="N176" s="63"/>
      <c r="O176" s="63"/>
      <c r="P176" s="63"/>
      <c r="Q176" s="63"/>
      <c r="R176" s="63"/>
      <c r="S176" s="63"/>
      <c r="T176" s="63"/>
      <c r="U176" s="63"/>
      <c r="V176" s="63"/>
      <c r="W176" s="63"/>
      <c r="X176" s="63"/>
    </row>
    <row r="177" spans="1:24" ht="17.5">
      <c r="A177" s="71"/>
      <c r="B177" s="71"/>
      <c r="C177" s="71"/>
      <c r="D177" s="69"/>
      <c r="E177" s="71"/>
      <c r="F177" s="71"/>
      <c r="G177" s="63"/>
      <c r="H177" s="63"/>
      <c r="I177" s="63"/>
      <c r="J177" s="63"/>
      <c r="K177" s="63"/>
      <c r="L177" s="63"/>
      <c r="M177" s="63"/>
      <c r="N177" s="63"/>
      <c r="O177" s="63"/>
      <c r="P177" s="63"/>
      <c r="Q177" s="63"/>
      <c r="R177" s="63"/>
      <c r="S177" s="63"/>
      <c r="T177" s="63"/>
      <c r="U177" s="63"/>
      <c r="V177" s="63"/>
      <c r="W177" s="63"/>
      <c r="X177" s="63"/>
    </row>
    <row r="178" spans="1:24" ht="17.5">
      <c r="A178" s="71"/>
      <c r="B178" s="71"/>
      <c r="C178" s="71"/>
      <c r="D178" s="69"/>
      <c r="E178" s="71"/>
      <c r="F178" s="71"/>
      <c r="G178" s="63"/>
      <c r="H178" s="63"/>
      <c r="I178" s="63"/>
      <c r="J178" s="63"/>
      <c r="K178" s="63"/>
      <c r="L178" s="63"/>
      <c r="M178" s="63"/>
      <c r="N178" s="63"/>
      <c r="O178" s="63"/>
      <c r="P178" s="63"/>
      <c r="Q178" s="63"/>
      <c r="R178" s="63"/>
      <c r="S178" s="63"/>
      <c r="T178" s="63"/>
      <c r="U178" s="63"/>
      <c r="V178" s="63"/>
      <c r="W178" s="63"/>
      <c r="X178" s="63"/>
    </row>
    <row r="179" spans="1:24" ht="17.5">
      <c r="A179" s="71"/>
      <c r="B179" s="71"/>
      <c r="C179" s="71"/>
      <c r="D179" s="69"/>
      <c r="E179" s="71"/>
      <c r="F179" s="71"/>
      <c r="G179" s="63"/>
      <c r="H179" s="63"/>
      <c r="I179" s="63"/>
      <c r="J179" s="63"/>
      <c r="K179" s="63"/>
      <c r="L179" s="63"/>
      <c r="M179" s="63"/>
      <c r="N179" s="63"/>
      <c r="O179" s="63"/>
      <c r="P179" s="63"/>
      <c r="Q179" s="63"/>
      <c r="R179" s="63"/>
      <c r="S179" s="63"/>
      <c r="T179" s="63"/>
      <c r="U179" s="63"/>
      <c r="V179" s="63"/>
      <c r="W179" s="63"/>
      <c r="X179" s="63"/>
    </row>
    <row r="180" spans="1:24" ht="17.5">
      <c r="A180" s="71"/>
      <c r="B180" s="71"/>
      <c r="C180" s="71"/>
      <c r="D180" s="69"/>
      <c r="E180" s="71"/>
      <c r="F180" s="71"/>
      <c r="G180" s="63"/>
      <c r="H180" s="63"/>
      <c r="I180" s="63"/>
      <c r="J180" s="63"/>
      <c r="K180" s="63"/>
      <c r="L180" s="63"/>
      <c r="M180" s="63"/>
      <c r="N180" s="63"/>
      <c r="O180" s="63"/>
      <c r="P180" s="63"/>
      <c r="Q180" s="63"/>
      <c r="R180" s="63"/>
      <c r="S180" s="63"/>
      <c r="T180" s="63"/>
      <c r="U180" s="63"/>
      <c r="V180" s="63"/>
      <c r="W180" s="63"/>
      <c r="X180" s="63"/>
    </row>
    <row r="181" spans="1:24" ht="17.5">
      <c r="A181" s="71"/>
      <c r="B181" s="71"/>
      <c r="C181" s="71"/>
      <c r="D181" s="69"/>
      <c r="E181" s="71"/>
      <c r="F181" s="71"/>
      <c r="G181" s="63"/>
      <c r="H181" s="63"/>
      <c r="I181" s="63"/>
      <c r="J181" s="63"/>
      <c r="K181" s="63"/>
      <c r="L181" s="63"/>
      <c r="M181" s="63"/>
      <c r="N181" s="63"/>
      <c r="O181" s="63"/>
      <c r="P181" s="63"/>
      <c r="Q181" s="63"/>
      <c r="R181" s="63"/>
      <c r="S181" s="63"/>
      <c r="T181" s="63"/>
      <c r="U181" s="63"/>
      <c r="V181" s="63"/>
      <c r="W181" s="63"/>
      <c r="X181" s="63"/>
    </row>
    <row r="182" spans="1:24" ht="17.5">
      <c r="A182" s="71"/>
      <c r="B182" s="71"/>
      <c r="C182" s="71"/>
      <c r="D182" s="69"/>
      <c r="E182" s="71"/>
      <c r="F182" s="71"/>
      <c r="G182" s="63"/>
      <c r="H182" s="63"/>
      <c r="I182" s="63"/>
      <c r="J182" s="63"/>
      <c r="K182" s="63"/>
      <c r="L182" s="63"/>
      <c r="M182" s="63"/>
      <c r="N182" s="63"/>
      <c r="O182" s="63"/>
      <c r="P182" s="63"/>
      <c r="Q182" s="63"/>
      <c r="R182" s="63"/>
      <c r="S182" s="63"/>
      <c r="T182" s="63"/>
      <c r="U182" s="63"/>
      <c r="V182" s="63"/>
      <c r="W182" s="63"/>
      <c r="X182" s="63"/>
    </row>
    <row r="183" spans="1:24" ht="17.5">
      <c r="A183" s="71"/>
      <c r="B183" s="71"/>
      <c r="C183" s="71"/>
      <c r="D183" s="69"/>
      <c r="E183" s="71"/>
      <c r="F183" s="71"/>
      <c r="G183" s="63"/>
      <c r="H183" s="63"/>
      <c r="I183" s="63"/>
      <c r="J183" s="63"/>
      <c r="K183" s="63"/>
      <c r="L183" s="63"/>
      <c r="M183" s="63"/>
      <c r="N183" s="63"/>
      <c r="O183" s="63"/>
      <c r="P183" s="63"/>
      <c r="Q183" s="63"/>
      <c r="R183" s="63"/>
      <c r="S183" s="63"/>
      <c r="T183" s="63"/>
      <c r="U183" s="63"/>
      <c r="V183" s="63"/>
      <c r="W183" s="63"/>
      <c r="X183" s="63"/>
    </row>
    <row r="184" spans="1:24" ht="17.5">
      <c r="A184" s="71"/>
      <c r="B184" s="71"/>
      <c r="C184" s="71"/>
      <c r="D184" s="69"/>
      <c r="E184" s="71"/>
      <c r="F184" s="71"/>
      <c r="G184" s="63"/>
      <c r="H184" s="63"/>
      <c r="I184" s="63"/>
      <c r="J184" s="63"/>
      <c r="K184" s="63"/>
      <c r="L184" s="63"/>
      <c r="M184" s="63"/>
      <c r="N184" s="63"/>
      <c r="O184" s="63"/>
      <c r="P184" s="63"/>
      <c r="Q184" s="63"/>
      <c r="R184" s="63"/>
      <c r="S184" s="63"/>
      <c r="T184" s="63"/>
      <c r="U184" s="63"/>
      <c r="V184" s="63"/>
      <c r="W184" s="63"/>
      <c r="X184" s="63"/>
    </row>
    <row r="185" spans="1:24" ht="17.5">
      <c r="A185" s="71"/>
      <c r="B185" s="71"/>
      <c r="C185" s="71"/>
      <c r="D185" s="69"/>
      <c r="E185" s="71"/>
      <c r="F185" s="71"/>
      <c r="G185" s="63"/>
      <c r="H185" s="63"/>
      <c r="I185" s="63"/>
      <c r="J185" s="63"/>
      <c r="K185" s="63"/>
      <c r="L185" s="63"/>
      <c r="M185" s="63"/>
      <c r="N185" s="63"/>
      <c r="O185" s="63"/>
      <c r="P185" s="63"/>
      <c r="Q185" s="63"/>
      <c r="R185" s="63"/>
      <c r="S185" s="63"/>
      <c r="T185" s="63"/>
      <c r="U185" s="63"/>
      <c r="V185" s="63"/>
      <c r="W185" s="63"/>
      <c r="X185" s="63"/>
    </row>
    <row r="186" spans="1:24" ht="17.5">
      <c r="A186" s="71"/>
      <c r="B186" s="71"/>
      <c r="C186" s="71"/>
      <c r="D186" s="69"/>
      <c r="E186" s="71"/>
      <c r="F186" s="71"/>
      <c r="G186" s="63"/>
      <c r="H186" s="63"/>
      <c r="I186" s="63"/>
      <c r="J186" s="63"/>
      <c r="K186" s="63"/>
      <c r="L186" s="63"/>
      <c r="M186" s="63"/>
      <c r="N186" s="63"/>
      <c r="O186" s="63"/>
      <c r="P186" s="63"/>
      <c r="Q186" s="63"/>
      <c r="R186" s="63"/>
      <c r="S186" s="63"/>
      <c r="T186" s="63"/>
      <c r="U186" s="63"/>
      <c r="V186" s="63"/>
      <c r="W186" s="63"/>
      <c r="X186" s="63"/>
    </row>
    <row r="187" spans="1:24" ht="17.5">
      <c r="A187" s="71"/>
      <c r="B187" s="71"/>
      <c r="C187" s="71"/>
      <c r="D187" s="69"/>
      <c r="E187" s="71"/>
      <c r="F187" s="71"/>
      <c r="G187" s="63"/>
      <c r="H187" s="63"/>
      <c r="I187" s="63"/>
      <c r="J187" s="63"/>
      <c r="K187" s="63"/>
      <c r="L187" s="63"/>
      <c r="M187" s="63"/>
      <c r="N187" s="63"/>
      <c r="O187" s="63"/>
      <c r="P187" s="63"/>
      <c r="Q187" s="63"/>
      <c r="R187" s="63"/>
      <c r="S187" s="63"/>
      <c r="T187" s="63"/>
      <c r="U187" s="63"/>
      <c r="V187" s="63"/>
      <c r="W187" s="63"/>
      <c r="X187" s="63"/>
    </row>
    <row r="188" spans="1:24" ht="17.5">
      <c r="A188" s="71"/>
      <c r="B188" s="71"/>
      <c r="C188" s="71"/>
      <c r="D188" s="69"/>
      <c r="E188" s="71"/>
      <c r="F188" s="71"/>
      <c r="G188" s="63"/>
      <c r="H188" s="63"/>
      <c r="I188" s="63"/>
      <c r="J188" s="63"/>
      <c r="K188" s="63"/>
      <c r="L188" s="63"/>
      <c r="M188" s="63"/>
      <c r="N188" s="63"/>
      <c r="O188" s="63"/>
      <c r="P188" s="63"/>
      <c r="Q188" s="63"/>
      <c r="R188" s="63"/>
      <c r="S188" s="63"/>
      <c r="T188" s="63"/>
      <c r="U188" s="63"/>
      <c r="V188" s="63"/>
      <c r="W188" s="63"/>
      <c r="X188" s="63"/>
    </row>
    <row r="189" spans="1:24" ht="17.5">
      <c r="A189" s="71"/>
      <c r="B189" s="71"/>
      <c r="C189" s="71"/>
      <c r="D189" s="69"/>
      <c r="E189" s="71"/>
      <c r="F189" s="71"/>
      <c r="G189" s="63"/>
      <c r="H189" s="63"/>
      <c r="I189" s="63"/>
      <c r="J189" s="63"/>
      <c r="K189" s="63"/>
      <c r="L189" s="63"/>
      <c r="M189" s="63"/>
      <c r="N189" s="63"/>
      <c r="O189" s="63"/>
      <c r="P189" s="63"/>
      <c r="Q189" s="63"/>
      <c r="R189" s="63"/>
      <c r="S189" s="63"/>
      <c r="T189" s="63"/>
      <c r="U189" s="63"/>
      <c r="V189" s="63"/>
      <c r="W189" s="63"/>
      <c r="X189" s="63"/>
    </row>
    <row r="190" spans="1:24" ht="17.5">
      <c r="A190" s="71"/>
      <c r="B190" s="71"/>
      <c r="C190" s="71"/>
      <c r="D190" s="69"/>
      <c r="E190" s="71"/>
      <c r="F190" s="71"/>
      <c r="G190" s="63"/>
      <c r="H190" s="63"/>
      <c r="I190" s="63"/>
      <c r="J190" s="63"/>
      <c r="K190" s="63"/>
      <c r="L190" s="63"/>
      <c r="M190" s="63"/>
      <c r="N190" s="63"/>
      <c r="O190" s="63"/>
      <c r="P190" s="63"/>
      <c r="Q190" s="63"/>
      <c r="R190" s="63"/>
      <c r="S190" s="63"/>
      <c r="T190" s="63"/>
      <c r="U190" s="63"/>
      <c r="V190" s="63"/>
      <c r="W190" s="63"/>
      <c r="X190" s="63"/>
    </row>
    <row r="191" spans="1:24" ht="17.5">
      <c r="A191" s="71"/>
      <c r="B191" s="71"/>
      <c r="C191" s="71"/>
      <c r="D191" s="69"/>
      <c r="E191" s="71"/>
      <c r="F191" s="71"/>
      <c r="G191" s="63"/>
      <c r="H191" s="63"/>
      <c r="I191" s="63"/>
      <c r="J191" s="63"/>
      <c r="K191" s="63"/>
      <c r="L191" s="63"/>
      <c r="M191" s="63"/>
      <c r="N191" s="63"/>
      <c r="O191" s="63"/>
      <c r="P191" s="63"/>
      <c r="Q191" s="63"/>
      <c r="R191" s="63"/>
      <c r="S191" s="63"/>
      <c r="T191" s="63"/>
      <c r="U191" s="63"/>
      <c r="V191" s="63"/>
      <c r="W191" s="63"/>
      <c r="X191" s="63"/>
    </row>
    <row r="192" spans="1:24" ht="17.5">
      <c r="A192" s="71"/>
      <c r="B192" s="71"/>
      <c r="C192" s="71"/>
      <c r="D192" s="69"/>
      <c r="E192" s="71"/>
      <c r="F192" s="71"/>
      <c r="G192" s="63"/>
      <c r="H192" s="63"/>
      <c r="I192" s="63"/>
      <c r="J192" s="63"/>
      <c r="K192" s="63"/>
      <c r="L192" s="63"/>
      <c r="M192" s="63"/>
      <c r="N192" s="63"/>
      <c r="O192" s="63"/>
      <c r="P192" s="63"/>
      <c r="Q192" s="63"/>
      <c r="R192" s="63"/>
      <c r="S192" s="63"/>
      <c r="T192" s="63"/>
      <c r="U192" s="63"/>
      <c r="V192" s="63"/>
      <c r="W192" s="63"/>
      <c r="X192" s="63"/>
    </row>
    <row r="193" spans="1:24" ht="17.5">
      <c r="A193" s="71"/>
      <c r="B193" s="71"/>
      <c r="C193" s="71"/>
      <c r="D193" s="69"/>
      <c r="E193" s="71"/>
      <c r="F193" s="71"/>
      <c r="G193" s="63"/>
      <c r="H193" s="63"/>
      <c r="I193" s="63"/>
      <c r="J193" s="63"/>
      <c r="K193" s="63"/>
      <c r="L193" s="63"/>
      <c r="M193" s="63"/>
      <c r="N193" s="63"/>
      <c r="O193" s="63"/>
      <c r="P193" s="63"/>
      <c r="Q193" s="63"/>
      <c r="R193" s="63"/>
      <c r="S193" s="63"/>
      <c r="T193" s="63"/>
      <c r="U193" s="63"/>
      <c r="V193" s="63"/>
      <c r="W193" s="63"/>
      <c r="X193" s="63"/>
    </row>
    <row r="194" spans="1:24" ht="17.5">
      <c r="A194" s="71"/>
      <c r="B194" s="71"/>
      <c r="C194" s="71"/>
      <c r="D194" s="69"/>
      <c r="E194" s="71"/>
      <c r="F194" s="71"/>
      <c r="G194" s="63"/>
      <c r="H194" s="63"/>
      <c r="I194" s="63"/>
      <c r="J194" s="63"/>
      <c r="K194" s="63"/>
      <c r="L194" s="63"/>
      <c r="M194" s="63"/>
      <c r="N194" s="63"/>
      <c r="O194" s="63"/>
      <c r="P194" s="63"/>
      <c r="Q194" s="63"/>
      <c r="R194" s="63"/>
      <c r="S194" s="63"/>
      <c r="T194" s="63"/>
      <c r="U194" s="63"/>
      <c r="V194" s="63"/>
      <c r="W194" s="63"/>
      <c r="X194" s="63"/>
    </row>
    <row r="195" spans="1:24" ht="17.5">
      <c r="A195" s="71"/>
      <c r="B195" s="71"/>
      <c r="C195" s="71"/>
      <c r="D195" s="69"/>
      <c r="E195" s="71"/>
      <c r="F195" s="71"/>
      <c r="G195" s="63"/>
      <c r="H195" s="63"/>
      <c r="I195" s="63"/>
      <c r="J195" s="63"/>
      <c r="K195" s="63"/>
      <c r="L195" s="63"/>
      <c r="M195" s="63"/>
      <c r="N195" s="63"/>
      <c r="O195" s="63"/>
      <c r="P195" s="63"/>
      <c r="Q195" s="63"/>
      <c r="R195" s="63"/>
      <c r="S195" s="63"/>
      <c r="T195" s="63"/>
      <c r="U195" s="63"/>
      <c r="V195" s="63"/>
      <c r="W195" s="63"/>
      <c r="X195" s="63"/>
    </row>
    <row r="196" spans="1:24" ht="17.5">
      <c r="A196" s="71"/>
      <c r="B196" s="71"/>
      <c r="C196" s="71"/>
      <c r="D196" s="69"/>
      <c r="E196" s="71"/>
      <c r="F196" s="71"/>
      <c r="G196" s="63"/>
      <c r="H196" s="63"/>
      <c r="I196" s="63"/>
      <c r="J196" s="63"/>
      <c r="K196" s="63"/>
      <c r="L196" s="63"/>
      <c r="M196" s="63"/>
      <c r="N196" s="63"/>
      <c r="O196" s="63"/>
      <c r="P196" s="63"/>
      <c r="Q196" s="63"/>
      <c r="R196" s="63"/>
      <c r="S196" s="63"/>
      <c r="T196" s="63"/>
      <c r="U196" s="63"/>
      <c r="V196" s="63"/>
      <c r="W196" s="63"/>
      <c r="X196" s="63"/>
    </row>
    <row r="197" spans="1:24" ht="17.5">
      <c r="A197" s="71"/>
      <c r="B197" s="71"/>
      <c r="C197" s="71"/>
      <c r="D197" s="69"/>
      <c r="E197" s="71"/>
      <c r="F197" s="71"/>
      <c r="G197" s="63"/>
      <c r="H197" s="63"/>
      <c r="I197" s="63"/>
      <c r="J197" s="63"/>
      <c r="K197" s="63"/>
      <c r="L197" s="63"/>
      <c r="M197" s="63"/>
      <c r="N197" s="63"/>
      <c r="O197" s="63"/>
      <c r="P197" s="63"/>
      <c r="Q197" s="63"/>
      <c r="R197" s="63"/>
      <c r="S197" s="63"/>
      <c r="T197" s="63"/>
      <c r="U197" s="63"/>
      <c r="V197" s="63"/>
      <c r="W197" s="63"/>
      <c r="X197" s="63"/>
    </row>
    <row r="198" spans="1:24" ht="17.5">
      <c r="A198" s="71"/>
      <c r="B198" s="71"/>
      <c r="C198" s="71"/>
      <c r="D198" s="69"/>
      <c r="E198" s="71"/>
      <c r="F198" s="71"/>
      <c r="G198" s="63"/>
      <c r="H198" s="63"/>
      <c r="I198" s="63"/>
      <c r="J198" s="63"/>
      <c r="K198" s="63"/>
      <c r="L198" s="63"/>
      <c r="M198" s="63"/>
      <c r="N198" s="63"/>
      <c r="O198" s="63"/>
      <c r="P198" s="63"/>
      <c r="Q198" s="63"/>
      <c r="R198" s="63"/>
      <c r="S198" s="63"/>
      <c r="T198" s="63"/>
      <c r="U198" s="63"/>
      <c r="V198" s="63"/>
      <c r="W198" s="63"/>
      <c r="X198" s="63"/>
    </row>
    <row r="199" spans="1:24" ht="17.5">
      <c r="A199" s="71"/>
      <c r="B199" s="71"/>
      <c r="C199" s="71"/>
      <c r="D199" s="69"/>
      <c r="E199" s="71"/>
      <c r="F199" s="71"/>
      <c r="G199" s="63"/>
      <c r="H199" s="63"/>
      <c r="I199" s="63"/>
      <c r="J199" s="63"/>
      <c r="K199" s="63"/>
      <c r="L199" s="63"/>
      <c r="M199" s="63"/>
      <c r="N199" s="63"/>
      <c r="O199" s="63"/>
      <c r="P199" s="63"/>
      <c r="Q199" s="63"/>
      <c r="R199" s="63"/>
      <c r="S199" s="63"/>
      <c r="T199" s="63"/>
      <c r="U199" s="63"/>
      <c r="V199" s="63"/>
      <c r="W199" s="63"/>
      <c r="X199" s="63"/>
    </row>
    <row r="200" spans="1:24" ht="17.5">
      <c r="A200" s="71"/>
      <c r="B200" s="71"/>
      <c r="C200" s="71"/>
      <c r="D200" s="69"/>
      <c r="E200" s="71"/>
      <c r="F200" s="71"/>
      <c r="G200" s="63"/>
      <c r="H200" s="63"/>
      <c r="I200" s="63"/>
      <c r="J200" s="63"/>
      <c r="K200" s="63"/>
      <c r="L200" s="63"/>
      <c r="M200" s="63"/>
      <c r="N200" s="63"/>
      <c r="O200" s="63"/>
      <c r="P200" s="63"/>
      <c r="Q200" s="63"/>
      <c r="R200" s="63"/>
      <c r="S200" s="63"/>
      <c r="T200" s="63"/>
      <c r="U200" s="63"/>
      <c r="V200" s="63"/>
      <c r="W200" s="63"/>
      <c r="X200" s="63"/>
    </row>
    <row r="201" spans="1:24" ht="17.5">
      <c r="A201" s="71"/>
      <c r="B201" s="71"/>
      <c r="C201" s="71"/>
      <c r="D201" s="69"/>
      <c r="E201" s="71"/>
      <c r="F201" s="71"/>
      <c r="G201" s="63"/>
      <c r="H201" s="63"/>
      <c r="I201" s="63"/>
      <c r="J201" s="63"/>
      <c r="K201" s="63"/>
      <c r="L201" s="63"/>
      <c r="M201" s="63"/>
      <c r="N201" s="63"/>
      <c r="O201" s="63"/>
      <c r="P201" s="63"/>
      <c r="Q201" s="63"/>
      <c r="R201" s="63"/>
      <c r="S201" s="63"/>
      <c r="T201" s="63"/>
      <c r="U201" s="63"/>
      <c r="V201" s="63"/>
      <c r="W201" s="63"/>
      <c r="X201" s="63"/>
    </row>
    <row r="202" spans="1:24" ht="17.5">
      <c r="A202" s="71"/>
      <c r="B202" s="71"/>
      <c r="C202" s="71"/>
      <c r="D202" s="69"/>
      <c r="E202" s="71"/>
      <c r="F202" s="71"/>
      <c r="G202" s="63"/>
      <c r="H202" s="63"/>
      <c r="I202" s="63"/>
      <c r="J202" s="63"/>
      <c r="K202" s="63"/>
      <c r="L202" s="63"/>
      <c r="M202" s="63"/>
      <c r="N202" s="63"/>
      <c r="O202" s="63"/>
      <c r="P202" s="63"/>
      <c r="Q202" s="63"/>
      <c r="R202" s="63"/>
      <c r="S202" s="63"/>
      <c r="T202" s="63"/>
      <c r="U202" s="63"/>
      <c r="V202" s="63"/>
      <c r="W202" s="63"/>
      <c r="X202" s="63"/>
    </row>
    <row r="203" spans="1:24" ht="17.5">
      <c r="A203" s="71"/>
      <c r="B203" s="71"/>
      <c r="C203" s="71"/>
      <c r="D203" s="69"/>
      <c r="E203" s="71"/>
      <c r="F203" s="71"/>
      <c r="G203" s="63"/>
      <c r="H203" s="63"/>
      <c r="I203" s="63"/>
      <c r="J203" s="63"/>
      <c r="K203" s="63"/>
      <c r="L203" s="63"/>
      <c r="M203" s="63"/>
      <c r="N203" s="63"/>
      <c r="O203" s="63"/>
      <c r="P203" s="63"/>
      <c r="Q203" s="63"/>
      <c r="R203" s="63"/>
      <c r="S203" s="63"/>
      <c r="T203" s="63"/>
      <c r="U203" s="63"/>
      <c r="V203" s="63"/>
      <c r="W203" s="63"/>
      <c r="X203" s="63"/>
    </row>
    <row r="204" spans="1:24" ht="17.5">
      <c r="A204" s="71"/>
      <c r="B204" s="71"/>
      <c r="C204" s="71"/>
      <c r="D204" s="69"/>
      <c r="E204" s="71"/>
      <c r="F204" s="71"/>
      <c r="G204" s="63"/>
      <c r="H204" s="63"/>
      <c r="I204" s="63"/>
      <c r="J204" s="63"/>
      <c r="K204" s="63"/>
      <c r="L204" s="63"/>
      <c r="M204" s="63"/>
      <c r="N204" s="63"/>
      <c r="O204" s="63"/>
      <c r="P204" s="63"/>
      <c r="Q204" s="63"/>
      <c r="R204" s="63"/>
      <c r="S204" s="63"/>
      <c r="T204" s="63"/>
      <c r="U204" s="63"/>
      <c r="V204" s="63"/>
      <c r="W204" s="63"/>
      <c r="X204" s="63"/>
    </row>
    <row r="205" spans="1:24" ht="17.5">
      <c r="A205" s="71"/>
      <c r="B205" s="71"/>
      <c r="C205" s="71"/>
      <c r="D205" s="69"/>
      <c r="E205" s="71"/>
      <c r="F205" s="71"/>
      <c r="G205" s="63"/>
      <c r="H205" s="63"/>
      <c r="I205" s="63"/>
      <c r="J205" s="63"/>
      <c r="K205" s="63"/>
      <c r="L205" s="63"/>
      <c r="M205" s="63"/>
      <c r="N205" s="63"/>
      <c r="O205" s="63"/>
      <c r="P205" s="63"/>
      <c r="Q205" s="63"/>
      <c r="R205" s="63"/>
      <c r="S205" s="63"/>
      <c r="T205" s="63"/>
      <c r="U205" s="63"/>
      <c r="V205" s="63"/>
      <c r="W205" s="63"/>
      <c r="X205" s="63"/>
    </row>
    <row r="206" spans="1:24" ht="17.5">
      <c r="A206" s="71"/>
      <c r="B206" s="71"/>
      <c r="C206" s="71"/>
      <c r="D206" s="69"/>
      <c r="E206" s="71"/>
      <c r="F206" s="71"/>
      <c r="G206" s="63"/>
      <c r="H206" s="63"/>
      <c r="I206" s="63"/>
      <c r="J206" s="63"/>
      <c r="K206" s="63"/>
      <c r="L206" s="63"/>
      <c r="M206" s="63"/>
      <c r="N206" s="63"/>
      <c r="O206" s="63"/>
      <c r="P206" s="63"/>
      <c r="Q206" s="63"/>
      <c r="R206" s="63"/>
      <c r="S206" s="63"/>
      <c r="T206" s="63"/>
      <c r="U206" s="63"/>
      <c r="V206" s="63"/>
      <c r="W206" s="63"/>
      <c r="X206" s="63"/>
    </row>
    <row r="207" spans="1:24" ht="17.5">
      <c r="A207" s="71"/>
      <c r="B207" s="71"/>
      <c r="C207" s="71"/>
      <c r="D207" s="69"/>
      <c r="E207" s="71"/>
      <c r="F207" s="71"/>
      <c r="G207" s="63"/>
      <c r="H207" s="63"/>
      <c r="I207" s="63"/>
      <c r="J207" s="63"/>
      <c r="K207" s="63"/>
      <c r="L207" s="63"/>
      <c r="M207" s="63"/>
      <c r="N207" s="63"/>
      <c r="O207" s="63"/>
      <c r="P207" s="63"/>
      <c r="Q207" s="63"/>
      <c r="R207" s="63"/>
      <c r="S207" s="63"/>
      <c r="T207" s="63"/>
      <c r="U207" s="63"/>
      <c r="V207" s="63"/>
      <c r="W207" s="63"/>
      <c r="X207" s="63"/>
    </row>
    <row r="208" spans="1:24" ht="17.5">
      <c r="A208" s="71"/>
      <c r="B208" s="71"/>
      <c r="C208" s="71"/>
      <c r="D208" s="69"/>
      <c r="E208" s="71"/>
      <c r="F208" s="71"/>
      <c r="G208" s="63"/>
      <c r="H208" s="63"/>
      <c r="I208" s="63"/>
      <c r="J208" s="63"/>
      <c r="K208" s="63"/>
      <c r="L208" s="63"/>
      <c r="M208" s="63"/>
      <c r="N208" s="63"/>
      <c r="O208" s="63"/>
      <c r="P208" s="63"/>
      <c r="Q208" s="63"/>
      <c r="R208" s="63"/>
      <c r="S208" s="63"/>
      <c r="T208" s="63"/>
      <c r="U208" s="63"/>
      <c r="V208" s="63"/>
      <c r="W208" s="63"/>
      <c r="X208" s="63"/>
    </row>
    <row r="209" spans="1:24" ht="17.5">
      <c r="A209" s="71"/>
      <c r="B209" s="71"/>
      <c r="C209" s="71"/>
      <c r="D209" s="69"/>
      <c r="E209" s="71"/>
      <c r="F209" s="71"/>
      <c r="G209" s="63"/>
      <c r="H209" s="63"/>
      <c r="I209" s="63"/>
      <c r="J209" s="63"/>
      <c r="K209" s="63"/>
      <c r="L209" s="63"/>
      <c r="M209" s="63"/>
      <c r="N209" s="63"/>
      <c r="O209" s="63"/>
      <c r="P209" s="63"/>
      <c r="Q209" s="63"/>
      <c r="R209" s="63"/>
      <c r="S209" s="63"/>
      <c r="T209" s="63"/>
      <c r="U209" s="63"/>
      <c r="V209" s="63"/>
      <c r="W209" s="63"/>
      <c r="X209" s="63"/>
    </row>
    <row r="210" spans="1:24" ht="17.5">
      <c r="A210" s="71"/>
      <c r="B210" s="71"/>
      <c r="C210" s="71"/>
      <c r="D210" s="69"/>
      <c r="E210" s="71"/>
      <c r="F210" s="71"/>
      <c r="G210" s="63"/>
      <c r="H210" s="63"/>
      <c r="I210" s="63"/>
      <c r="J210" s="63"/>
      <c r="K210" s="63"/>
      <c r="L210" s="63"/>
      <c r="M210" s="63"/>
      <c r="N210" s="63"/>
      <c r="O210" s="63"/>
      <c r="P210" s="63"/>
      <c r="Q210" s="63"/>
      <c r="R210" s="63"/>
      <c r="S210" s="63"/>
      <c r="T210" s="63"/>
      <c r="U210" s="63"/>
      <c r="V210" s="63"/>
      <c r="W210" s="63"/>
      <c r="X210" s="63"/>
    </row>
    <row r="211" spans="1:24" ht="17.5">
      <c r="A211" s="71"/>
      <c r="B211" s="71"/>
      <c r="C211" s="71"/>
      <c r="D211" s="69"/>
      <c r="E211" s="71"/>
      <c r="F211" s="71"/>
      <c r="G211" s="63"/>
      <c r="H211" s="63"/>
      <c r="I211" s="63"/>
      <c r="J211" s="63"/>
      <c r="K211" s="63"/>
      <c r="L211" s="63"/>
      <c r="M211" s="63"/>
      <c r="N211" s="63"/>
      <c r="O211" s="63"/>
      <c r="P211" s="63"/>
      <c r="Q211" s="63"/>
      <c r="R211" s="63"/>
      <c r="S211" s="63"/>
      <c r="T211" s="63"/>
      <c r="U211" s="63"/>
      <c r="V211" s="63"/>
      <c r="W211" s="63"/>
      <c r="X211" s="63"/>
    </row>
    <row r="212" spans="1:24" ht="17.5">
      <c r="A212" s="71"/>
      <c r="B212" s="71"/>
      <c r="C212" s="71"/>
      <c r="D212" s="69"/>
      <c r="E212" s="71"/>
      <c r="F212" s="71"/>
      <c r="G212" s="63"/>
      <c r="H212" s="63"/>
      <c r="I212" s="63"/>
      <c r="J212" s="63"/>
      <c r="K212" s="63"/>
      <c r="L212" s="63"/>
      <c r="M212" s="63"/>
      <c r="N212" s="63"/>
      <c r="O212" s="63"/>
      <c r="P212" s="63"/>
      <c r="Q212" s="63"/>
      <c r="R212" s="63"/>
      <c r="S212" s="63"/>
      <c r="T212" s="63"/>
      <c r="U212" s="63"/>
      <c r="V212" s="63"/>
      <c r="W212" s="63"/>
      <c r="X212" s="63"/>
    </row>
    <row r="213" spans="1:24" ht="17.5">
      <c r="A213" s="71"/>
      <c r="B213" s="71"/>
      <c r="C213" s="71"/>
      <c r="D213" s="69"/>
      <c r="E213" s="71"/>
      <c r="F213" s="71"/>
      <c r="G213" s="63"/>
      <c r="H213" s="63"/>
      <c r="I213" s="63"/>
      <c r="J213" s="63"/>
      <c r="K213" s="63"/>
      <c r="L213" s="63"/>
      <c r="M213" s="63"/>
      <c r="N213" s="63"/>
      <c r="O213" s="63"/>
      <c r="P213" s="63"/>
      <c r="Q213" s="63"/>
      <c r="R213" s="63"/>
      <c r="S213" s="63"/>
      <c r="T213" s="63"/>
      <c r="U213" s="63"/>
      <c r="V213" s="63"/>
      <c r="W213" s="63"/>
      <c r="X213" s="63"/>
    </row>
    <row r="214" spans="1:24" ht="17.5">
      <c r="A214" s="71"/>
      <c r="B214" s="71"/>
      <c r="C214" s="71"/>
      <c r="D214" s="69"/>
      <c r="E214" s="71"/>
      <c r="F214" s="71"/>
      <c r="G214" s="63"/>
      <c r="H214" s="63"/>
      <c r="I214" s="63"/>
      <c r="J214" s="63"/>
      <c r="K214" s="63"/>
      <c r="L214" s="63"/>
      <c r="M214" s="63"/>
      <c r="N214" s="63"/>
      <c r="O214" s="63"/>
      <c r="P214" s="63"/>
      <c r="Q214" s="63"/>
      <c r="R214" s="63"/>
      <c r="S214" s="63"/>
      <c r="T214" s="63"/>
      <c r="U214" s="63"/>
      <c r="V214" s="63"/>
      <c r="W214" s="63"/>
      <c r="X214" s="63"/>
    </row>
    <row r="215" spans="1:24" ht="17.5">
      <c r="A215" s="71"/>
      <c r="B215" s="71"/>
      <c r="C215" s="71"/>
      <c r="D215" s="69"/>
      <c r="E215" s="71"/>
      <c r="F215" s="71"/>
      <c r="G215" s="63"/>
      <c r="H215" s="63"/>
      <c r="I215" s="63"/>
      <c r="J215" s="63"/>
      <c r="K215" s="63"/>
      <c r="L215" s="63"/>
      <c r="M215" s="63"/>
      <c r="N215" s="63"/>
      <c r="O215" s="63"/>
      <c r="P215" s="63"/>
      <c r="Q215" s="63"/>
      <c r="R215" s="63"/>
      <c r="S215" s="63"/>
      <c r="T215" s="63"/>
      <c r="U215" s="63"/>
      <c r="V215" s="63"/>
      <c r="W215" s="63"/>
      <c r="X215" s="63"/>
    </row>
    <row r="216" spans="1:24" ht="17.5">
      <c r="A216" s="71"/>
      <c r="B216" s="71"/>
      <c r="C216" s="71"/>
      <c r="D216" s="69"/>
      <c r="E216" s="71"/>
      <c r="F216" s="71"/>
      <c r="G216" s="63"/>
      <c r="H216" s="63"/>
      <c r="I216" s="63"/>
      <c r="J216" s="63"/>
      <c r="K216" s="63"/>
      <c r="L216" s="63"/>
      <c r="M216" s="63"/>
      <c r="N216" s="63"/>
      <c r="O216" s="63"/>
      <c r="P216" s="63"/>
      <c r="Q216" s="63"/>
      <c r="R216" s="63"/>
      <c r="S216" s="63"/>
      <c r="T216" s="63"/>
      <c r="U216" s="63"/>
      <c r="V216" s="63"/>
      <c r="W216" s="63"/>
      <c r="X216" s="63"/>
    </row>
    <row r="217" spans="1:24" ht="17.5">
      <c r="A217" s="71"/>
      <c r="B217" s="71"/>
      <c r="C217" s="71"/>
      <c r="D217" s="69"/>
      <c r="E217" s="71"/>
      <c r="F217" s="71"/>
      <c r="G217" s="63"/>
      <c r="H217" s="63"/>
      <c r="I217" s="63"/>
      <c r="J217" s="63"/>
      <c r="K217" s="63"/>
      <c r="L217" s="63"/>
      <c r="M217" s="63"/>
      <c r="N217" s="63"/>
      <c r="O217" s="63"/>
      <c r="P217" s="63"/>
      <c r="Q217" s="63"/>
      <c r="R217" s="63"/>
      <c r="S217" s="63"/>
      <c r="T217" s="63"/>
      <c r="U217" s="63"/>
      <c r="V217" s="63"/>
      <c r="W217" s="63"/>
      <c r="X217" s="63"/>
    </row>
    <row r="218" spans="1:24" ht="17.5">
      <c r="A218" s="71"/>
      <c r="B218" s="71"/>
      <c r="C218" s="71"/>
      <c r="D218" s="69"/>
      <c r="E218" s="71"/>
      <c r="F218" s="71"/>
      <c r="G218" s="63"/>
      <c r="H218" s="63"/>
      <c r="I218" s="63"/>
      <c r="J218" s="63"/>
      <c r="K218" s="63"/>
      <c r="L218" s="63"/>
      <c r="M218" s="63"/>
      <c r="N218" s="63"/>
      <c r="O218" s="63"/>
      <c r="P218" s="63"/>
      <c r="Q218" s="63"/>
      <c r="R218" s="63"/>
      <c r="S218" s="63"/>
      <c r="T218" s="63"/>
      <c r="U218" s="63"/>
      <c r="V218" s="63"/>
      <c r="W218" s="63"/>
      <c r="X218" s="63"/>
    </row>
    <row r="219" spans="1:24" ht="17.5">
      <c r="A219" s="71"/>
      <c r="B219" s="71"/>
      <c r="C219" s="71"/>
      <c r="D219" s="69"/>
      <c r="E219" s="71"/>
      <c r="F219" s="71"/>
      <c r="G219" s="63"/>
      <c r="H219" s="63"/>
      <c r="I219" s="63"/>
      <c r="J219" s="63"/>
      <c r="K219" s="63"/>
      <c r="L219" s="63"/>
      <c r="M219" s="63"/>
      <c r="N219" s="63"/>
      <c r="O219" s="63"/>
      <c r="P219" s="63"/>
      <c r="Q219" s="63"/>
      <c r="R219" s="63"/>
      <c r="S219" s="63"/>
      <c r="T219" s="63"/>
      <c r="U219" s="63"/>
      <c r="V219" s="63"/>
      <c r="W219" s="63"/>
      <c r="X219" s="63"/>
    </row>
    <row r="220" spans="1:24" ht="17.5">
      <c r="A220" s="71"/>
      <c r="B220" s="71"/>
      <c r="C220" s="71"/>
      <c r="D220" s="69"/>
      <c r="E220" s="71"/>
      <c r="F220" s="71"/>
      <c r="G220" s="63"/>
      <c r="H220" s="63"/>
      <c r="I220" s="63"/>
      <c r="J220" s="63"/>
      <c r="K220" s="63"/>
      <c r="L220" s="63"/>
      <c r="M220" s="63"/>
      <c r="N220" s="63"/>
      <c r="O220" s="63"/>
      <c r="P220" s="63"/>
      <c r="Q220" s="63"/>
      <c r="R220" s="63"/>
      <c r="S220" s="63"/>
      <c r="T220" s="63"/>
      <c r="U220" s="63"/>
      <c r="V220" s="63"/>
      <c r="W220" s="63"/>
      <c r="X220" s="63"/>
    </row>
    <row r="221" spans="1:24" ht="17.5">
      <c r="A221" s="71"/>
      <c r="B221" s="71"/>
      <c r="C221" s="71"/>
      <c r="D221" s="69"/>
      <c r="E221" s="71"/>
      <c r="F221" s="71"/>
      <c r="G221" s="63"/>
      <c r="H221" s="63"/>
      <c r="I221" s="63"/>
      <c r="J221" s="63"/>
      <c r="K221" s="63"/>
      <c r="L221" s="63"/>
      <c r="M221" s="63"/>
      <c r="N221" s="63"/>
      <c r="O221" s="63"/>
      <c r="P221" s="63"/>
      <c r="Q221" s="63"/>
      <c r="R221" s="63"/>
      <c r="S221" s="63"/>
      <c r="T221" s="63"/>
      <c r="U221" s="63"/>
      <c r="V221" s="63"/>
      <c r="W221" s="63"/>
      <c r="X221" s="63"/>
    </row>
    <row r="222" spans="1:24">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c r="A982" s="1"/>
      <c r="B982" s="1"/>
      <c r="C982" s="1"/>
      <c r="D982" s="1"/>
      <c r="E982" s="1"/>
      <c r="F982" s="1"/>
      <c r="G982" s="1"/>
      <c r="H982" s="1"/>
      <c r="I982" s="1"/>
      <c r="J982" s="1"/>
      <c r="K982" s="1"/>
      <c r="L982" s="1"/>
      <c r="M982" s="1"/>
      <c r="N982" s="1"/>
      <c r="O982" s="1"/>
      <c r="P982" s="1"/>
      <c r="Q982" s="1"/>
      <c r="R982" s="1"/>
      <c r="S982" s="1"/>
      <c r="T982" s="1"/>
      <c r="U982" s="1"/>
      <c r="V982" s="1"/>
      <c r="W982" s="1"/>
      <c r="X982" s="1"/>
    </row>
    <row r="983" spans="1:24">
      <c r="A983" s="1"/>
      <c r="B983" s="1"/>
      <c r="C983" s="1"/>
      <c r="D983" s="1"/>
      <c r="E983" s="1"/>
      <c r="F983" s="1"/>
      <c r="G983" s="1"/>
      <c r="H983" s="1"/>
      <c r="I983" s="1"/>
      <c r="J983" s="1"/>
      <c r="K983" s="1"/>
      <c r="L983" s="1"/>
      <c r="M983" s="1"/>
      <c r="N983" s="1"/>
      <c r="O983" s="1"/>
      <c r="P983" s="1"/>
      <c r="Q983" s="1"/>
      <c r="R983" s="1"/>
      <c r="S983" s="1"/>
      <c r="T983" s="1"/>
      <c r="U983" s="1"/>
      <c r="V983" s="1"/>
      <c r="W983" s="1"/>
      <c r="X983" s="1"/>
    </row>
    <row r="984" spans="1:24">
      <c r="A984" s="1"/>
      <c r="B984" s="1"/>
      <c r="C984" s="1"/>
      <c r="D984" s="1"/>
      <c r="E984" s="1"/>
      <c r="F984" s="1"/>
      <c r="G984" s="1"/>
      <c r="H984" s="1"/>
      <c r="I984" s="1"/>
      <c r="J984" s="1"/>
      <c r="K984" s="1"/>
      <c r="L984" s="1"/>
      <c r="M984" s="1"/>
      <c r="N984" s="1"/>
      <c r="O984" s="1"/>
      <c r="P984" s="1"/>
      <c r="Q984" s="1"/>
      <c r="R984" s="1"/>
      <c r="S984" s="1"/>
      <c r="T984" s="1"/>
      <c r="U984" s="1"/>
      <c r="V984" s="1"/>
      <c r="W984" s="1"/>
      <c r="X984" s="1"/>
    </row>
    <row r="985" spans="1:24">
      <c r="A985" s="1"/>
      <c r="B985" s="1"/>
      <c r="C985" s="1"/>
      <c r="D985" s="1"/>
      <c r="E985" s="1"/>
      <c r="F985" s="1"/>
      <c r="G985" s="1"/>
      <c r="H985" s="1"/>
      <c r="I985" s="1"/>
      <c r="J985" s="1"/>
      <c r="K985" s="1"/>
      <c r="L985" s="1"/>
      <c r="M985" s="1"/>
      <c r="N985" s="1"/>
      <c r="O985" s="1"/>
      <c r="P985" s="1"/>
      <c r="Q985" s="1"/>
      <c r="R985" s="1"/>
      <c r="S985" s="1"/>
      <c r="T985" s="1"/>
      <c r="U985" s="1"/>
      <c r="V985" s="1"/>
      <c r="W985" s="1"/>
      <c r="X985" s="1"/>
    </row>
    <row r="986" spans="1:24">
      <c r="A986" s="1"/>
      <c r="B986" s="1"/>
      <c r="C986" s="1"/>
      <c r="D986" s="1"/>
      <c r="E986" s="1"/>
      <c r="F986" s="1"/>
      <c r="G986" s="1"/>
      <c r="H986" s="1"/>
      <c r="I986" s="1"/>
      <c r="J986" s="1"/>
      <c r="K986" s="1"/>
      <c r="L986" s="1"/>
      <c r="M986" s="1"/>
      <c r="N986" s="1"/>
      <c r="O986" s="1"/>
      <c r="P986" s="1"/>
      <c r="Q986" s="1"/>
      <c r="R986" s="1"/>
      <c r="S986" s="1"/>
      <c r="T986" s="1"/>
      <c r="U986" s="1"/>
      <c r="V986" s="1"/>
      <c r="W986" s="1"/>
      <c r="X986" s="1"/>
    </row>
    <row r="987" spans="1:24">
      <c r="A987" s="1"/>
      <c r="B987" s="1"/>
      <c r="C987" s="1"/>
      <c r="D987" s="1"/>
      <c r="E987" s="1"/>
      <c r="F987" s="1"/>
      <c r="G987" s="1"/>
      <c r="H987" s="1"/>
      <c r="I987" s="1"/>
      <c r="J987" s="1"/>
      <c r="K987" s="1"/>
      <c r="L987" s="1"/>
      <c r="M987" s="1"/>
      <c r="N987" s="1"/>
      <c r="O987" s="1"/>
      <c r="P987" s="1"/>
      <c r="Q987" s="1"/>
      <c r="R987" s="1"/>
      <c r="S987" s="1"/>
      <c r="T987" s="1"/>
      <c r="U987" s="1"/>
      <c r="V987" s="1"/>
      <c r="W987" s="1"/>
      <c r="X987" s="1"/>
    </row>
    <row r="988" spans="1:24">
      <c r="A988" s="1"/>
      <c r="B988" s="1"/>
      <c r="C988" s="1"/>
      <c r="D988" s="1"/>
      <c r="E988" s="1"/>
      <c r="F988" s="1"/>
      <c r="G988" s="1"/>
      <c r="H988" s="1"/>
      <c r="I988" s="1"/>
      <c r="J988" s="1"/>
      <c r="K988" s="1"/>
      <c r="L988" s="1"/>
      <c r="M988" s="1"/>
      <c r="N988" s="1"/>
      <c r="O988" s="1"/>
      <c r="P988" s="1"/>
      <c r="Q988" s="1"/>
      <c r="R988" s="1"/>
      <c r="S988" s="1"/>
      <c r="T988" s="1"/>
      <c r="U988" s="1"/>
      <c r="V988" s="1"/>
      <c r="W988" s="1"/>
      <c r="X988" s="1"/>
    </row>
    <row r="989" spans="1:24">
      <c r="A989" s="1"/>
      <c r="B989" s="1"/>
      <c r="C989" s="1"/>
      <c r="D989" s="1"/>
      <c r="E989" s="1"/>
      <c r="F989" s="1"/>
      <c r="G989" s="1"/>
      <c r="H989" s="1"/>
      <c r="I989" s="1"/>
      <c r="J989" s="1"/>
      <c r="K989" s="1"/>
      <c r="L989" s="1"/>
      <c r="M989" s="1"/>
      <c r="N989" s="1"/>
      <c r="O989" s="1"/>
      <c r="P989" s="1"/>
      <c r="Q989" s="1"/>
      <c r="R989" s="1"/>
      <c r="S989" s="1"/>
      <c r="T989" s="1"/>
      <c r="U989" s="1"/>
      <c r="V989" s="1"/>
      <c r="W989" s="1"/>
      <c r="X989" s="1"/>
    </row>
    <row r="990" spans="1:24">
      <c r="A990" s="1"/>
      <c r="B990" s="1"/>
      <c r="C990" s="1"/>
      <c r="D990" s="1"/>
      <c r="E990" s="1"/>
      <c r="F990" s="1"/>
      <c r="G990" s="1"/>
      <c r="H990" s="1"/>
      <c r="I990" s="1"/>
      <c r="J990" s="1"/>
      <c r="K990" s="1"/>
      <c r="L990" s="1"/>
      <c r="M990" s="1"/>
      <c r="N990" s="1"/>
      <c r="O990" s="1"/>
      <c r="P990" s="1"/>
      <c r="Q990" s="1"/>
      <c r="R990" s="1"/>
      <c r="S990" s="1"/>
      <c r="T990" s="1"/>
      <c r="U990" s="1"/>
      <c r="V990" s="1"/>
      <c r="W990" s="1"/>
      <c r="X990" s="1"/>
    </row>
    <row r="991" spans="1:24">
      <c r="A991" s="1"/>
      <c r="B991" s="1"/>
      <c r="C991" s="1"/>
      <c r="D991" s="1"/>
      <c r="E991" s="1"/>
      <c r="F991" s="1"/>
      <c r="G991" s="1"/>
      <c r="H991" s="1"/>
      <c r="I991" s="1"/>
      <c r="J991" s="1"/>
      <c r="K991" s="1"/>
      <c r="L991" s="1"/>
      <c r="M991" s="1"/>
      <c r="N991" s="1"/>
      <c r="O991" s="1"/>
      <c r="P991" s="1"/>
      <c r="Q991" s="1"/>
      <c r="R991" s="1"/>
      <c r="S991" s="1"/>
      <c r="T991" s="1"/>
      <c r="U991" s="1"/>
      <c r="V991" s="1"/>
      <c r="W991" s="1"/>
      <c r="X991" s="1"/>
    </row>
    <row r="992" spans="1:24">
      <c r="A992" s="1"/>
      <c r="B992" s="1"/>
      <c r="C992" s="1"/>
      <c r="D992" s="1"/>
      <c r="E992" s="1"/>
      <c r="F992" s="1"/>
      <c r="G992" s="1"/>
      <c r="H992" s="1"/>
      <c r="I992" s="1"/>
      <c r="J992" s="1"/>
      <c r="K992" s="1"/>
      <c r="L992" s="1"/>
      <c r="M992" s="1"/>
      <c r="N992" s="1"/>
      <c r="O992" s="1"/>
      <c r="P992" s="1"/>
      <c r="Q992" s="1"/>
      <c r="R992" s="1"/>
      <c r="S992" s="1"/>
      <c r="T992" s="1"/>
      <c r="U992" s="1"/>
      <c r="V992" s="1"/>
      <c r="W992" s="1"/>
      <c r="X992" s="1"/>
    </row>
    <row r="993" spans="1:24">
      <c r="A993" s="1"/>
      <c r="B993" s="1"/>
      <c r="C993" s="1"/>
      <c r="D993" s="1"/>
      <c r="E993" s="1"/>
      <c r="F993" s="1"/>
      <c r="G993" s="1"/>
      <c r="H993" s="1"/>
      <c r="I993" s="1"/>
      <c r="J993" s="1"/>
      <c r="K993" s="1"/>
      <c r="L993" s="1"/>
      <c r="M993" s="1"/>
      <c r="N993" s="1"/>
      <c r="O993" s="1"/>
      <c r="P993" s="1"/>
      <c r="Q993" s="1"/>
      <c r="R993" s="1"/>
      <c r="S993" s="1"/>
      <c r="T993" s="1"/>
      <c r="U993" s="1"/>
      <c r="V993" s="1"/>
      <c r="W993" s="1"/>
      <c r="X993" s="1"/>
    </row>
    <row r="994" spans="1:24">
      <c r="A994" s="1"/>
      <c r="B994" s="1"/>
      <c r="C994" s="1"/>
      <c r="D994" s="1"/>
      <c r="E994" s="1"/>
      <c r="F994" s="1"/>
      <c r="G994" s="1"/>
      <c r="H994" s="1"/>
      <c r="I994" s="1"/>
      <c r="J994" s="1"/>
      <c r="K994" s="1"/>
      <c r="L994" s="1"/>
      <c r="M994" s="1"/>
      <c r="N994" s="1"/>
      <c r="O994" s="1"/>
      <c r="P994" s="1"/>
      <c r="Q994" s="1"/>
      <c r="R994" s="1"/>
      <c r="S994" s="1"/>
      <c r="T994" s="1"/>
      <c r="U994" s="1"/>
      <c r="V994" s="1"/>
      <c r="W994" s="1"/>
      <c r="X994" s="1"/>
    </row>
    <row r="995" spans="1:24">
      <c r="A995" s="1"/>
      <c r="B995" s="1"/>
      <c r="C995" s="1"/>
      <c r="D995" s="1"/>
      <c r="E995" s="1"/>
      <c r="F995" s="1"/>
      <c r="G995" s="1"/>
      <c r="H995" s="1"/>
      <c r="I995" s="1"/>
      <c r="J995" s="1"/>
      <c r="K995" s="1"/>
      <c r="L995" s="1"/>
      <c r="M995" s="1"/>
      <c r="N995" s="1"/>
      <c r="O995" s="1"/>
      <c r="P995" s="1"/>
      <c r="Q995" s="1"/>
      <c r="R995" s="1"/>
      <c r="S995" s="1"/>
      <c r="T995" s="1"/>
      <c r="U995" s="1"/>
      <c r="V995" s="1"/>
      <c r="W995" s="1"/>
      <c r="X995" s="1"/>
    </row>
    <row r="996" spans="1:24">
      <c r="A996" s="1"/>
      <c r="B996" s="1"/>
      <c r="C996" s="1"/>
      <c r="D996" s="1"/>
      <c r="E996" s="1"/>
      <c r="F996" s="1"/>
      <c r="G996" s="1"/>
      <c r="H996" s="1"/>
      <c r="I996" s="1"/>
      <c r="J996" s="1"/>
      <c r="K996" s="1"/>
      <c r="L996" s="1"/>
      <c r="M996" s="1"/>
      <c r="N996" s="1"/>
      <c r="O996" s="1"/>
      <c r="P996" s="1"/>
      <c r="Q996" s="1"/>
      <c r="R996" s="1"/>
      <c r="S996" s="1"/>
      <c r="T996" s="1"/>
      <c r="U996" s="1"/>
      <c r="V996" s="1"/>
      <c r="W996" s="1"/>
      <c r="X996" s="1"/>
    </row>
    <row r="997" spans="1:24">
      <c r="A997" s="1"/>
      <c r="B997" s="1"/>
      <c r="C997" s="1"/>
      <c r="D997" s="1"/>
      <c r="E997" s="1"/>
      <c r="F997" s="1"/>
      <c r="G997" s="1"/>
      <c r="H997" s="1"/>
      <c r="I997" s="1"/>
      <c r="J997" s="1"/>
      <c r="K997" s="1"/>
      <c r="L997" s="1"/>
      <c r="M997" s="1"/>
      <c r="N997" s="1"/>
      <c r="O997" s="1"/>
      <c r="P997" s="1"/>
      <c r="Q997" s="1"/>
      <c r="R997" s="1"/>
      <c r="S997" s="1"/>
      <c r="T997" s="1"/>
      <c r="U997" s="1"/>
      <c r="V997" s="1"/>
      <c r="W997" s="1"/>
      <c r="X997" s="1"/>
    </row>
    <row r="998" spans="1:24">
      <c r="A998" s="1"/>
      <c r="B998" s="1"/>
      <c r="C998" s="1"/>
      <c r="D998" s="1"/>
      <c r="E998" s="1"/>
      <c r="F998" s="1"/>
      <c r="G998" s="1"/>
      <c r="H998" s="1"/>
      <c r="I998" s="1"/>
      <c r="J998" s="1"/>
      <c r="K998" s="1"/>
      <c r="L998" s="1"/>
      <c r="M998" s="1"/>
      <c r="N998" s="1"/>
      <c r="O998" s="1"/>
      <c r="P998" s="1"/>
      <c r="Q998" s="1"/>
      <c r="R998" s="1"/>
      <c r="S998" s="1"/>
      <c r="T998" s="1"/>
      <c r="U998" s="1"/>
      <c r="V998" s="1"/>
      <c r="W998" s="1"/>
      <c r="X998" s="1"/>
    </row>
    <row r="999" spans="1:24">
      <c r="A999" s="1"/>
      <c r="B999" s="1"/>
      <c r="C999" s="1"/>
      <c r="D999" s="1"/>
      <c r="E999" s="1"/>
      <c r="F999" s="1"/>
      <c r="G999" s="1"/>
      <c r="H999" s="1"/>
      <c r="I999" s="1"/>
      <c r="J999" s="1"/>
      <c r="K999" s="1"/>
      <c r="L999" s="1"/>
      <c r="M999" s="1"/>
      <c r="N999" s="1"/>
      <c r="O999" s="1"/>
      <c r="P999" s="1"/>
      <c r="Q999" s="1"/>
      <c r="R999" s="1"/>
      <c r="S999" s="1"/>
      <c r="T999" s="1"/>
      <c r="U999" s="1"/>
      <c r="V999" s="1"/>
      <c r="W999" s="1"/>
      <c r="X999" s="1"/>
    </row>
  </sheetData>
  <mergeCells count="19">
    <mergeCell ref="B21:C21"/>
    <mergeCell ref="B15:C15"/>
    <mergeCell ref="D15:F15"/>
    <mergeCell ref="B16:C16"/>
    <mergeCell ref="D16:F16"/>
    <mergeCell ref="B17:C17"/>
    <mergeCell ref="D17:F17"/>
    <mergeCell ref="B19:C19"/>
    <mergeCell ref="A1:F1"/>
    <mergeCell ref="B2:C2"/>
    <mergeCell ref="B3:C3"/>
    <mergeCell ref="A7:F12"/>
    <mergeCell ref="B20:C20"/>
    <mergeCell ref="A4:F4"/>
    <mergeCell ref="B5:C5"/>
    <mergeCell ref="D5:F5"/>
    <mergeCell ref="B6:C6"/>
    <mergeCell ref="D6:F6"/>
    <mergeCell ref="B13:E13"/>
  </mergeCells>
  <pageMargins left="0.7" right="0.7" top="0.75" bottom="0.75" header="0" footer="0"/>
  <pageSetup scale="8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Portada</vt:lpstr>
      <vt:lpstr>AC&amp;CG</vt:lpstr>
      <vt:lpstr>Requisitos H &amp; P</vt:lpstr>
      <vt:lpstr>Conclusiones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dc:creator>
  <cp:lastModifiedBy>Vivi</cp:lastModifiedBy>
  <cp:lastPrinted>2023-07-27T22:11:51Z</cp:lastPrinted>
  <dcterms:created xsi:type="dcterms:W3CDTF">2022-11-25T20:37:02Z</dcterms:created>
  <dcterms:modified xsi:type="dcterms:W3CDTF">2023-09-21T22:25:48Z</dcterms:modified>
</cp:coreProperties>
</file>