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3 Camilo L\2023\Mínima Cuantía\5.Bienestar\MC-49 VACUNAS S\"/>
    </mc:Choice>
  </mc:AlternateContent>
  <xr:revisionPtr revIDLastSave="0" documentId="13_ncr:1_{FA71CBF8-1B07-41D5-9E0B-0BF150C934A7}" xr6:coauthVersionLast="47" xr6:coauthVersionMax="47" xr10:uidLastSave="{00000000-0000-0000-0000-000000000000}"/>
  <bookViews>
    <workbookView xWindow="-120" yWindow="-120" windowWidth="29040" windowHeight="15840" xr2:uid="{1C29DBD3-BCBA-4528-A2C2-25283CB8E2E4}"/>
  </bookViews>
  <sheets>
    <sheet name="ACCIONES REGULARES UNIFICAD (2)" sheetId="1" r:id="rId1"/>
  </sheets>
  <definedNames>
    <definedName name="_xlnm._FilterDatabase" localSheetId="0" hidden="1">'ACCIONES REGULARES UNIFICAD (2)'!$A$4:$D$10</definedName>
    <definedName name="_xlnm.Print_Area" localSheetId="0">'ACCIONES REGULARES UNIFICAD (2)'!$A$1:$M$11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8" i="1" l="1"/>
  <c r="J8" i="1"/>
  <c r="G8" i="1"/>
  <c r="L7" i="1"/>
  <c r="J7" i="1"/>
  <c r="G7" i="1"/>
  <c r="L6" i="1"/>
  <c r="J6" i="1"/>
  <c r="G6" i="1"/>
  <c r="M6" i="1" s="1"/>
  <c r="L5" i="1"/>
  <c r="J5" i="1"/>
  <c r="G5" i="1"/>
  <c r="M7" i="1" l="1"/>
  <c r="M8" i="1"/>
  <c r="G11" i="1"/>
  <c r="J11" i="1"/>
  <c r="M5" i="1"/>
  <c r="M11" i="1" l="1"/>
</calcChain>
</file>

<file path=xl/sharedStrings.xml><?xml version="1.0" encoding="utf-8"?>
<sst xmlns="http://schemas.openxmlformats.org/spreadsheetml/2006/main" count="25" uniqueCount="18">
  <si>
    <t>EMPRESA 1</t>
  </si>
  <si>
    <t>EMPRESA 2</t>
  </si>
  <si>
    <t>PROMEDIO</t>
  </si>
  <si>
    <t>ITEM</t>
  </si>
  <si>
    <t>DESCRIPCION DEL BIEN</t>
  </si>
  <si>
    <t>UNIDAD</t>
  </si>
  <si>
    <t>CANTIDAD</t>
  </si>
  <si>
    <t>VR. UNITARIO</t>
  </si>
  <si>
    <t>VR. TOTAL</t>
  </si>
  <si>
    <t>Unidad</t>
  </si>
  <si>
    <t>Empresa 1</t>
  </si>
  <si>
    <t>Empresa 2</t>
  </si>
  <si>
    <t>Promedio</t>
  </si>
  <si>
    <t>VACUNAS EN TOXOIDE TETÁNICO (TT) O TOXOIDE DIFTÉRICO (TD)</t>
  </si>
  <si>
    <t xml:space="preserve">VACUNAS EN HEPATITIS B </t>
  </si>
  <si>
    <t>VACUNA EN INFLUENZA</t>
  </si>
  <si>
    <t>VACUNAS EN VARICELA</t>
  </si>
  <si>
    <t>ANALISIS DEL SECTOR - VACUNAS - APRENDICES DEL CENTRO DE FORMACIÒN VIGENCIA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</si>
</sst>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top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0" borderId="14" xfId="0" applyNumberFormat="1" applyBorder="1"/>
    <xf numFmtId="0" fontId="0" fillId="0" borderId="15" xfId="0" applyBorder="1" applyAlignment="1">
      <alignment horizontal="center"/>
    </xf>
    <xf numFmtId="0" fontId="0" fillId="0" borderId="15" xfId="0" applyBorder="1" applyAlignment="1">
      <alignment vertical="top" wrapText="1"/>
    </xf>
    <xf numFmtId="164" fontId="0" fillId="0" borderId="16" xfId="0" applyNumberFormat="1" applyBorder="1"/>
    <xf numFmtId="164" fontId="0" fillId="0" borderId="17" xfId="0" applyNumberFormat="1" applyBorder="1"/>
    <xf numFmtId="0" fontId="0" fillId="0" borderId="18" xfId="0" applyBorder="1" applyAlignment="1">
      <alignment horizontal="center"/>
    </xf>
    <xf numFmtId="0" fontId="5" fillId="0" borderId="18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/>
    </xf>
    <xf numFmtId="164" fontId="0" fillId="0" borderId="19" xfId="0" applyNumberFormat="1" applyBorder="1"/>
    <xf numFmtId="164" fontId="0" fillId="0" borderId="20" xfId="0" applyNumberFormat="1" applyBorder="1"/>
    <xf numFmtId="0" fontId="1" fillId="0" borderId="21" xfId="0" applyFont="1" applyBorder="1"/>
    <xf numFmtId="164" fontId="1" fillId="0" borderId="22" xfId="0" applyNumberFormat="1" applyFont="1" applyBorder="1"/>
    <xf numFmtId="164" fontId="1" fillId="0" borderId="21" xfId="0" applyNumberFormat="1" applyFont="1" applyBorder="1"/>
    <xf numFmtId="0" fontId="6" fillId="0" borderId="23" xfId="0" applyFont="1" applyBorder="1" applyAlignment="1">
      <alignment horizontal="justify" vertical="center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1" fillId="0" borderId="24" xfId="0" applyFont="1" applyBorder="1" applyAlignment="1">
      <alignment horizontal="center"/>
    </xf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164" fontId="0" fillId="2" borderId="13" xfId="0" applyNumberFormat="1" applyFill="1" applyBorder="1"/>
    <xf numFmtId="164" fontId="0" fillId="2" borderId="16" xfId="0" applyNumberFormat="1" applyFill="1" applyBorder="1"/>
    <xf numFmtId="0" fontId="1" fillId="3" borderId="11" xfId="0" applyFont="1" applyFill="1" applyBorder="1" applyAlignment="1">
      <alignment horizontal="center"/>
    </xf>
    <xf numFmtId="3" fontId="6" fillId="3" borderId="24" xfId="0" applyNumberFormat="1" applyFont="1" applyFill="1" applyBorder="1" applyAlignment="1">
      <alignment horizontal="right" vertical="center"/>
    </xf>
    <xf numFmtId="0" fontId="1" fillId="4" borderId="24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right" vertical="center"/>
    </xf>
    <xf numFmtId="3" fontId="6" fillId="4" borderId="24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3">
    <cellStyle name="Normal" xfId="0" builtinId="0"/>
    <cellStyle name="Normal 2" xfId="1" xr:uid="{E1C36D00-4EF3-466B-93C7-5939376CB27E}"/>
    <cellStyle name="Normal 4" xfId="2" xr:uid="{B0A8B8AE-08F7-444A-AFBD-9F3FFAD0D1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14C34-2CD4-4B8A-9D0D-E5333E81C9A6}">
  <dimension ref="A1:M11"/>
  <sheetViews>
    <sheetView tabSelected="1" view="pageBreakPreview" zoomScale="110" zoomScaleNormal="110" zoomScaleSheetLayoutView="110" workbookViewId="0">
      <selection activeCell="M11" sqref="M11"/>
    </sheetView>
  </sheetViews>
  <sheetFormatPr baseColWidth="10" defaultRowHeight="15" x14ac:dyDescent="0.25"/>
  <cols>
    <col min="1" max="1" width="8" customWidth="1"/>
    <col min="2" max="2" width="49" style="2" customWidth="1"/>
    <col min="4" max="4" width="13.85546875" customWidth="1"/>
    <col min="5" max="5" width="4.5703125" customWidth="1"/>
    <col min="6" max="6" width="16.42578125" customWidth="1"/>
    <col min="7" max="7" width="21.42578125" customWidth="1"/>
    <col min="8" max="8" width="4.85546875" customWidth="1"/>
    <col min="9" max="9" width="16.140625" customWidth="1"/>
    <col min="10" max="10" width="19.5703125" customWidth="1"/>
    <col min="11" max="11" width="4.85546875" customWidth="1"/>
    <col min="12" max="12" width="21.42578125" customWidth="1"/>
    <col min="13" max="13" width="20.7109375" customWidth="1"/>
  </cols>
  <sheetData>
    <row r="1" spans="1:13" ht="19.5" thickBot="1" x14ac:dyDescent="0.35">
      <c r="A1" s="36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</row>
    <row r="2" spans="1:13" ht="19.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5.75" thickBot="1" x14ac:dyDescent="0.3">
      <c r="F3" s="39" t="s">
        <v>0</v>
      </c>
      <c r="G3" s="39"/>
      <c r="I3" s="40" t="s">
        <v>1</v>
      </c>
      <c r="J3" s="41"/>
      <c r="L3" s="42" t="s">
        <v>2</v>
      </c>
      <c r="M3" s="43"/>
    </row>
    <row r="4" spans="1:13" ht="15.75" thickBot="1" x14ac:dyDescent="0.3">
      <c r="A4" s="3" t="s">
        <v>3</v>
      </c>
      <c r="B4" s="4" t="s">
        <v>4</v>
      </c>
      <c r="C4" s="5" t="s">
        <v>5</v>
      </c>
      <c r="D4" s="6" t="s">
        <v>6</v>
      </c>
      <c r="F4" s="33" t="s">
        <v>7</v>
      </c>
      <c r="G4" s="25" t="s">
        <v>8</v>
      </c>
      <c r="I4" s="31" t="s">
        <v>7</v>
      </c>
      <c r="J4" s="3" t="s">
        <v>8</v>
      </c>
      <c r="L4" s="3" t="s">
        <v>7</v>
      </c>
      <c r="M4" s="7" t="s">
        <v>8</v>
      </c>
    </row>
    <row r="5" spans="1:13" ht="32.25" customHeight="1" thickBot="1" x14ac:dyDescent="0.3">
      <c r="A5" s="8">
        <v>1</v>
      </c>
      <c r="B5" s="22" t="s">
        <v>13</v>
      </c>
      <c r="C5" s="23" t="s">
        <v>9</v>
      </c>
      <c r="D5" s="23">
        <v>152</v>
      </c>
      <c r="F5" s="34">
        <v>14000</v>
      </c>
      <c r="G5" s="26">
        <f t="shared" ref="G5:G8" si="0">D5*F5</f>
        <v>2128000</v>
      </c>
      <c r="I5" s="32">
        <v>12000</v>
      </c>
      <c r="J5" s="27">
        <f>I5*D5</f>
        <v>1824000</v>
      </c>
      <c r="L5" s="29">
        <f>AVERAGE(F5,I5)</f>
        <v>13000</v>
      </c>
      <c r="M5" s="9">
        <f>AVERAGE(G5,J5)</f>
        <v>1976000</v>
      </c>
    </row>
    <row r="6" spans="1:13" ht="15.75" thickBot="1" x14ac:dyDescent="0.3">
      <c r="A6" s="10">
        <v>2</v>
      </c>
      <c r="B6" s="24" t="s">
        <v>14</v>
      </c>
      <c r="C6" s="23" t="s">
        <v>9</v>
      </c>
      <c r="D6" s="23">
        <v>258</v>
      </c>
      <c r="F6" s="35">
        <v>39000</v>
      </c>
      <c r="G6" s="26">
        <f t="shared" si="0"/>
        <v>10062000</v>
      </c>
      <c r="I6" s="32">
        <v>37000</v>
      </c>
      <c r="J6" s="28">
        <f t="shared" ref="J6:J8" si="1">I6*D6</f>
        <v>9546000</v>
      </c>
      <c r="L6" s="30">
        <f t="shared" ref="L6:M8" si="2">AVERAGE(F6,I6)</f>
        <v>38000</v>
      </c>
      <c r="M6" s="13">
        <f t="shared" si="2"/>
        <v>9804000</v>
      </c>
    </row>
    <row r="7" spans="1:13" ht="15.75" thickBot="1" x14ac:dyDescent="0.3">
      <c r="A7" s="10">
        <v>3</v>
      </c>
      <c r="B7" s="24" t="s">
        <v>15</v>
      </c>
      <c r="C7" s="23" t="s">
        <v>9</v>
      </c>
      <c r="D7" s="23">
        <v>89</v>
      </c>
      <c r="F7" s="35">
        <v>45000</v>
      </c>
      <c r="G7" s="26">
        <f t="shared" si="0"/>
        <v>4005000</v>
      </c>
      <c r="I7" s="32">
        <v>49000</v>
      </c>
      <c r="J7" s="28">
        <f t="shared" si="1"/>
        <v>4361000</v>
      </c>
      <c r="L7" s="30">
        <f t="shared" si="2"/>
        <v>47000</v>
      </c>
      <c r="M7" s="13">
        <f t="shared" si="2"/>
        <v>4183000</v>
      </c>
    </row>
    <row r="8" spans="1:13" ht="15.75" thickBot="1" x14ac:dyDescent="0.3">
      <c r="A8" s="10">
        <v>4</v>
      </c>
      <c r="B8" s="24" t="s">
        <v>16</v>
      </c>
      <c r="C8" s="23" t="s">
        <v>9</v>
      </c>
      <c r="D8" s="23">
        <v>64</v>
      </c>
      <c r="F8" s="35">
        <v>135000</v>
      </c>
      <c r="G8" s="26">
        <f t="shared" si="0"/>
        <v>8640000</v>
      </c>
      <c r="I8" s="32">
        <v>126000</v>
      </c>
      <c r="J8" s="28">
        <f t="shared" si="1"/>
        <v>8064000</v>
      </c>
      <c r="L8" s="30">
        <f t="shared" si="2"/>
        <v>130500</v>
      </c>
      <c r="M8" s="13">
        <f t="shared" si="2"/>
        <v>8352000</v>
      </c>
    </row>
    <row r="9" spans="1:13" x14ac:dyDescent="0.25">
      <c r="A9" s="10"/>
      <c r="B9" s="11"/>
      <c r="C9" s="10"/>
      <c r="D9" s="10"/>
      <c r="F9" s="26"/>
      <c r="G9" s="26"/>
      <c r="I9" s="12"/>
      <c r="J9" s="13"/>
      <c r="L9" s="12"/>
      <c r="M9" s="13"/>
    </row>
    <row r="10" spans="1:13" ht="15.75" thickBot="1" x14ac:dyDescent="0.3">
      <c r="A10" s="14"/>
      <c r="B10" s="15"/>
      <c r="C10" s="16"/>
      <c r="D10" s="16"/>
      <c r="F10" s="26"/>
      <c r="G10" s="26"/>
      <c r="I10" s="17"/>
      <c r="J10" s="18"/>
      <c r="L10" s="17"/>
      <c r="M10" s="18"/>
    </row>
    <row r="11" spans="1:13" ht="15.75" thickBot="1" x14ac:dyDescent="0.3">
      <c r="F11" s="19" t="s">
        <v>10</v>
      </c>
      <c r="G11" s="20">
        <f>SUM(G5:G10)</f>
        <v>24835000</v>
      </c>
      <c r="I11" s="21" t="s">
        <v>11</v>
      </c>
      <c r="J11" s="20">
        <f>SUM(J5:J10)</f>
        <v>23795000</v>
      </c>
      <c r="L11" s="19" t="s">
        <v>12</v>
      </c>
      <c r="M11" s="20">
        <f>AVERAGE(G11,J11)</f>
        <v>24315000</v>
      </c>
    </row>
  </sheetData>
  <autoFilter ref="A4:D10" xr:uid="{CD774469-97CB-42A0-942C-8BD53829B3F8}"/>
  <mergeCells count="4">
    <mergeCell ref="A1:M1"/>
    <mergeCell ref="F3:G3"/>
    <mergeCell ref="I3:J3"/>
    <mergeCell ref="L3:M3"/>
  </mergeCells>
  <pageMargins left="0.7" right="0.7" top="0.75" bottom="0.75" header="0.3" footer="0.3"/>
  <pageSetup paperSize="9" scale="6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ACCIONES REGULARES UNIFICAD (2)</vt:lpstr>
      <vt:lpstr>'ACCIONES REGULARES UNIFICAD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 Obando Vallejo</dc:creator>
  <cp:lastModifiedBy>Diana Carolina Marcillo Gamboa</cp:lastModifiedBy>
  <cp:lastPrinted>2023-07-07T13:40:51Z</cp:lastPrinted>
  <dcterms:created xsi:type="dcterms:W3CDTF">2023-07-05T21:34:01Z</dcterms:created>
  <dcterms:modified xsi:type="dcterms:W3CDTF">2023-09-21T21:58:56Z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2023-07-05T21:34:08Z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88f63cdd-8d9f-4b55-b0d8-fa75cfc308fa</vt:lpwstr>
  </property>
  <property fmtid="{D5CDD505-2E9C-101B-9397-08002B2CF9AE}" pid="8" name="MSIP_Label_1299739c-ad3d-4908-806e-4d91151a6e13_ContentBits">
    <vt:lpwstr>0</vt:lpwstr>
  </property>
</Properties>
</file>