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dyherrera_sena_edu_co/Documents/Documentos/Materiales de Formacion -HIDROCARBUROS/"/>
    </mc:Choice>
  </mc:AlternateContent>
  <xr:revisionPtr revIDLastSave="0" documentId="8_{178C98CB-1FE0-4FF1-80D9-C13BDC18B168}" xr6:coauthVersionLast="47" xr6:coauthVersionMax="47" xr10:uidLastSave="{00000000-0000-0000-0000-000000000000}"/>
  <bookViews>
    <workbookView xWindow="2340" yWindow="825" windowWidth="22350" windowHeight="13830" xr2:uid="{00000000-000D-0000-FFFF-FFFF00000000}"/>
  </bookViews>
  <sheets>
    <sheet name="Solicitud Unificada" sheetId="1" r:id="rId1"/>
  </sheets>
  <definedNames>
    <definedName name="_xlnm.Print_Area" localSheetId="0">'Solicitud Unificada'!$A$1:$Q$29</definedName>
    <definedName name="_xlnm.Print_Titles" localSheetId="0">'Solicitud Unificada'!$2:$8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1" l="1"/>
  <c r="M19" i="1"/>
  <c r="M10" i="1"/>
  <c r="M11" i="1"/>
  <c r="M12" i="1"/>
  <c r="M13" i="1"/>
  <c r="M14" i="1"/>
  <c r="M15" i="1"/>
  <c r="M16" i="1"/>
  <c r="M17" i="1"/>
  <c r="M18" i="1"/>
  <c r="M9" i="1"/>
  <c r="M21" i="1" l="1"/>
</calcChain>
</file>

<file path=xl/sharedStrings.xml><?xml version="1.0" encoding="utf-8"?>
<sst xmlns="http://schemas.openxmlformats.org/spreadsheetml/2006/main" count="57" uniqueCount="47">
  <si>
    <r>
      <rPr>
        <b/>
        <sz val="12"/>
        <color theme="1"/>
        <rFont val="Calibri"/>
        <family val="2"/>
        <scheme val="minor"/>
      </rPr>
      <t xml:space="preserve">
SERVICIO NACIONAL DE APRENDIZAJE SENA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SISTEMA INTEGRADO DE GESTIÓN</t>
    </r>
    <r>
      <rPr>
        <sz val="12"/>
        <color theme="1"/>
        <rFont val="Calibri"/>
        <family val="2"/>
        <scheme val="minor"/>
      </rPr>
      <t xml:space="preserve">
FORMATO SOLICITUD DE SOLICITUD DE BIENES Y SERVICIOS 
</t>
    </r>
  </si>
  <si>
    <t>Versión: 01</t>
  </si>
  <si>
    <t>Fecha: 13/08/2013</t>
  </si>
  <si>
    <t>Código: F001-P001-GCCON</t>
  </si>
  <si>
    <t>REGIONAL: META</t>
  </si>
  <si>
    <t xml:space="preserve"> CENTRO DE INDUSTRIA Y SERVICIOS DEL META</t>
  </si>
  <si>
    <t xml:space="preserve">GRUPO COMERCIAL: </t>
  </si>
  <si>
    <t>N°</t>
  </si>
  <si>
    <t>DESCRIPCION DEL ELEMENTO O SERVICIO</t>
  </si>
  <si>
    <t>UNIDAD DE MEDIDA</t>
  </si>
  <si>
    <t>CANTIDAD</t>
  </si>
  <si>
    <t>CODIGO UNSPSC</t>
  </si>
  <si>
    <t xml:space="preserve">CÓDIGO ORIONS </t>
  </si>
  <si>
    <t>DEPENDENCIA</t>
  </si>
  <si>
    <t>PRECIO</t>
  </si>
  <si>
    <t>TOTAL</t>
  </si>
  <si>
    <t>TIPO</t>
  </si>
  <si>
    <t>GRUPO COMERCIAL</t>
  </si>
  <si>
    <t>OBSERVACIONES</t>
  </si>
  <si>
    <t>NOMBRE CUENTADANTE (En el caso de devolutivos)</t>
  </si>
  <si>
    <t>C</t>
  </si>
  <si>
    <t>D</t>
  </si>
  <si>
    <t>Unidad</t>
  </si>
  <si>
    <t>*</t>
  </si>
  <si>
    <t>JORGE DANIEL ZIPA RODRIGUEZ</t>
  </si>
  <si>
    <t>STELLA LOBOA VASQUEZ</t>
  </si>
  <si>
    <t>COORDINADOR ACADEMICO PROGRAMAS ESPECIALES</t>
  </si>
  <si>
    <t>ORDENADOR DEL GASTO</t>
  </si>
  <si>
    <t>SOLICITUD</t>
  </si>
  <si>
    <t>AUTORIZADO</t>
  </si>
  <si>
    <t>APROBADO</t>
  </si>
  <si>
    <t>GRUPO COMERCIAL:</t>
  </si>
  <si>
    <t>1- agrícola, 2- pecuario, 3- agroindustria, 4- papelería y otros, 5- electricidad y electrónica, 6- construcción, 7- soldadura, 8- salud, 9- mecánica automotriz, 10-  mecánica agrícola, 11- confecciones</t>
  </si>
  <si>
    <t>12- bebidad y licores, 13- marroquineria y calzado, 14- otros (especifíque)</t>
  </si>
  <si>
    <t>Eslinga De Posicionamiento De Cuerda Graduable Para Escaladores De Postes 1234070, Amarila, 1 por caja</t>
  </si>
  <si>
    <t>Eslinga con Amortiguador de Impacto 3M™ DBI-SALA® EZ-Stop™</t>
  </si>
  <si>
    <t>Mosquetón de Rescate Técnico D con Detención de Caídas con Ojo Cautivo 2000117, Oro, Talla Mediana, 1 por caja.</t>
  </si>
  <si>
    <t>Casco De Seguridad Dieléctrico Certificado + Babuquejo</t>
  </si>
  <si>
    <t>Gafa De Proteccion Tipo Norton Policarbonato Len-trasparente</t>
  </si>
  <si>
    <t>Anclaje Portátil Tie Off De 1.8m, Certificado</t>
  </si>
  <si>
    <t>Eslinga De Posicionamiento Graduable Para Trabajo En Alturas</t>
  </si>
  <si>
    <t>Arnés Cruzado 4 Argollas First 3M</t>
  </si>
  <si>
    <t>Guante Anti-impacto De Fibra De Polietileno De Muy Alta Calidad Talla M</t>
  </si>
  <si>
    <t>Guante Anti-impacto De Fibra De Polietileno De Muy Alta Calidad Talla L</t>
  </si>
  <si>
    <t xml:space="preserve">COORDINADOR  DE FORMACIÓN PROFESIONAL INTEGRAL </t>
  </si>
  <si>
    <t>LUIS GUILLERMO DÍAZ VALENZUELA</t>
  </si>
  <si>
    <t xml:space="preserve"> Eslinga en banda 100%  de nylon americana, capacidad 4 toneladas en vertical.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</si>
</sst>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-[$$-240A]\ * #,##0_-;\-[$$-240A]\ * #,##0_-;_-[$$-240A]\ * &quot;-&quot;??_-;_-@_-"/>
    <numFmt numFmtId="169" formatCode="_-&quot;$&quot;\ * #,##0_-;\-&quot;$&quot;\ * #,##0_-;_-&quot;$&quot;\ * &quot;-&quot;??_-;_-@_-"/>
    <numFmt numFmtId="170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  <charset val="1"/>
    </font>
    <font>
      <sz val="10"/>
      <name val="Verdana"/>
      <family val="2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42424"/>
      <name val="Segoe UI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8">
    <xf numFmtId="0" fontId="0" fillId="0" borderId="0"/>
    <xf numFmtId="0" fontId="5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9" fontId="10" fillId="0" borderId="0"/>
    <xf numFmtId="49" fontId="11" fillId="0" borderId="0">
      <alignment horizontal="left" vertical="center"/>
    </xf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168" fontId="0" fillId="0" borderId="0" xfId="0" applyNumberFormat="1" applyAlignment="1">
      <alignment horizontal="center" vertical="center"/>
    </xf>
    <xf numFmtId="168" fontId="0" fillId="2" borderId="8" xfId="0" applyNumberForma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9" fontId="0" fillId="0" borderId="0" xfId="48" applyNumberFormat="1" applyFont="1"/>
    <xf numFmtId="0" fontId="0" fillId="2" borderId="1" xfId="0" applyFill="1" applyBorder="1" applyAlignment="1">
      <alignment horizontal="left"/>
    </xf>
    <xf numFmtId="16" fontId="0" fillId="2" borderId="1" xfId="0" applyNumberFormat="1" applyFill="1" applyBorder="1"/>
    <xf numFmtId="0" fontId="15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/>
    </xf>
    <xf numFmtId="0" fontId="0" fillId="0" borderId="8" xfId="0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 shrinkToFit="1"/>
    </xf>
    <xf numFmtId="169" fontId="19" fillId="2" borderId="8" xfId="48" applyNumberFormat="1" applyFont="1" applyFill="1" applyBorder="1" applyAlignment="1">
      <alignment horizontal="right" vertical="center" wrapText="1"/>
    </xf>
    <xf numFmtId="169" fontId="18" fillId="0" borderId="1" xfId="0" applyNumberFormat="1" applyFont="1" applyBorder="1" applyAlignment="1">
      <alignment horizontal="center" vertical="center" wrapText="1"/>
    </xf>
    <xf numFmtId="169" fontId="1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9" fontId="12" fillId="0" borderId="1" xfId="48" applyNumberFormat="1" applyFont="1" applyBorder="1" applyAlignment="1">
      <alignment horizontal="center" vertical="center" wrapText="1"/>
    </xf>
    <xf numFmtId="169" fontId="0" fillId="0" borderId="1" xfId="48" applyNumberFormat="1" applyFont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58">
    <cellStyle name="BodyStyle" xfId="45" xr:uid="{00000000-0005-0000-0000-000000000000}"/>
    <cellStyle name="Hipervínculo 2" xfId="2" xr:uid="{00000000-0005-0000-0000-000001000000}"/>
    <cellStyle name="Millares 2" xfId="3" xr:uid="{00000000-0005-0000-0000-000002000000}"/>
    <cellStyle name="Millares 2 2" xfId="4" xr:uid="{00000000-0005-0000-0000-000003000000}"/>
    <cellStyle name="Millares 2 2 2" xfId="5" xr:uid="{00000000-0005-0000-0000-000004000000}"/>
    <cellStyle name="Millares 2 2 2 2" xfId="6" xr:uid="{00000000-0005-0000-0000-000005000000}"/>
    <cellStyle name="Millares 2 2 2 2 2" xfId="51" xr:uid="{A68851F9-DA08-438F-A7C5-4341EAE56E36}"/>
    <cellStyle name="Millares 2 2 3" xfId="50" xr:uid="{378377A5-7071-4637-97A8-0D00DA33B89C}"/>
    <cellStyle name="Millares 3" xfId="7" xr:uid="{00000000-0005-0000-0000-000006000000}"/>
    <cellStyle name="Millares 4" xfId="8" xr:uid="{00000000-0005-0000-0000-000007000000}"/>
    <cellStyle name="Millares 4 2" xfId="52" xr:uid="{AA9C20D7-DD20-41D3-9C15-FF5B4A1F6936}"/>
    <cellStyle name="Millares 5" xfId="9" xr:uid="{00000000-0005-0000-0000-000008000000}"/>
    <cellStyle name="Millares 5 2" xfId="53" xr:uid="{8B204C1F-E84C-4170-909D-DF88CFD94863}"/>
    <cellStyle name="Millares 6" xfId="46" xr:uid="{00000000-0005-0000-0000-000009000000}"/>
    <cellStyle name="Millares 6 2" xfId="56" xr:uid="{67EF6A58-8E5E-48FC-92D0-ECF5914A2199}"/>
    <cellStyle name="Moneda" xfId="48" builtinId="4"/>
    <cellStyle name="Moneda 2" xfId="10" xr:uid="{00000000-0005-0000-0000-00000B000000}"/>
    <cellStyle name="Moneda 3" xfId="11" xr:uid="{00000000-0005-0000-0000-00000C000000}"/>
    <cellStyle name="Moneda 3 2" xfId="12" xr:uid="{00000000-0005-0000-0000-00000D000000}"/>
    <cellStyle name="Moneda 3 2 2" xfId="13" xr:uid="{00000000-0005-0000-0000-00000E000000}"/>
    <cellStyle name="Moneda 3 2 3" xfId="55" xr:uid="{8CEA2F3D-3BCB-4E0F-9D83-D7B65DDF9B89}"/>
    <cellStyle name="Moneda 3 3" xfId="14" xr:uid="{00000000-0005-0000-0000-00000F000000}"/>
    <cellStyle name="Moneda 3 4" xfId="54" xr:uid="{0EA59A23-5266-47E0-8E78-2B272D81DE01}"/>
    <cellStyle name="Moneda 4" xfId="47" xr:uid="{00000000-0005-0000-0000-000010000000}"/>
    <cellStyle name="Moneda 4 2" xfId="57" xr:uid="{2EBFB8B3-D8B4-4F28-A4D1-14AFD7304F1A}"/>
    <cellStyle name="Normal" xfId="0" builtinId="0"/>
    <cellStyle name="Normal 10" xfId="15" xr:uid="{00000000-0005-0000-0000-000012000000}"/>
    <cellStyle name="Normal 10 2" xfId="16" xr:uid="{00000000-0005-0000-0000-000013000000}"/>
    <cellStyle name="Normal 11" xfId="17" xr:uid="{00000000-0005-0000-0000-000014000000}"/>
    <cellStyle name="Normal 12" xfId="18" xr:uid="{00000000-0005-0000-0000-000015000000}"/>
    <cellStyle name="Normal 14" xfId="19" xr:uid="{00000000-0005-0000-0000-000016000000}"/>
    <cellStyle name="Normal 2" xfId="20" xr:uid="{00000000-0005-0000-0000-000017000000}"/>
    <cellStyle name="Normal 2 2" xfId="21" xr:uid="{00000000-0005-0000-0000-000018000000}"/>
    <cellStyle name="Normal 2 2 10" xfId="22" xr:uid="{00000000-0005-0000-0000-000019000000}"/>
    <cellStyle name="Normal 2 2 2" xfId="23" xr:uid="{00000000-0005-0000-0000-00001A000000}"/>
    <cellStyle name="Normal 2 2 3" xfId="24" xr:uid="{00000000-0005-0000-0000-00001B000000}"/>
    <cellStyle name="Normal 2 3" xfId="25" xr:uid="{00000000-0005-0000-0000-00001C000000}"/>
    <cellStyle name="Normal 2 4" xfId="26" xr:uid="{00000000-0005-0000-0000-00001D000000}"/>
    <cellStyle name="Normal 2_250 MIL - MATERIALES DE FORMACION" xfId="27" xr:uid="{00000000-0005-0000-0000-00001E000000}"/>
    <cellStyle name="Normal 3" xfId="28" xr:uid="{00000000-0005-0000-0000-00001F000000}"/>
    <cellStyle name="Normal 3 2" xfId="29" xr:uid="{00000000-0005-0000-0000-000020000000}"/>
    <cellStyle name="Normal 3 2 2" xfId="30" xr:uid="{00000000-0005-0000-0000-000021000000}"/>
    <cellStyle name="Normal 3 3" xfId="31" xr:uid="{00000000-0005-0000-0000-000022000000}"/>
    <cellStyle name="Normal 3 4" xfId="32" xr:uid="{00000000-0005-0000-0000-000023000000}"/>
    <cellStyle name="Normal 4" xfId="1" xr:uid="{00000000-0005-0000-0000-000024000000}"/>
    <cellStyle name="Normal 4 2" xfId="33" xr:uid="{00000000-0005-0000-0000-000025000000}"/>
    <cellStyle name="Normal 4 3" xfId="34" xr:uid="{00000000-0005-0000-0000-000026000000}"/>
    <cellStyle name="Normal 5" xfId="35" xr:uid="{00000000-0005-0000-0000-000027000000}"/>
    <cellStyle name="Normal 5 2" xfId="36" xr:uid="{00000000-0005-0000-0000-000028000000}"/>
    <cellStyle name="Normal 6" xfId="37" xr:uid="{00000000-0005-0000-0000-000029000000}"/>
    <cellStyle name="Normal 7" xfId="38" xr:uid="{00000000-0005-0000-0000-00002A000000}"/>
    <cellStyle name="Normal 7 2" xfId="39" xr:uid="{00000000-0005-0000-0000-00002B000000}"/>
    <cellStyle name="Normal 8" xfId="40" xr:uid="{00000000-0005-0000-0000-00002C000000}"/>
    <cellStyle name="Normal 8 2" xfId="41" xr:uid="{00000000-0005-0000-0000-00002D000000}"/>
    <cellStyle name="Normal 9" xfId="42" xr:uid="{00000000-0005-0000-0000-00002E000000}"/>
    <cellStyle name="Normal 9 2" xfId="43" xr:uid="{00000000-0005-0000-0000-00002F000000}"/>
    <cellStyle name="Normal 9 4" xfId="49" xr:uid="{00000000-0005-0000-0000-000030000000}"/>
    <cellStyle name="TableStyleLight1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81643</xdr:colOff>
      <xdr:row>1</xdr:row>
      <xdr:rowOff>163286</xdr:rowOff>
    </xdr:from>
    <xdr:to>
      <xdr:col>2</xdr:col>
      <xdr:colOff>901423</xdr:colOff>
      <xdr:row>3</xdr:row>
      <xdr:rowOff>361499</xdr:rowOff>
    </xdr:to>
    <xdr:pic>
      <xdr:nvPicPr>
        <xdr:cNvPr id="3" name="Picture 2" descr="logo_membret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393" y="163286"/>
          <a:ext cx="819780" cy="660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2028204</xdr:colOff>
      <xdr:row>21</xdr:row>
      <xdr:rowOff>258535</xdr:rowOff>
    </xdr:from>
    <xdr:to>
      <xdr:col>2</xdr:col>
      <xdr:colOff>3785505</xdr:colOff>
      <xdr:row>21</xdr:row>
      <xdr:rowOff>1455102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1DC3FA-10CA-54B6-A577-3F3BDDC87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5954" y="7973785"/>
          <a:ext cx="1757301" cy="11965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3"/>
  <sheetViews>
    <sheetView showGridLines="0" tabSelected="1" zoomScale="70" zoomScaleNormal="70" workbookViewId="0">
      <selection activeCell="D20" sqref="D20"/>
    </sheetView>
  </sheetViews>
  <sheetFormatPr baseColWidth="10" defaultColWidth="11.42578125" defaultRowHeight="15" x14ac:dyDescent="0.25"/>
  <cols>
    <col min="2" max="2" width="4.28515625" customWidth="1"/>
    <col min="3" max="3" width="92.7109375" customWidth="1"/>
    <col min="4" max="4" width="18.85546875" customWidth="1"/>
    <col min="5" max="5" width="14.140625" customWidth="1"/>
    <col min="6" max="6" width="14.7109375" customWidth="1"/>
    <col min="7" max="7" width="13.28515625" customWidth="1"/>
    <col min="8" max="8" width="16.140625" customWidth="1"/>
    <col min="9" max="9" width="3.5703125" style="17" customWidth="1"/>
    <col min="10" max="10" width="32.7109375" style="20" bestFit="1" customWidth="1"/>
    <col min="11" max="12" width="2.5703125" customWidth="1"/>
    <col min="13" max="13" width="24.140625" customWidth="1"/>
    <col min="14" max="14" width="87.28515625" customWidth="1"/>
    <col min="15" max="15" width="27.28515625" customWidth="1"/>
  </cols>
  <sheetData>
    <row r="1" spans="2:15" ht="32.25" customHeight="1" x14ac:dyDescent="0.25"/>
    <row r="2" spans="2:15" ht="18" customHeight="1" x14ac:dyDescent="0.25">
      <c r="B2" s="51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/>
      <c r="O2" s="7" t="s">
        <v>1</v>
      </c>
    </row>
    <row r="3" spans="2:15" ht="18" customHeight="1" x14ac:dyDescent="0.25">
      <c r="B3" s="54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6"/>
      <c r="O3" s="7" t="s">
        <v>2</v>
      </c>
    </row>
    <row r="4" spans="2:15" ht="36" customHeight="1" x14ac:dyDescent="0.25">
      <c r="B4" s="57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9"/>
      <c r="O4" s="5" t="s">
        <v>3</v>
      </c>
    </row>
    <row r="5" spans="2:15" ht="18" customHeight="1" x14ac:dyDescent="0.25">
      <c r="B5" s="34" t="s">
        <v>4</v>
      </c>
      <c r="C5" s="34"/>
      <c r="D5" s="34" t="s">
        <v>5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2"/>
    </row>
    <row r="6" spans="2:15" ht="35.25" customHeight="1" x14ac:dyDescent="0.25">
      <c r="B6" s="34" t="s">
        <v>6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2"/>
    </row>
    <row r="7" spans="2:15" ht="15" customHeight="1" x14ac:dyDescent="0.25">
      <c r="B7" s="65" t="s">
        <v>7</v>
      </c>
      <c r="C7" s="36" t="s">
        <v>8</v>
      </c>
      <c r="D7" s="36" t="s">
        <v>9</v>
      </c>
      <c r="E7" s="36" t="s">
        <v>10</v>
      </c>
      <c r="F7" s="36" t="s">
        <v>11</v>
      </c>
      <c r="G7" s="40" t="s">
        <v>12</v>
      </c>
      <c r="H7" s="36" t="s">
        <v>13</v>
      </c>
      <c r="I7" s="39" t="s">
        <v>14</v>
      </c>
      <c r="J7" s="37" t="s">
        <v>15</v>
      </c>
      <c r="K7" s="35" t="s">
        <v>16</v>
      </c>
      <c r="L7" s="35"/>
      <c r="M7" s="36" t="s">
        <v>17</v>
      </c>
      <c r="N7" s="36" t="s">
        <v>18</v>
      </c>
      <c r="O7" s="36" t="s">
        <v>19</v>
      </c>
    </row>
    <row r="8" spans="2:15" ht="44.25" customHeight="1" x14ac:dyDescent="0.25">
      <c r="B8" s="66"/>
      <c r="C8" s="36"/>
      <c r="D8" s="36"/>
      <c r="E8" s="36"/>
      <c r="F8" s="36"/>
      <c r="G8" s="41"/>
      <c r="H8" s="36"/>
      <c r="I8" s="39"/>
      <c r="J8" s="38"/>
      <c r="K8" s="3" t="s">
        <v>20</v>
      </c>
      <c r="L8" s="3" t="s">
        <v>21</v>
      </c>
      <c r="M8" s="36"/>
      <c r="N8" s="36"/>
      <c r="O8" s="36"/>
    </row>
    <row r="9" spans="2:15" ht="30" customHeight="1" x14ac:dyDescent="0.25">
      <c r="B9" s="9">
        <v>1</v>
      </c>
      <c r="C9" s="25" t="s">
        <v>38</v>
      </c>
      <c r="D9" s="29" t="s">
        <v>22</v>
      </c>
      <c r="E9" s="30">
        <v>92</v>
      </c>
      <c r="F9" s="12">
        <v>146181807</v>
      </c>
      <c r="G9" s="13">
        <v>246957</v>
      </c>
      <c r="H9" s="14">
        <v>953210</v>
      </c>
      <c r="I9" s="18"/>
      <c r="J9" s="31">
        <v>9000</v>
      </c>
      <c r="K9" s="15"/>
      <c r="L9" s="16"/>
      <c r="M9" s="32">
        <f>E9*J9</f>
        <v>828000</v>
      </c>
      <c r="N9" s="6"/>
      <c r="O9" s="3"/>
    </row>
    <row r="10" spans="2:15" ht="30" customHeight="1" x14ac:dyDescent="0.25">
      <c r="B10" s="9">
        <v>2</v>
      </c>
      <c r="C10" s="26" t="s">
        <v>42</v>
      </c>
      <c r="D10" s="29" t="s">
        <v>22</v>
      </c>
      <c r="E10" s="30">
        <v>20</v>
      </c>
      <c r="F10" s="12">
        <v>111172119</v>
      </c>
      <c r="G10" s="13">
        <v>254205</v>
      </c>
      <c r="H10" s="14">
        <v>953210</v>
      </c>
      <c r="I10" s="18"/>
      <c r="J10" s="31">
        <v>67000</v>
      </c>
      <c r="K10" s="15"/>
      <c r="L10" s="16"/>
      <c r="M10" s="32">
        <f t="shared" ref="M10:M20" si="0">E10*J10</f>
        <v>1340000</v>
      </c>
      <c r="N10" s="6"/>
      <c r="O10" s="3"/>
    </row>
    <row r="11" spans="2:15" ht="30" customHeight="1" x14ac:dyDescent="0.25">
      <c r="B11" s="9">
        <v>3</v>
      </c>
      <c r="C11" s="26" t="s">
        <v>43</v>
      </c>
      <c r="D11" s="29" t="s">
        <v>22</v>
      </c>
      <c r="E11" s="30">
        <v>40</v>
      </c>
      <c r="F11" s="12">
        <v>111172119</v>
      </c>
      <c r="G11" s="13">
        <v>254205</v>
      </c>
      <c r="H11" s="14"/>
      <c r="I11" s="18"/>
      <c r="J11" s="31">
        <v>67000</v>
      </c>
      <c r="K11" s="15"/>
      <c r="L11" s="16"/>
      <c r="M11" s="32">
        <f t="shared" si="0"/>
        <v>2680000</v>
      </c>
      <c r="N11" s="6"/>
      <c r="O11" s="3"/>
    </row>
    <row r="12" spans="2:15" ht="30" customHeight="1" x14ac:dyDescent="0.25">
      <c r="B12" s="9">
        <v>4</v>
      </c>
      <c r="C12" s="26" t="s">
        <v>37</v>
      </c>
      <c r="D12" s="29" t="s">
        <v>22</v>
      </c>
      <c r="E12" s="30">
        <v>40</v>
      </c>
      <c r="F12" s="12">
        <v>146181709</v>
      </c>
      <c r="G12" s="13">
        <v>238706</v>
      </c>
      <c r="H12" s="14">
        <v>953210</v>
      </c>
      <c r="I12" s="18"/>
      <c r="J12" s="31">
        <v>25000</v>
      </c>
      <c r="K12" s="15"/>
      <c r="L12" s="16"/>
      <c r="M12" s="32">
        <f t="shared" si="0"/>
        <v>1000000</v>
      </c>
      <c r="N12" s="6"/>
      <c r="O12" s="3"/>
    </row>
    <row r="13" spans="2:15" ht="30" customHeight="1" x14ac:dyDescent="0.25">
      <c r="B13" s="9">
        <v>5</v>
      </c>
      <c r="C13" s="27" t="s">
        <v>41</v>
      </c>
      <c r="D13" s="29" t="s">
        <v>22</v>
      </c>
      <c r="E13" s="30">
        <v>10</v>
      </c>
      <c r="F13" s="12"/>
      <c r="G13" s="13"/>
      <c r="H13" s="14">
        <v>953210</v>
      </c>
      <c r="I13" s="18"/>
      <c r="J13" s="31">
        <v>210000</v>
      </c>
      <c r="K13" s="15"/>
      <c r="L13" s="16"/>
      <c r="M13" s="32">
        <f t="shared" si="0"/>
        <v>2100000</v>
      </c>
      <c r="N13" s="6"/>
      <c r="O13" s="3"/>
    </row>
    <row r="14" spans="2:15" ht="30" customHeight="1" x14ac:dyDescent="0.25">
      <c r="B14" s="9">
        <v>6</v>
      </c>
      <c r="C14" s="6" t="s">
        <v>40</v>
      </c>
      <c r="D14" s="29" t="s">
        <v>22</v>
      </c>
      <c r="E14" s="30">
        <v>10</v>
      </c>
      <c r="F14" s="12">
        <v>131151519</v>
      </c>
      <c r="G14" s="13">
        <v>231504</v>
      </c>
      <c r="H14" s="14">
        <v>953210</v>
      </c>
      <c r="I14" s="18"/>
      <c r="J14" s="31">
        <v>140000</v>
      </c>
      <c r="K14" s="15"/>
      <c r="L14" s="16"/>
      <c r="M14" s="32">
        <f t="shared" si="0"/>
        <v>1400000</v>
      </c>
      <c r="N14" s="6"/>
      <c r="O14" s="3"/>
    </row>
    <row r="15" spans="2:15" ht="30" customHeight="1" x14ac:dyDescent="0.25">
      <c r="B15" s="9">
        <v>7</v>
      </c>
      <c r="C15" s="6" t="s">
        <v>34</v>
      </c>
      <c r="D15" s="29" t="s">
        <v>22</v>
      </c>
      <c r="E15" s="30">
        <v>10</v>
      </c>
      <c r="F15" s="12"/>
      <c r="G15" s="13"/>
      <c r="H15" s="14">
        <v>953210</v>
      </c>
      <c r="I15" s="18"/>
      <c r="J15" s="31">
        <v>240000</v>
      </c>
      <c r="K15" s="15"/>
      <c r="L15" s="16"/>
      <c r="M15" s="32">
        <f t="shared" si="0"/>
        <v>2400000</v>
      </c>
      <c r="N15" s="6"/>
      <c r="O15" s="3"/>
    </row>
    <row r="16" spans="2:15" ht="30" customHeight="1" x14ac:dyDescent="0.25">
      <c r="B16" s="9">
        <v>8</v>
      </c>
      <c r="C16" s="6" t="s">
        <v>35</v>
      </c>
      <c r="D16" s="29" t="s">
        <v>22</v>
      </c>
      <c r="E16" s="30">
        <v>15</v>
      </c>
      <c r="F16" s="12">
        <v>124101621</v>
      </c>
      <c r="G16" s="13">
        <v>278948</v>
      </c>
      <c r="H16" s="14">
        <v>953210</v>
      </c>
      <c r="I16" s="18"/>
      <c r="J16" s="31">
        <v>250000</v>
      </c>
      <c r="K16" s="15"/>
      <c r="L16" s="16"/>
      <c r="M16" s="32">
        <f t="shared" si="0"/>
        <v>3750000</v>
      </c>
      <c r="N16" s="6"/>
      <c r="O16" s="3"/>
    </row>
    <row r="17" spans="1:18" ht="30" customHeight="1" x14ac:dyDescent="0.25">
      <c r="B17" s="9">
        <v>9</v>
      </c>
      <c r="C17" s="6" t="s">
        <v>36</v>
      </c>
      <c r="D17" s="29" t="s">
        <v>22</v>
      </c>
      <c r="E17" s="30">
        <v>15</v>
      </c>
      <c r="F17" s="12">
        <v>146182307</v>
      </c>
      <c r="G17" s="13">
        <v>230231</v>
      </c>
      <c r="H17" s="14">
        <v>953210</v>
      </c>
      <c r="I17" s="18"/>
      <c r="J17" s="31">
        <v>100000</v>
      </c>
      <c r="K17" s="15"/>
      <c r="L17" s="16"/>
      <c r="M17" s="32">
        <f t="shared" si="0"/>
        <v>1500000</v>
      </c>
      <c r="N17" s="6"/>
      <c r="O17" s="3"/>
    </row>
    <row r="18" spans="1:18" ht="30" customHeight="1" x14ac:dyDescent="0.25">
      <c r="B18" s="9">
        <v>10</v>
      </c>
      <c r="C18" s="25" t="s">
        <v>39</v>
      </c>
      <c r="D18" s="29" t="s">
        <v>22</v>
      </c>
      <c r="E18" s="30">
        <v>10</v>
      </c>
      <c r="F18" s="12">
        <v>146182306</v>
      </c>
      <c r="G18" s="13">
        <v>283625</v>
      </c>
      <c r="H18" s="14">
        <v>953210</v>
      </c>
      <c r="I18" s="18"/>
      <c r="J18" s="31">
        <v>100000</v>
      </c>
      <c r="K18" s="15"/>
      <c r="L18" s="16"/>
      <c r="M18" s="32">
        <f t="shared" si="0"/>
        <v>1000000</v>
      </c>
      <c r="N18" s="6"/>
      <c r="O18" s="3"/>
    </row>
    <row r="19" spans="1:18" ht="30" customHeight="1" x14ac:dyDescent="0.25">
      <c r="B19" s="8">
        <v>11</v>
      </c>
      <c r="C19" s="23" t="s">
        <v>46</v>
      </c>
      <c r="D19" s="8" t="s">
        <v>22</v>
      </c>
      <c r="E19" s="19">
        <v>10</v>
      </c>
      <c r="F19" s="10">
        <v>146182306</v>
      </c>
      <c r="G19" s="24">
        <v>284081</v>
      </c>
      <c r="H19" s="8">
        <v>953210</v>
      </c>
      <c r="I19" s="19"/>
      <c r="J19" s="31">
        <v>200000</v>
      </c>
      <c r="K19" s="21"/>
      <c r="L19" s="21"/>
      <c r="M19" s="32">
        <f t="shared" si="0"/>
        <v>2000000</v>
      </c>
      <c r="N19" s="11"/>
      <c r="O19" s="21"/>
    </row>
    <row r="20" spans="1:18" ht="30" customHeight="1" x14ac:dyDescent="0.25">
      <c r="B20" s="8"/>
      <c r="C20" s="28"/>
      <c r="D20" s="9"/>
      <c r="E20" s="19"/>
      <c r="F20" s="10"/>
      <c r="G20" s="24"/>
      <c r="H20" s="8"/>
      <c r="I20" s="19"/>
      <c r="J20" s="31"/>
      <c r="K20" s="21"/>
      <c r="L20" s="21"/>
      <c r="M20" s="32">
        <f t="shared" si="0"/>
        <v>0</v>
      </c>
      <c r="N20" s="11"/>
      <c r="O20" s="21"/>
    </row>
    <row r="21" spans="1:18" ht="30" customHeight="1" x14ac:dyDescent="0.25">
      <c r="B21" s="8"/>
      <c r="C21" s="23"/>
      <c r="D21" s="9"/>
      <c r="E21" s="19"/>
      <c r="F21" s="10"/>
      <c r="G21" s="10"/>
      <c r="H21" s="8"/>
      <c r="I21" s="8"/>
      <c r="J21" s="22"/>
      <c r="K21" s="21"/>
      <c r="L21" s="21"/>
      <c r="M21" s="33">
        <f>SUM(M9:M20)</f>
        <v>19998000</v>
      </c>
      <c r="N21" s="11"/>
      <c r="O21" s="21"/>
    </row>
    <row r="22" spans="1:18" ht="135.75" customHeight="1" x14ac:dyDescent="0.25">
      <c r="A22" t="s">
        <v>23</v>
      </c>
      <c r="B22" s="44" t="s">
        <v>24</v>
      </c>
      <c r="C22" s="45"/>
      <c r="D22" s="48" t="s">
        <v>45</v>
      </c>
      <c r="E22" s="49"/>
      <c r="F22" s="49"/>
      <c r="G22" s="49"/>
      <c r="H22" s="49"/>
      <c r="I22" s="49"/>
      <c r="J22" s="49"/>
      <c r="K22" s="49"/>
      <c r="L22" s="50"/>
      <c r="M22" s="48" t="s">
        <v>25</v>
      </c>
      <c r="N22" s="49"/>
      <c r="O22" s="50"/>
    </row>
    <row r="23" spans="1:18" ht="18.75" customHeight="1" x14ac:dyDescent="0.25">
      <c r="B23" s="42" t="s">
        <v>26</v>
      </c>
      <c r="C23" s="43"/>
      <c r="D23" s="42" t="s">
        <v>44</v>
      </c>
      <c r="E23" s="64"/>
      <c r="F23" s="64"/>
      <c r="G23" s="64"/>
      <c r="H23" s="64"/>
      <c r="I23" s="64"/>
      <c r="J23" s="64"/>
      <c r="K23" s="64"/>
      <c r="L23" s="43"/>
      <c r="M23" s="60" t="s">
        <v>27</v>
      </c>
      <c r="N23" s="61"/>
      <c r="O23" s="62"/>
    </row>
    <row r="24" spans="1:18" ht="15.75" customHeight="1" x14ac:dyDescent="0.25">
      <c r="B24" s="46" t="s">
        <v>28</v>
      </c>
      <c r="C24" s="47"/>
      <c r="D24" s="60" t="s">
        <v>29</v>
      </c>
      <c r="E24" s="61"/>
      <c r="F24" s="61"/>
      <c r="G24" s="61"/>
      <c r="H24" s="61"/>
      <c r="I24" s="61"/>
      <c r="J24" s="61"/>
      <c r="K24" s="61"/>
      <c r="L24" s="62"/>
      <c r="M24" s="46" t="s">
        <v>30</v>
      </c>
      <c r="N24" s="63"/>
      <c r="O24" s="47"/>
    </row>
    <row r="25" spans="1:18" ht="25.5" customHeight="1" x14ac:dyDescent="0.25"/>
    <row r="26" spans="1:18" ht="18" customHeight="1" x14ac:dyDescent="0.25">
      <c r="C26" t="s">
        <v>31</v>
      </c>
    </row>
    <row r="27" spans="1:18" ht="20.25" customHeight="1" x14ac:dyDescent="0.25">
      <c r="C27" t="s">
        <v>32</v>
      </c>
      <c r="R27" s="4"/>
    </row>
    <row r="28" spans="1:18" ht="21" customHeight="1" x14ac:dyDescent="0.25">
      <c r="C28" t="s">
        <v>33</v>
      </c>
    </row>
    <row r="33" spans="3:3" x14ac:dyDescent="0.25">
      <c r="C33" s="1"/>
    </row>
  </sheetData>
  <mergeCells count="27">
    <mergeCell ref="B23:C23"/>
    <mergeCell ref="B22:C22"/>
    <mergeCell ref="B24:C24"/>
    <mergeCell ref="M22:O22"/>
    <mergeCell ref="B2:N4"/>
    <mergeCell ref="O7:O8"/>
    <mergeCell ref="M23:O23"/>
    <mergeCell ref="M24:O24"/>
    <mergeCell ref="M7:M8"/>
    <mergeCell ref="F7:F8"/>
    <mergeCell ref="D23:L23"/>
    <mergeCell ref="D24:L24"/>
    <mergeCell ref="D22:L22"/>
    <mergeCell ref="B7:B8"/>
    <mergeCell ref="C7:C8"/>
    <mergeCell ref="E7:E8"/>
    <mergeCell ref="D5:N5"/>
    <mergeCell ref="B5:C5"/>
    <mergeCell ref="B6:C6"/>
    <mergeCell ref="K7:L7"/>
    <mergeCell ref="D6:N6"/>
    <mergeCell ref="N7:N8"/>
    <mergeCell ref="J7:J8"/>
    <mergeCell ref="I7:I8"/>
    <mergeCell ref="H7:H8"/>
    <mergeCell ref="D7:D8"/>
    <mergeCell ref="G7:G8"/>
  </mergeCells>
  <phoneticPr fontId="14" type="noConversion"/>
  <printOptions horizontalCentered="1" verticalCentered="1"/>
  <pageMargins left="0.25" right="0.25" top="0.75" bottom="0.75" header="0.3" footer="0.3"/>
  <pageSetup scale="10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Solicitud Unificada</vt:lpstr>
      <vt:lpstr>'Solicitud Unificada'!Área_de_impresión</vt:lpstr>
      <vt:lpstr>'Solicitud Unificada'!Títulos_a_imprimir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Duby Yurani Herrera Daza</cp:lastModifiedBy>
  <cp:revision/>
  <dcterms:created xsi:type="dcterms:W3CDTF">2013-05-08T18:08:59Z</dcterms:created>
  <dcterms:modified xsi:type="dcterms:W3CDTF">2023-09-13T12:17:30Z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2023-02-22T23:55:40Z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c2155e46-d76f-4917-9b63-b2af254a3a62</vt:lpwstr>
  </property>
  <property fmtid="{D5CDD505-2E9C-101B-9397-08002B2CF9AE}" pid="8" name="MSIP_Label_1299739c-ad3d-4908-806e-4d91151a6e13_ContentBits">
    <vt:lpwstr>0</vt:lpwstr>
  </property>
</Properties>
</file>