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davcomco-my.sharepoint.com/personal/patricia_espinosa_cdav_gov_co/Documents/CDAV LTDA AÑO 2023/1. PROCESO/55. CDAV-20230151-LP -  SEÑALIZACIÓN -Juan Carlos/PUBLICACION SECOP 26 sept 2023/"/>
    </mc:Choice>
  </mc:AlternateContent>
  <xr:revisionPtr revIDLastSave="0" documentId="8_{8A14281B-FE0F-47FA-A3BD-7B6E667F9E0D}" xr6:coauthVersionLast="47" xr6:coauthVersionMax="47" xr10:uidLastSave="{00000000-0000-0000-0000-000000000000}"/>
  <bookViews>
    <workbookView xWindow="-120" yWindow="-120" windowWidth="17520" windowHeight="126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(Entidad)'!$I$12:$I$34</definedName>
    <definedName name="_xlnm._FilterDatabase" localSheetId="1" hidden="1">'PROPUESTA ECONOMICA(Proponente)'!$I$12:$I$34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(Entidad)'!$A$1:$M$49</definedName>
    <definedName name="_xlnm.Print_Area" localSheetId="1">'PROPUESTA ECONOMICA(Proponente)'!$A$1:$M$51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ECONOMICA(Proponente)'!$K$36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(Entidad)'!$J$37</definedName>
    <definedName name="solver_lhs1" localSheetId="1" hidden="1">'PROPUESTA ECONOMICA(Proponente)'!$K$44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(Entidad)'!$J$37</definedName>
    <definedName name="solver_opt" localSheetId="1" hidden="1">'PROPUESTA ECONOMICA(Proponente)'!$K$44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(Entidad)'!$J$38</definedName>
    <definedName name="solver_rhs1" localSheetId="1" hidden="1">'PROPUESTA ECONOMICA(Proponente)'!$K$45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4" i="265" l="1"/>
  <c r="K33" i="265"/>
  <c r="K17" i="265"/>
  <c r="K18" i="265"/>
  <c r="K19" i="265"/>
  <c r="K20" i="265"/>
  <c r="K21" i="265"/>
  <c r="K22" i="265"/>
  <c r="K23" i="265"/>
  <c r="K25" i="265"/>
  <c r="K26" i="265"/>
  <c r="K27" i="265"/>
  <c r="K28" i="265"/>
  <c r="K29" i="265"/>
  <c r="K30" i="265"/>
  <c r="K31" i="265"/>
  <c r="K32" i="265"/>
  <c r="K16" i="265"/>
  <c r="K15" i="265"/>
  <c r="K34" i="265" l="1"/>
  <c r="K46" i="265"/>
  <c r="K36" i="265" l="1"/>
  <c r="K37" i="265"/>
  <c r="K38" i="265"/>
  <c r="K39" i="265" l="1"/>
</calcChain>
</file>

<file path=xl/sharedStrings.xml><?xml version="1.0" encoding="utf-8"?>
<sst xmlns="http://schemas.openxmlformats.org/spreadsheetml/2006/main" count="267" uniqueCount="119">
  <si>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</si>
  <si>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</si>
  <si>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</si>
  <si>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</si>
  <si>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</si>
  <si>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</si>
  <si>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</si>
  <si>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</si>
  <si>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</si>
  <si>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</si>
  <si>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</si>
  <si>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</si>
  <si>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</si>
  <si>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</si>
  <si>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</si>
  <si>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</si>
  <si>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</si>
  <si>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</si>
  <si>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</si>
  <si>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</si>
  <si>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</si>
  <si>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</si>
  <si>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</si>
  <si>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</si>
  <si>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</si>
  <si>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</si>
  <si>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</si>
  <si>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</si>
  <si>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</si>
  <si>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</si>
  <si>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</si>
  <si>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</si>
  <si>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</si>
  <si>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</si>
  <si>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</si>
  <si>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</si>
  <si>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</si>
  <si>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</si>
  <si>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</si>
  <si>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</si>
  <si>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</si>
  <si>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</si>
  <si>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</si>
  <si>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</si>
  <si>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</si>
  <si>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</si>
  <si>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</si>
  <si>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</si>
  <si>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</si>
  <si>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</si>
  <si>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</si>
  <si>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</si>
  <si>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</si>
  <si>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</si>
  <si>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</si>
  <si>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</si>
  <si>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</si>
  <si>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</si>
  <si>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</si>
  <si>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</si>
  <si>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</si>
  <si>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</si>
  <si>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</si>
  <si>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</si>
  <si>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</si>
  <si>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</si>
  <si>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</si>
  <si>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</si>
  <si>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</si>
  <si>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</si>
  <si>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</si>
  <si>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</si>
  <si>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</si>
  <si>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</si>
  <si>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</si>
  <si>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</si>
  <si>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</si>
  <si>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</si>
  <si>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</si>
  <si>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</si>
  <si>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</si>
  <si>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</si>
  <si>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</si>
  <si>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</si>
  <si>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</si>
  <si>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</si>
  <si>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</si>
  <si>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</si>
  <si>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</si>
  <si>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</si>
  <si>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</si>
  <si>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</si>
  <si>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X</t>
  </si>
  <si>
    <t>M2</t>
  </si>
  <si>
    <t>ML</t>
  </si>
  <si>
    <r>
      <rPr>
        <b/>
        <sz val="12"/>
        <rFont val="Arial Narrow"/>
        <family val="2"/>
      </rPr>
      <t xml:space="preserve">NOTA 1: </t>
    </r>
    <r>
      <rPr>
        <sz val="12"/>
        <rFont val="Arial Narrow"/>
        <family val="2"/>
      </rPr>
      <t xml:space="preserve"> Se debe tener en cuenta que el PRECIO UNITARIO NO incluye el valor de A.I.U. </t>
    </r>
  </si>
  <si>
    <t>Suministro y aplicación manual (método llana) de pintura de plástico en frio metilmetacrilato sin microesferas para marcas viales de espesor seco de 50 mils según norma NTC 4744, incluye suministro y aplicación de imprimante en acrílico, espesor seco 4 mils y 50% de solidos por volumen, suministro y aplicación de antideslizante para marcas viales según norma NTC 2072. Incluye pictogramas.</t>
  </si>
  <si>
    <t>Suministro y aplicación de pintura en plástico en frío metilmetacrilato de 12, 15 y 20 cms para líneas de demarcación, con microesfera y espesor seco mínimo de 22 mils (por pulverización o spray) según norma NTC 4744, incluye suministro y aplicación imprimante acrílico negro de 12, 15, 20 y 25 cms, espesor seco 4 mils y 50% de solidos por volumen.</t>
  </si>
  <si>
    <t>IMPREVISTO</t>
  </si>
  <si>
    <t>Formulario 1 - Propuesta económica  - Documento tipo de licitación de obra pública de infraestructura de transporte - versión 3</t>
  </si>
  <si>
    <t>CCE-EICP-FM-14</t>
  </si>
  <si>
    <t>Suministro e instalación de tablero de señal tipo SP/SR/SI. Dimensiones de 60 X 60 cm, cumpliendo con la normatividad vigente, para instalar en poste o ménsula de semáforo, o en estructura elevada (altura de instalación de 2m a 6m). 
•Tablero en lámina galvanizada calibre 16.
• Pintura electrostática por el anverso.
• Fondo en reflectivo tipo XI en color blanco, amarillo o amarillo verde fluorescente.
• Impresión en tintas traslucidas.
• Incluye elementos de fijacion a la estructura.</t>
  </si>
  <si>
    <t>Suministro e instalación de tablero de señal tipo SP/SR/SI. Dimensiones de 75 X 75 cm, cumpliendo con la normatividad vigente, para instalar en poste o ménsula de semáforo, o en estructura elevada (altura de instalación de 2m a 6m).  
•Tablero en lámina galvanizada calibre 16.
• Pintura electrostática por el anverso.
• Fondo en reflectivo tipo XI en color blanco, amarillo o amarillo verde fluorescente.
• Impresión en tintas traslucidas.
• Incluye elementos de fijación a la estructura.</t>
  </si>
  <si>
    <t>Diseño, suministro e instalación de tablero de señal tipo SP/SR/SI. Dimensiones variables (SR-50, SI-05 y variantes, SI-06, SI-26, SI-27 y demás señales de dimensión variable), cumpliendo con la normatividad vigente, para instalar en poste o ménsula de semáforo, o en estructura elevada (altura de instalación de 2m a 6m).  
• Tablero en lámina galvanizada calibre 16.
• Pintura electrostática por el anverso.
• Fondo en reflectivo tipo XI en color blanco, amarillo o amarillo verde fluorescente.
• Impresión en tintas traslucidas.
• Incluye elementos de fijación a la estructura.
• Se contabiliza por m2 de tablero de señal instalada.</t>
  </si>
  <si>
    <t>Suministro e instalación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 Estructura tipo pedestal: Elaborada en Angulo de 2*2*1/4*3.3 mts de altura, refuerzo y brazos en Angulo de 2*2*1/8.
• Pintura electrostática al horno general.
• Cimentación en concreto simple 3000PSI.
• Disposición de escombros al sitio designado por la entidad ambiental competente.</t>
  </si>
  <si>
    <t>Retiro y reposición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 Estructura tipo pedestal: Elaborada en Angulo de 2*2*1/4*3.3 mts de altura, refuerzo y brazos en Angulo de 2*2*1/8.
• Pintura electrostática al horno general.
• Cimentación en concreto simple 3000PSI.
• Disposición de escombros al sitio designado por la entidad ambiental competente.</t>
  </si>
  <si>
    <t>Suministro e instalación de señal tipo (DUPLEX) SP/SR/SI. Dimensiones de 60 X 60 cm para cada tablero, cumpliendo con la normatividad vigente.
• Tableros en lámina galvanizada calibre 16.
• Pintura electrostática por el anverso.
• Fondo en reflectivo tipo XI en color blanco, amarillo o amarillo verde fluorescente.
• Impresión en tintas traslucidas.
• Estructura tipo pedestal: Elaborada en Angulo de 2*2*1/4*3.95 mts de altura, refuerzo y brazos en Angulo de 2*2*1/8..
• Pintura electrostática al horno general.
• Cimentación en concreto simple 3000PSI.
• Disposición de escombros al sitio designado por la entidad ambiental competente.</t>
  </si>
  <si>
    <t>Retiro y reposición de señal tipo (DUPLEX) SP/SR/SI. Dimensiones de 60 X 60 cm para cada tablero, cumpliendo con la normatividad vigente.
• Tableros en lámina galvanizada calibre 16.
• Pintura electrostática por el anverso.
• Fondo en reflectivo tipo XI en color blanco, amarillo o amarillo verde fluorescente.
• Impresión en tintas traslucidas.
• Estructura tipo pedestal: Elaborada en Angulo de 2*2*1/4*3.95 mts de altura, refuerzo y brazos en Angulo de 2*2*1/8..
• Pintura electrostática al horno general.
• Cimentación en concreto simple 3000PSI.
• Disposición de escombros al sitio designado por la entidad ambiental competente.</t>
  </si>
  <si>
    <t xml:space="preserve">Suministro de delineadores de obstáculo - Chevron, en lámina galvanizada de 90 x 40 CMS, reflectividad grado ingeniería. </t>
  </si>
  <si>
    <t>Retiro de señales verticales existentes. Incluye disposición de escombros al sitio designado por la entidad ambiental competente y la señal con entrega en la respectiva Entidad Territorial (Incluye señales sencillas; dúplex y/o pedestales).</t>
  </si>
  <si>
    <t>Suministro e instalación de marcadores de pavimento. Tachas reflectivas bidireccionales. Dimensiones de 10 x 10 cm. Sistema de fijación con pegamento epoxico, cumpliendo con los coeficientes de intensidad luminosa de la NTC 4745 y la normativa vigente</t>
  </si>
  <si>
    <t>Borrado mecánico de marcas viales.</t>
  </si>
  <si>
    <t>Suministro e instalación de bordillo no traspasable, en concreto de color amarillo (pintura reflectiva de larga duración) con alta resistencia al impacto y concreto de 4000PSI con varilla de refuerzo de ½” (Tipo piramidal con incrustación al pavimento con cuatro (4) anclajes en varilla de 5/8” de diámetro por 4” de longitud, dimensiones: altura de 20 cm, ancho de 15 cm y largo de 100 cm). Incluye accesorios y materiales para fijación). La luz entre bordillos debe ser de 20 cm e interrumpir en accesos a garajes y rampas para personas con movilidad reducida (PMR).</t>
  </si>
  <si>
    <t>Retiro o demolición de bordillos traspasable y no traspasable, tachones e hitos de materiales plásticos, concreto, hierro o acero con su respectivo anclaje, incluye entrega en la respectiva Entidad Territorial.</t>
  </si>
  <si>
    <t>Aplicación de pintura en esmalte para barandas tubulares de puentes peatonales y vehiculares. Incluye anticorrosivo y acabado final.</t>
  </si>
  <si>
    <t>Aplicación de pintura en esmalte para puentes peatonales en estructura metálica, barandas y vigas de soporte incluye pintura anticorrosiva y acabado final.</t>
  </si>
  <si>
    <t>Aplicación de pintura en (gris basalto, azul, rojo, blanco) en muros de puentes peatonales y vehiculares. Incluye limpieza.</t>
  </si>
  <si>
    <t>UND</t>
  </si>
  <si>
    <t>Suministro e instalación de tachas electrónicas con dos caras con panel solar de silicona y cuerpo en aluminio, espigo de mínimo 5 cm, colores blanca/roja y amarillo; flasheo variable o fijo, cumpliendo con los coeficientes de intensidad luminosa de la NTC 4745 (Tabla 1) y la normativa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</si>
</sst>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quot;$&quot;\ #,##0_);\(&quot;$&quot;\ #,##0\)"/>
    <numFmt numFmtId="203" formatCode="0.0%"/>
    <numFmt numFmtId="204" formatCode="_-&quot;$&quot;\ * #,##0_-;\-&quot;$&quot;\ * #,##0_-;_-&quot;$&quot;\ *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2"/>
      <color rgb="FF595959"/>
      <name val="Arial Narrow"/>
      <family val="2"/>
    </font>
    <font>
      <sz val="12"/>
      <color rgb="FF595959"/>
      <name val="Arial Narrow"/>
      <family val="2"/>
    </font>
    <font>
      <sz val="12"/>
      <color theme="1"/>
      <name val="Arial Narrow"/>
      <family val="2"/>
    </font>
    <font>
      <sz val="12"/>
      <color rgb="FF000000"/>
      <name val="Arial Narrow"/>
      <family val="2"/>
    </font>
    <font>
      <sz val="10"/>
      <name val="Arial"/>
      <family val="2"/>
    </font>
    <font>
      <sz val="10"/>
      <color rgb="FF000000"/>
      <name val="Arial"/>
      <family val="2"/>
    </font>
    <font>
      <sz val="12"/>
      <color theme="1"/>
      <name val="Arial"/>
      <family val="2"/>
    </font>
    <font>
      <sz val="12"/>
      <color rgb="FF000000"/>
      <name val="Arial"/>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189" fontId="4" fillId="0" borderId="0">
      <protection locked="0"/>
    </xf>
    <xf numFmtId="3" fontId="34" fillId="0" borderId="0" applyFont="0" applyFill="0" applyBorder="0" applyAlignment="0" applyProtection="0"/>
    <xf numFmtId="190" fontId="4" fillId="0" borderId="0">
      <protection locked="0"/>
    </xf>
    <xf numFmtId="191" fontId="34"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1" fontId="39"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48" fillId="0" borderId="0"/>
    <xf numFmtId="0" fontId="49" fillId="0" borderId="0" applyNumberFormat="0" applyFill="0" applyBorder="0" applyAlignment="0" applyProtection="0">
      <alignment vertical="top"/>
      <protection locked="0"/>
    </xf>
    <xf numFmtId="44" fontId="64" fillId="0" borderId="0" applyFont="0" applyFill="0" applyBorder="0" applyAlignment="0" applyProtection="0"/>
  </cellStyleXfs>
  <cellXfs count="369">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167" fontId="33" fillId="0" borderId="18" xfId="62" applyNumberFormat="1" applyFont="1" applyBorder="1" applyAlignment="1">
      <alignment horizontal="right" vertical="center" wrapText="1"/>
    </xf>
    <xf numFmtId="167" fontId="33" fillId="0" borderId="45" xfId="62" applyNumberFormat="1" applyFont="1" applyBorder="1" applyAlignment="1">
      <alignment horizontal="right" vertical="center" wrapText="1"/>
    </xf>
    <xf numFmtId="0" fontId="33" fillId="0" borderId="0" xfId="90" applyFont="1"/>
    <xf numFmtId="0" fontId="33" fillId="0" borderId="36" xfId="90" applyFont="1" applyBorder="1"/>
    <xf numFmtId="185"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0" fontId="33" fillId="0" borderId="37" xfId="90" applyNumberFormat="1" applyFont="1" applyBorder="1"/>
    <xf numFmtId="182" fontId="33" fillId="0" borderId="37" xfId="90" applyNumberFormat="1" applyFont="1" applyBorder="1"/>
    <xf numFmtId="179" fontId="33" fillId="0" borderId="35" xfId="129" applyNumberFormat="1" applyFont="1" applyBorder="1" applyAlignment="1">
      <alignment vertical="center"/>
    </xf>
    <xf numFmtId="179" fontId="33" fillId="0" borderId="30"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79" fontId="30" fillId="0" borderId="31" xfId="129" applyNumberFormat="1" applyFont="1" applyBorder="1" applyAlignment="1">
      <alignment vertical="center"/>
    </xf>
    <xf numFmtId="0" fontId="33" fillId="0" borderId="28" xfId="128" applyFont="1" applyBorder="1" applyAlignment="1">
      <alignmen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4" fontId="30" fillId="26" borderId="45" xfId="60" applyNumberFormat="1" applyFont="1" applyFill="1" applyBorder="1" applyAlignment="1">
      <alignment horizontal="center" vertical="center"/>
    </xf>
    <xf numFmtId="184"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3" fillId="0" borderId="0" xfId="0" applyFont="1" applyAlignment="1">
      <alignment horizontal="left"/>
    </xf>
    <xf numFmtId="0" fontId="54" fillId="0" borderId="0" xfId="0" applyFont="1" applyAlignment="1">
      <alignment horizontal="left"/>
    </xf>
    <xf numFmtId="49" fontId="30" fillId="0" borderId="0" xfId="131" applyNumberFormat="1" applyFont="1" applyAlignment="1">
      <alignment horizontal="right" vertical="center"/>
    </xf>
    <xf numFmtId="184"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79"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3" fontId="33" fillId="0" borderId="82" xfId="34" applyNumberFormat="1" applyFont="1" applyBorder="1"/>
    <xf numFmtId="0" fontId="33" fillId="0" borderId="83" xfId="89" applyFont="1" applyBorder="1"/>
    <xf numFmtId="0" fontId="55" fillId="24" borderId="69" xfId="0" applyFont="1" applyFill="1" applyBorder="1" applyAlignment="1">
      <alignment horizontal="center" vertical="center"/>
    </xf>
    <xf numFmtId="0" fontId="54" fillId="0" borderId="14" xfId="0" applyFont="1" applyBorder="1" applyAlignment="1">
      <alignment horizontal="left"/>
    </xf>
    <xf numFmtId="0" fontId="53" fillId="0" borderId="36" xfId="0" applyFont="1" applyBorder="1" applyAlignment="1">
      <alignment horizontal="left"/>
    </xf>
    <xf numFmtId="0" fontId="56" fillId="0" borderId="88" xfId="0" applyFont="1" applyBorder="1" applyAlignment="1">
      <alignment horizontal="left"/>
    </xf>
    <xf numFmtId="0" fontId="57" fillId="0" borderId="88" xfId="0" applyFont="1" applyBorder="1" applyAlignment="1">
      <alignment horizontal="left"/>
    </xf>
    <xf numFmtId="0" fontId="33" fillId="0" borderId="96" xfId="89" applyFont="1" applyBorder="1"/>
    <xf numFmtId="0" fontId="33" fillId="25" borderId="96" xfId="89" applyFont="1" applyFill="1" applyBorder="1"/>
    <xf numFmtId="0" fontId="60" fillId="0" borderId="0" xfId="0" applyFont="1" applyAlignment="1">
      <alignment horizontal="left"/>
    </xf>
    <xf numFmtId="0" fontId="61" fillId="0" borderId="0" xfId="0" applyFont="1" applyAlignment="1">
      <alignment horizontal="left"/>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60" fillId="0" borderId="87" xfId="0" applyFont="1" applyBorder="1" applyAlignment="1">
      <alignment horizontal="left" vertical="center"/>
    </xf>
    <xf numFmtId="0" fontId="61" fillId="0" borderId="87" xfId="0" applyFont="1" applyBorder="1" applyAlignment="1">
      <alignment horizontal="left" vertical="center"/>
    </xf>
    <xf numFmtId="202" fontId="62" fillId="0" borderId="18" xfId="0" applyNumberFormat="1" applyFont="1" applyBorder="1" applyAlignment="1">
      <alignment horizontal="left" vertical="center" wrapText="1"/>
    </xf>
    <xf numFmtId="202" fontId="62" fillId="0" borderId="75" xfId="0" applyNumberFormat="1" applyFont="1" applyBorder="1" applyAlignment="1">
      <alignment horizontal="left" vertical="center" wrapText="1"/>
    </xf>
    <xf numFmtId="0" fontId="63" fillId="0" borderId="97" xfId="0" applyFont="1" applyBorder="1" applyAlignment="1">
      <alignment vertical="center" wrapText="1"/>
    </xf>
    <xf numFmtId="203" fontId="33" fillId="27" borderId="30" xfId="95" applyNumberFormat="1" applyFont="1" applyFill="1" applyBorder="1" applyAlignment="1">
      <alignment horizontal="center" vertical="center"/>
    </xf>
    <xf numFmtId="204" fontId="33" fillId="0" borderId="0" xfId="89" applyNumberFormat="1" applyFont="1"/>
    <xf numFmtId="204" fontId="30" fillId="24" borderId="41" xfId="73" applyNumberFormat="1" applyFont="1" applyFill="1" applyBorder="1" applyAlignment="1">
      <alignment vertical="center"/>
    </xf>
    <xf numFmtId="204" fontId="30" fillId="24" borderId="42" xfId="73" applyNumberFormat="1" applyFont="1" applyFill="1" applyBorder="1" applyAlignment="1">
      <alignment vertical="center"/>
    </xf>
    <xf numFmtId="204" fontId="30" fillId="0" borderId="0" xfId="131" applyNumberFormat="1" applyFont="1" applyAlignment="1">
      <alignment horizontal="right" vertical="center"/>
    </xf>
    <xf numFmtId="204" fontId="30" fillId="0" borderId="0" xfId="131" applyNumberFormat="1" applyFont="1" applyAlignment="1">
      <alignment vertical="center"/>
    </xf>
    <xf numFmtId="204" fontId="33" fillId="0" borderId="18" xfId="90" applyNumberFormat="1" applyFont="1" applyBorder="1" applyAlignment="1">
      <alignment vertical="center"/>
    </xf>
    <xf numFmtId="204" fontId="33" fillId="0" borderId="28" xfId="128" applyNumberFormat="1" applyFont="1" applyBorder="1" applyAlignment="1">
      <alignment vertical="center"/>
    </xf>
    <xf numFmtId="204" fontId="30" fillId="24" borderId="15" xfId="73" applyNumberFormat="1" applyFont="1" applyFill="1" applyBorder="1" applyAlignment="1">
      <alignment vertical="center"/>
    </xf>
    <xf numFmtId="204" fontId="33" fillId="0" borderId="0" xfId="129" applyNumberFormat="1" applyFont="1" applyBorder="1"/>
    <xf numFmtId="204" fontId="30" fillId="0" borderId="0" xfId="129" applyNumberFormat="1" applyFont="1" applyBorder="1" applyAlignment="1">
      <alignment vertical="center"/>
    </xf>
    <xf numFmtId="204" fontId="30" fillId="26" borderId="45" xfId="60" applyNumberFormat="1" applyFont="1" applyFill="1" applyBorder="1" applyAlignment="1">
      <alignment horizontal="center" vertical="center"/>
    </xf>
    <xf numFmtId="204" fontId="30" fillId="26" borderId="18" xfId="60" applyNumberFormat="1" applyFont="1" applyFill="1" applyBorder="1" applyAlignment="1">
      <alignment horizontal="center" vertical="center"/>
    </xf>
    <xf numFmtId="204" fontId="33" fillId="0" borderId="82" xfId="89" applyNumberFormat="1" applyFont="1" applyBorder="1"/>
    <xf numFmtId="203" fontId="33" fillId="27" borderId="44" xfId="95" applyNumberFormat="1" applyFont="1" applyFill="1" applyBorder="1" applyAlignment="1">
      <alignment horizontal="center" vertical="center"/>
    </xf>
    <xf numFmtId="203" fontId="33" fillId="27" borderId="19" xfId="95" applyNumberFormat="1" applyFont="1" applyFill="1" applyBorder="1" applyAlignment="1">
      <alignment horizontal="center" vertical="center"/>
    </xf>
    <xf numFmtId="0" fontId="66" fillId="0" borderId="18" xfId="0" applyFont="1" applyBorder="1" applyAlignment="1">
      <alignment horizontal="center" vertical="center" wrapText="1"/>
    </xf>
    <xf numFmtId="3" fontId="66" fillId="0" borderId="18" xfId="0" applyNumberFormat="1" applyFont="1" applyBorder="1" applyAlignment="1">
      <alignment horizontal="center" vertical="center" wrapText="1"/>
    </xf>
    <xf numFmtId="204" fontId="67" fillId="0" borderId="97" xfId="257" applyNumberFormat="1" applyFont="1" applyFill="1" applyBorder="1" applyAlignment="1">
      <alignment horizontal="right" vertical="center" wrapText="1" shrinkToFit="1"/>
    </xf>
    <xf numFmtId="204" fontId="68" fillId="0" borderId="30" xfId="257" applyNumberFormat="1" applyFont="1" applyFill="1" applyBorder="1" applyAlignment="1">
      <alignment horizontal="right" vertical="center" wrapText="1"/>
    </xf>
    <xf numFmtId="3" fontId="66" fillId="0" borderId="75" xfId="0" applyNumberFormat="1" applyFont="1" applyBorder="1" applyAlignment="1">
      <alignment horizontal="center" vertical="center" wrapText="1"/>
    </xf>
    <xf numFmtId="0" fontId="66" fillId="0" borderId="75" xfId="0" applyFont="1" applyBorder="1" applyAlignment="1">
      <alignment horizontal="center" vertical="center" wrapText="1"/>
    </xf>
    <xf numFmtId="204" fontId="67" fillId="25" borderId="97" xfId="257" applyNumberFormat="1" applyFont="1" applyFill="1" applyBorder="1" applyAlignment="1">
      <alignment horizontal="right" vertical="center" wrapText="1" shrinkToFit="1"/>
    </xf>
    <xf numFmtId="0" fontId="65" fillId="0" borderId="0" xfId="0" applyFont="1" applyAlignment="1">
      <alignment horizontal="center" vertical="center" wrapText="1"/>
    </xf>
    <xf numFmtId="8" fontId="65" fillId="0" borderId="0" xfId="0" applyNumberFormat="1" applyFont="1" applyAlignment="1">
      <alignment vertical="center" wrapText="1"/>
    </xf>
    <xf numFmtId="6" fontId="65" fillId="0" borderId="0" xfId="0" applyNumberFormat="1" applyFont="1" applyAlignment="1">
      <alignment vertical="center" wrapText="1"/>
    </xf>
    <xf numFmtId="8" fontId="33" fillId="0" borderId="0" xfId="89" applyNumberFormat="1" applyFont="1"/>
    <xf numFmtId="0" fontId="30" fillId="0" borderId="86" xfId="130" applyFont="1" applyBorder="1" applyAlignment="1">
      <alignment horizontal="center" vertical="center"/>
    </xf>
    <xf numFmtId="0" fontId="30" fillId="0" borderId="84" xfId="130" applyFont="1" applyBorder="1" applyAlignment="1">
      <alignment horizontal="center" vertical="center"/>
    </xf>
    <xf numFmtId="0" fontId="30" fillId="0" borderId="85" xfId="130" applyFont="1" applyBorder="1" applyAlignment="1">
      <alignment horizontal="center" vertical="center"/>
    </xf>
    <xf numFmtId="0" fontId="60" fillId="0" borderId="89" xfId="0" applyFont="1" applyBorder="1" applyAlignment="1">
      <alignment horizontal="center" vertical="center" wrapText="1"/>
    </xf>
    <xf numFmtId="0" fontId="60" fillId="0" borderId="90" xfId="0" applyFont="1" applyBorder="1" applyAlignment="1">
      <alignment horizontal="center" vertical="center" wrapText="1"/>
    </xf>
    <xf numFmtId="0" fontId="60" fillId="0" borderId="91" xfId="0" applyFont="1" applyBorder="1" applyAlignment="1">
      <alignment horizontal="center" vertic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vertical="center"/>
    </xf>
    <xf numFmtId="0" fontId="33" fillId="0" borderId="70" xfId="130" applyFont="1" applyBorder="1" applyAlignment="1">
      <alignment horizontal="center" vertic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204" fontId="30" fillId="25" borderId="29" xfId="73" applyNumberFormat="1" applyFont="1" applyFill="1" applyBorder="1" applyAlignment="1">
      <alignment horizontal="center" vertical="center" wrapText="1"/>
    </xf>
    <xf numFmtId="204" fontId="30" fillId="25" borderId="20" xfId="73" applyNumberFormat="1" applyFont="1" applyFill="1" applyBorder="1" applyAlignment="1">
      <alignment horizontal="center" vertical="center" wrapText="1"/>
    </xf>
    <xf numFmtId="204" fontId="30" fillId="25" borderId="35" xfId="73" applyNumberFormat="1" applyFont="1" applyFill="1" applyBorder="1" applyAlignment="1">
      <alignment horizontal="center" vertical="center" wrapText="1"/>
    </xf>
    <xf numFmtId="20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vertical="center" wrapText="1"/>
    </xf>
    <xf numFmtId="0" fontId="33" fillId="27" borderId="18" xfId="89" applyFont="1" applyFill="1" applyBorder="1" applyAlignment="1">
      <alignment horizontal="left" vertical="center" wrapText="1"/>
    </xf>
    <xf numFmtId="0" fontId="33" fillId="27" borderId="30" xfId="89" applyFont="1" applyFill="1" applyBorder="1" applyAlignment="1">
      <alignment horizontal="left" vertical="center" wrapText="1"/>
    </xf>
    <xf numFmtId="0" fontId="33" fillId="26" borderId="21" xfId="89" applyFont="1" applyFill="1" applyBorder="1" applyAlignment="1">
      <alignment horizontal="center" vertical="center" wrapText="1"/>
    </xf>
    <xf numFmtId="0" fontId="33" fillId="26" borderId="22" xfId="89" applyFont="1" applyFill="1" applyBorder="1" applyAlignment="1">
      <alignment horizontal="center" vertical="center" wrapText="1"/>
    </xf>
    <xf numFmtId="0" fontId="33" fillId="26" borderId="55" xfId="89"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184" fontId="30" fillId="26" borderId="21" xfId="60" applyNumberFormat="1" applyFont="1" applyFill="1" applyBorder="1" applyAlignment="1">
      <alignment horizontal="center" vertical="center"/>
    </xf>
    <xf numFmtId="184" fontId="30" fillId="26" borderId="22" xfId="60" applyNumberFormat="1" applyFont="1" applyFill="1" applyBorder="1" applyAlignment="1">
      <alignment horizontal="center" vertical="center"/>
    </xf>
    <xf numFmtId="184" fontId="30" fillId="26" borderId="23" xfId="60" applyNumberFormat="1" applyFont="1" applyFill="1" applyBorder="1" applyAlignment="1">
      <alignment horizontal="center" vertical="center"/>
    </xf>
    <xf numFmtId="184" fontId="30" fillId="26" borderId="34" xfId="60" applyNumberFormat="1" applyFont="1" applyFill="1" applyBorder="1" applyAlignment="1">
      <alignment horizontal="center" vertical="center"/>
    </xf>
    <xf numFmtId="184" fontId="30" fillId="26" borderId="16" xfId="60" applyNumberFormat="1" applyFont="1" applyFill="1" applyBorder="1" applyAlignment="1">
      <alignment horizontal="center" vertical="center"/>
    </xf>
    <xf numFmtId="184" fontId="30" fillId="26" borderId="17" xfId="60" applyNumberFormat="1" applyFont="1" applyFill="1" applyBorder="1" applyAlignment="1">
      <alignment horizontal="center" vertical="center"/>
    </xf>
    <xf numFmtId="0" fontId="30" fillId="0" borderId="58" xfId="130" applyFont="1" applyBorder="1" applyAlignment="1">
      <alignment horizontal="center" vertical="center"/>
    </xf>
    <xf numFmtId="0" fontId="30" fillId="0" borderId="57" xfId="130" applyFont="1" applyBorder="1" applyAlignment="1">
      <alignment horizontal="center" vertical="center"/>
    </xf>
    <xf numFmtId="0" fontId="30" fillId="0" borderId="56" xfId="130" applyFont="1" applyBorder="1" applyAlignment="1">
      <alignment horizontal="center" vertical="center"/>
    </xf>
    <xf numFmtId="0" fontId="30" fillId="0" borderId="11" xfId="130" applyFont="1" applyBorder="1" applyAlignment="1">
      <alignment horizontal="center" vertical="center"/>
    </xf>
    <xf numFmtId="0" fontId="30" fillId="0" borderId="0" xfId="130" applyFont="1" applyAlignment="1">
      <alignment horizontal="center" vertical="center"/>
    </xf>
    <xf numFmtId="0" fontId="30" fillId="0" borderId="12" xfId="130" applyFont="1" applyBorder="1" applyAlignment="1">
      <alignment horizontal="center" vertic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vertical="center" wrapText="1"/>
    </xf>
    <xf numFmtId="0" fontId="29" fillId="26" borderId="22" xfId="89" applyFont="1" applyFill="1" applyBorder="1" applyAlignment="1">
      <alignment horizontal="center" vertical="center" wrapText="1"/>
    </xf>
    <xf numFmtId="0" fontId="29" fillId="26" borderId="23" xfId="89"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56" fillId="0" borderId="93" xfId="0" applyFont="1" applyBorder="1" applyAlignment="1">
      <alignment horizontal="center" wrapText="1"/>
    </xf>
    <xf numFmtId="0" fontId="56" fillId="0" borderId="94" xfId="0" applyFont="1" applyBorder="1" applyAlignment="1">
      <alignment horizontal="center" wrapText="1"/>
    </xf>
    <xf numFmtId="0" fontId="56" fillId="0" borderId="95" xfId="0" applyFont="1" applyBorder="1" applyAlignment="1">
      <alignment horizontal="center" wrapText="1"/>
    </xf>
    <xf numFmtId="0" fontId="53" fillId="0" borderId="92" xfId="0" applyFont="1" applyBorder="1" applyAlignment="1">
      <alignment horizontal="center"/>
    </xf>
    <xf numFmtId="0" fontId="53" fillId="0" borderId="79" xfId="0" applyFont="1" applyBorder="1" applyAlignment="1">
      <alignment horizontal="center"/>
    </xf>
    <xf numFmtId="0" fontId="53"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4"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75" xfId="255" applyFont="1" applyBorder="1" applyAlignment="1">
      <alignment horizontal="center" vertic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7"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19" xfId="0" applyFont="1" applyBorder="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ó&g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Users\avargase\AppData\Local\M"/>
      <sheetName val="\Mini HP Enero 2015\Proyectos i"/>
      <sheetName val="\C\Users\avargase\AppData\Local"/>
      <sheetName val="\Volumes\USB PIOLIN\Escritorio\"/>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PR 1"/>
      <sheetName val="HISTORICOS FUEL OIL EXP"/>
      <sheetName val="\\Sistemas_serv1\xx\Documents a"/>
      <sheetName val="Hoja2"/>
      <sheetName val="#REF"/>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Tabla CONPES 3714"/>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LAN DE INVERSION ANTICIPO"/>
      <sheetName val="inv mensual"/>
      <sheetName val="borrador flujo inv"/>
      <sheetName val="social-ambiental"/>
      <sheetName val="AU"/>
      <sheetName val="EQUIPOS"/>
      <sheetName val="MANO DE OBRA"/>
      <sheetName val="TRANSPORTE"/>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2"/>
      <sheetName val="_aCCIDENTES_DE_1995___1996_x_11"/>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REQUISITOS INF INTERVENTORÍ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sheetData sheetId="219"/>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sheetData sheetId="300" refreshError="1"/>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DATOS"/>
      <sheetName val="INFORME SEMANAL"/>
      <sheetName val="AVANCE SEMANAL"/>
      <sheetName val="CLIMA mes"/>
      <sheetName val="REG FOTO"/>
      <sheetName val="SISOMA"/>
      <sheetName val="[a  aaInformación][a  aaInforma"/>
      <sheetName val="lisprecios"/>
      <sheetName val="PERSONAL"/>
      <sheetName val="PRESTACIONES SOCIALES"/>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APUs"/>
      <sheetName val="INSUMOS"/>
      <sheetName val="PptoGral"/>
      <sheetName val="otros"/>
      <sheetName val="\\SERVIDOR\Public2\MANTENIMIENT"/>
      <sheetName val="#REF"/>
      <sheetName val="Jornal"/>
      <sheetName val="Formulario N° 4"/>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__aaInformación3"/>
      <sheetName val="aCCIDENTES_DE_1995_-_1996"/>
      <sheetName val="\MANTENIMIENTO_RUTA_1001_MARZO_"/>
      <sheetName val="ANEXO_IX"/>
      <sheetName val="\I\MANTENIMIENTO_RUTA_1001_MARZ"/>
      <sheetName val="\F\MANTENIMIENTO_RUTA_1001_MARZ"/>
      <sheetName val="a__aaInformación4"/>
      <sheetName val="a__aaInformación5"/>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2"/>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a  aaInformación]__cceficie_12"/>
      <sheetName val="[a  aaInformación]__cceficie_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ESTADO VÍA-CRIT.TECNICO"/>
      <sheetName val="Puntajes"/>
      <sheetName val="TOTCAPIT"/>
      <sheetName val="JORNABAS"/>
      <sheetName val="MATERIALES"/>
      <sheetName val="TOTCUADEQ"/>
      <sheetName val="TOTCUADMO"/>
      <sheetName val="BASE"/>
      <sheetName val="Capitulos"/>
      <sheetName val="Maqui Equip"/>
      <sheetName val="calidad"/>
      <sheetName val="Anexo No. 5"/>
      <sheetName val="Datos"/>
      <sheetName val="5094-2003"/>
      <sheetName val="FINANCIERA"/>
      <sheetName val="PREACT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kj452"/>
      <sheetName val="ita878"/>
      <sheetName val="aea-944"/>
      <sheetName val="dub-823"/>
      <sheetName val="gpi 526"/>
      <sheetName val="xxj617"/>
      <sheetName val="sng_855"/>
      <sheetName val="vea 374"/>
      <sheetName val="hfb024"/>
      <sheetName val="paj825"/>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CLASIFICACION"/>
      <sheetName val="REC-COD,"/>
      <sheetName val="2,2,6,1 Pilotes 0,30"/>
      <sheetName val="062"/>
      <sheetName val="LISTA DE PRECIOS"/>
      <sheetName val="Listado"/>
      <sheetName val="PUNITARIOS%20PARA%20241201%202S"/>
      <sheetName val="Equipo"/>
      <sheetName val="RELACION MES"/>
      <sheetName val="Listas"/>
      <sheetName val="GCB2000"/>
      <sheetName val="FORMULA"/>
      <sheetName val="A. P. U."/>
      <sheetName val="A.P.U"/>
      <sheetName val="c2.5y2.6"/>
      <sheetName val="Proveedores y acreedor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PLAN DE INVERSION ANTICIPO"/>
      <sheetName val="inv mensual"/>
      <sheetName val="borrador flujo inv"/>
      <sheetName val="social-ambiental"/>
      <sheetName val="AU"/>
      <sheetName val="Lp"/>
      <sheetName val="Summary"/>
      <sheetName val="CODCONST"/>
      <sheetName val="Bajadas"/>
      <sheetName val="OCTUBRE"/>
      <sheetName val="PREACTA Y CONTRATISTAS"/>
      <sheetName val="Requisición1"/>
      <sheetName val="TRAPMO"/>
      <sheetName val="UNITARIOS"/>
      <sheetName val="THE"/>
      <sheetName val="ATHE"/>
      <sheetName val="APU NO PREVISTO"/>
      <sheetName val="PPTA (3)"/>
      <sheetName val="PPTA (2)"/>
      <sheetName val="PPTA"/>
      <sheetName val="7.1.8.1.1"/>
      <sheetName val="FINANC"/>
      <sheetName val="TODAS"/>
      <sheetName val="NARIÑO"/>
      <sheetName val="SALARIOS"/>
      <sheetName val="Excavación_Mat__Común_Estacione"/>
      <sheetName val="Demolición_Pavimento"/>
      <sheetName val="SUB_APU"/>
      <sheetName val="A__P__U_"/>
      <sheetName val="RELACION_MES"/>
      <sheetName val="ESTADO_VÍA-CRIT_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ow r="48">
          <cell r="E48">
            <v>0</v>
          </cell>
        </row>
      </sheetData>
      <sheetData sheetId="174"/>
      <sheetData sheetId="175"/>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U49"/>
  <sheetViews>
    <sheetView showGridLines="0" tabSelected="1" zoomScale="50" zoomScaleNormal="50" zoomScaleSheetLayoutView="55" zoomScalePageLayoutView="70" workbookViewId="0">
      <selection activeCell="P11" sqref="P11"/>
    </sheetView>
  </sheetViews>
  <sheetFormatPr baseColWidth="10" defaultColWidth="11.42578125" defaultRowHeight="15.75"/>
  <cols>
    <col min="1" max="2" width="4.42578125" style="5" customWidth="1"/>
    <col min="3" max="3" width="10.7109375" style="5" customWidth="1"/>
    <col min="4" max="4" width="24.5703125" style="5" customWidth="1"/>
    <col min="5" max="5" width="20.5703125" style="6" customWidth="1"/>
    <col min="6" max="6" width="20.7109375" style="5" customWidth="1"/>
    <col min="7" max="7" width="73.28515625" style="5" customWidth="1"/>
    <col min="8" max="8" width="8.7109375" style="5" customWidth="1"/>
    <col min="9" max="9" width="18.85546875" style="5" customWidth="1"/>
    <col min="10" max="10" width="23.85546875" style="159" customWidth="1"/>
    <col min="11" max="11" width="30" style="159" customWidth="1"/>
    <col min="12" max="13" width="4.42578125" style="5" customWidth="1"/>
    <col min="14" max="14" width="13.42578125" style="5" bestFit="1" customWidth="1"/>
    <col min="15" max="18" width="11.42578125" style="5"/>
    <col min="19" max="19" width="18.28515625" style="5" bestFit="1" customWidth="1"/>
    <col min="20" max="16384" width="11.42578125" style="5"/>
  </cols>
  <sheetData>
    <row r="1" spans="2:12" ht="16.5" thickBot="1">
      <c r="B1" s="149"/>
      <c r="C1" s="150"/>
      <c r="D1" s="149"/>
      <c r="E1" s="150"/>
    </row>
    <row r="2" spans="2:12" ht="16.5" thickTop="1">
      <c r="B2" s="191"/>
      <c r="C2" s="192"/>
      <c r="D2" s="192"/>
      <c r="E2" s="192"/>
      <c r="F2" s="192"/>
      <c r="G2" s="192"/>
      <c r="H2" s="192"/>
      <c r="I2" s="192"/>
      <c r="J2" s="192"/>
      <c r="K2" s="192"/>
      <c r="L2" s="193"/>
    </row>
    <row r="3" spans="2:12" ht="58.15" customHeight="1">
      <c r="B3" s="7"/>
      <c r="C3" s="188" t="s">
        <v>99</v>
      </c>
      <c r="D3" s="189"/>
      <c r="E3" s="189"/>
      <c r="F3" s="190"/>
      <c r="L3" s="8"/>
    </row>
    <row r="4" spans="2:12" ht="27.6" customHeight="1">
      <c r="B4" s="7"/>
      <c r="C4" s="153" t="s">
        <v>0</v>
      </c>
      <c r="D4" s="154" t="s">
        <v>100</v>
      </c>
      <c r="E4" s="153" t="s">
        <v>2</v>
      </c>
      <c r="F4" s="154">
        <v>3</v>
      </c>
      <c r="L4" s="8"/>
    </row>
    <row r="5" spans="2:12" ht="16.5" thickBot="1">
      <c r="B5" s="7"/>
      <c r="C5" s="149"/>
      <c r="D5" s="150"/>
      <c r="E5" s="149"/>
      <c r="F5" s="150"/>
      <c r="L5" s="8"/>
    </row>
    <row r="6" spans="2:12" ht="31.5" customHeight="1" thickTop="1">
      <c r="B6" s="7"/>
      <c r="C6" s="185" t="s">
        <v>3</v>
      </c>
      <c r="D6" s="186"/>
      <c r="E6" s="186"/>
      <c r="F6" s="186"/>
      <c r="G6" s="186"/>
      <c r="H6" s="186"/>
      <c r="I6" s="186"/>
      <c r="J6" s="186"/>
      <c r="K6" s="187"/>
      <c r="L6" s="8"/>
    </row>
    <row r="7" spans="2:12">
      <c r="B7" s="147"/>
      <c r="C7" s="194" t="s">
        <v>4</v>
      </c>
      <c r="D7" s="194"/>
      <c r="E7" s="194"/>
      <c r="F7" s="194"/>
      <c r="G7" s="194"/>
      <c r="H7" s="194"/>
      <c r="I7" s="194"/>
      <c r="J7" s="194"/>
      <c r="K7" s="195"/>
      <c r="L7" s="8"/>
    </row>
    <row r="8" spans="2:12" s="100" customFormat="1" ht="30" customHeight="1">
      <c r="B8" s="148"/>
      <c r="C8" s="205" t="s">
        <v>90</v>
      </c>
      <c r="D8" s="206"/>
      <c r="E8" s="206"/>
      <c r="F8" s="206"/>
      <c r="G8" s="206"/>
      <c r="H8" s="206"/>
      <c r="I8" s="206"/>
      <c r="J8" s="206"/>
      <c r="K8" s="207"/>
      <c r="L8" s="103"/>
    </row>
    <row r="9" spans="2:12">
      <c r="B9" s="147"/>
      <c r="C9" s="205"/>
      <c r="D9" s="206"/>
      <c r="E9" s="206"/>
      <c r="F9" s="206"/>
      <c r="G9" s="206"/>
      <c r="H9" s="206"/>
      <c r="I9" s="206"/>
      <c r="J9" s="206"/>
      <c r="K9" s="207"/>
      <c r="L9" s="8"/>
    </row>
    <row r="10" spans="2:12" ht="54.6" customHeight="1">
      <c r="B10" s="147"/>
      <c r="C10" s="208" t="s">
        <v>5</v>
      </c>
      <c r="D10" s="209"/>
      <c r="E10" s="209"/>
      <c r="F10" s="209"/>
      <c r="G10" s="209"/>
      <c r="H10" s="209"/>
      <c r="I10" s="209"/>
      <c r="J10" s="209"/>
      <c r="K10" s="210"/>
      <c r="L10" s="8"/>
    </row>
    <row r="11" spans="2:12" ht="30" customHeight="1" thickBot="1">
      <c r="B11" s="7"/>
      <c r="C11" s="213"/>
      <c r="D11" s="214"/>
      <c r="E11" s="214"/>
      <c r="F11" s="214"/>
      <c r="G11" s="214"/>
      <c r="H11" s="214"/>
      <c r="I11" s="214"/>
      <c r="J11" s="214"/>
      <c r="K11" s="215"/>
      <c r="L11" s="8"/>
    </row>
    <row r="12" spans="2:12" ht="30" customHeight="1">
      <c r="B12" s="7"/>
      <c r="C12" s="202" t="s">
        <v>6</v>
      </c>
      <c r="D12" s="196" t="s">
        <v>7</v>
      </c>
      <c r="E12" s="204" t="s">
        <v>8</v>
      </c>
      <c r="F12" s="204"/>
      <c r="G12" s="202" t="s">
        <v>9</v>
      </c>
      <c r="H12" s="196" t="s">
        <v>10</v>
      </c>
      <c r="I12" s="196" t="s">
        <v>11</v>
      </c>
      <c r="J12" s="198" t="s">
        <v>12</v>
      </c>
      <c r="K12" s="200" t="s">
        <v>13</v>
      </c>
      <c r="L12" s="8"/>
    </row>
    <row r="13" spans="2:12" ht="30" customHeight="1" thickBot="1">
      <c r="B13" s="7"/>
      <c r="C13" s="203"/>
      <c r="D13" s="197"/>
      <c r="E13" s="9" t="s">
        <v>14</v>
      </c>
      <c r="F13" s="9" t="s">
        <v>15</v>
      </c>
      <c r="G13" s="203"/>
      <c r="H13" s="197"/>
      <c r="I13" s="197"/>
      <c r="J13" s="199"/>
      <c r="K13" s="201"/>
      <c r="L13" s="8"/>
    </row>
    <row r="14" spans="2:12" ht="30" customHeight="1" thickBot="1">
      <c r="B14" s="7"/>
      <c r="C14" s="10"/>
      <c r="D14" s="11"/>
      <c r="E14" s="11"/>
      <c r="F14" s="11"/>
      <c r="G14" s="11"/>
      <c r="H14" s="11"/>
      <c r="I14" s="11"/>
      <c r="J14" s="160"/>
      <c r="K14" s="161"/>
      <c r="L14" s="8"/>
    </row>
    <row r="15" spans="2:12" ht="164.45" customHeight="1">
      <c r="B15" s="7"/>
      <c r="C15" s="151">
        <v>1</v>
      </c>
      <c r="D15" s="152"/>
      <c r="E15" s="152" t="s">
        <v>92</v>
      </c>
      <c r="F15" s="152"/>
      <c r="G15" s="155" t="s">
        <v>101</v>
      </c>
      <c r="H15" s="174" t="s">
        <v>117</v>
      </c>
      <c r="I15" s="175">
        <v>50</v>
      </c>
      <c r="J15" s="176">
        <v>261900</v>
      </c>
      <c r="K15" s="177">
        <f>J15*I15</f>
        <v>13095000</v>
      </c>
      <c r="L15" s="8"/>
    </row>
    <row r="16" spans="2:12" ht="172.9" customHeight="1">
      <c r="B16" s="7"/>
      <c r="C16" s="151">
        <v>2</v>
      </c>
      <c r="D16" s="152"/>
      <c r="E16" s="152" t="s">
        <v>92</v>
      </c>
      <c r="F16" s="152"/>
      <c r="G16" s="155" t="s">
        <v>102</v>
      </c>
      <c r="H16" s="174" t="s">
        <v>117</v>
      </c>
      <c r="I16" s="175">
        <v>50</v>
      </c>
      <c r="J16" s="176">
        <v>420494</v>
      </c>
      <c r="K16" s="177">
        <f>J16*I16</f>
        <v>21024700</v>
      </c>
      <c r="L16" s="8"/>
    </row>
    <row r="17" spans="2:21" ht="204" customHeight="1">
      <c r="B17" s="7"/>
      <c r="C17" s="151">
        <v>3</v>
      </c>
      <c r="D17" s="152"/>
      <c r="E17" s="152" t="s">
        <v>92</v>
      </c>
      <c r="F17" s="152"/>
      <c r="G17" s="155" t="s">
        <v>103</v>
      </c>
      <c r="H17" s="174" t="s">
        <v>93</v>
      </c>
      <c r="I17" s="175">
        <v>50</v>
      </c>
      <c r="J17" s="176">
        <v>394100</v>
      </c>
      <c r="K17" s="177">
        <f t="shared" ref="K17:K32" si="0">J17*I17</f>
        <v>19705000</v>
      </c>
      <c r="L17" s="8"/>
    </row>
    <row r="18" spans="2:21" ht="218.45" customHeight="1">
      <c r="B18" s="7"/>
      <c r="C18" s="151">
        <v>4</v>
      </c>
      <c r="D18" s="152"/>
      <c r="E18" s="152" t="s">
        <v>92</v>
      </c>
      <c r="F18" s="152"/>
      <c r="G18" s="155" t="s">
        <v>104</v>
      </c>
      <c r="H18" s="174" t="s">
        <v>117</v>
      </c>
      <c r="I18" s="175">
        <v>500</v>
      </c>
      <c r="J18" s="176">
        <v>426045</v>
      </c>
      <c r="K18" s="177">
        <f t="shared" si="0"/>
        <v>213022500</v>
      </c>
      <c r="L18" s="8"/>
    </row>
    <row r="19" spans="2:21" ht="219.6" customHeight="1">
      <c r="B19" s="7"/>
      <c r="C19" s="151">
        <v>5</v>
      </c>
      <c r="D19" s="152"/>
      <c r="E19" s="152" t="s">
        <v>92</v>
      </c>
      <c r="F19" s="152"/>
      <c r="G19" s="156" t="s">
        <v>105</v>
      </c>
      <c r="H19" s="174" t="s">
        <v>117</v>
      </c>
      <c r="I19" s="178">
        <v>50</v>
      </c>
      <c r="J19" s="176">
        <v>518534</v>
      </c>
      <c r="K19" s="177">
        <f t="shared" si="0"/>
        <v>25926700</v>
      </c>
      <c r="L19" s="8"/>
    </row>
    <row r="20" spans="2:21" ht="241.15" customHeight="1">
      <c r="B20" s="7"/>
      <c r="C20" s="151">
        <v>6</v>
      </c>
      <c r="D20" s="152"/>
      <c r="E20" s="152" t="s">
        <v>92</v>
      </c>
      <c r="F20" s="152"/>
      <c r="G20" s="156" t="s">
        <v>106</v>
      </c>
      <c r="H20" s="174" t="s">
        <v>117</v>
      </c>
      <c r="I20" s="178">
        <v>100</v>
      </c>
      <c r="J20" s="176">
        <v>638637</v>
      </c>
      <c r="K20" s="177">
        <f t="shared" si="0"/>
        <v>63863700</v>
      </c>
      <c r="L20" s="8"/>
    </row>
    <row r="21" spans="2:21" ht="220.9" customHeight="1">
      <c r="B21" s="7"/>
      <c r="C21" s="151">
        <v>7</v>
      </c>
      <c r="D21" s="152"/>
      <c r="E21" s="152" t="s">
        <v>92</v>
      </c>
      <c r="F21" s="152"/>
      <c r="G21" s="156" t="s">
        <v>107</v>
      </c>
      <c r="H21" s="174" t="s">
        <v>117</v>
      </c>
      <c r="I21" s="178">
        <v>50</v>
      </c>
      <c r="J21" s="176">
        <v>659500</v>
      </c>
      <c r="K21" s="177">
        <f t="shared" si="0"/>
        <v>32975000</v>
      </c>
      <c r="L21" s="8"/>
      <c r="P21" s="181"/>
      <c r="Q21" s="182"/>
      <c r="R21" s="181"/>
      <c r="S21" s="183"/>
    </row>
    <row r="22" spans="2:21" ht="57.6" customHeight="1">
      <c r="B22" s="7"/>
      <c r="C22" s="151">
        <v>8</v>
      </c>
      <c r="D22" s="152"/>
      <c r="E22" s="152" t="s">
        <v>92</v>
      </c>
      <c r="F22" s="152"/>
      <c r="G22" s="156" t="s">
        <v>108</v>
      </c>
      <c r="H22" s="174" t="s">
        <v>117</v>
      </c>
      <c r="I22" s="178">
        <v>50</v>
      </c>
      <c r="J22" s="176">
        <v>331500</v>
      </c>
      <c r="K22" s="177">
        <f t="shared" si="0"/>
        <v>16575000</v>
      </c>
      <c r="L22" s="8"/>
    </row>
    <row r="23" spans="2:21" ht="85.15" customHeight="1">
      <c r="B23" s="7"/>
      <c r="C23" s="151">
        <v>9</v>
      </c>
      <c r="D23" s="152"/>
      <c r="E23" s="152" t="s">
        <v>92</v>
      </c>
      <c r="F23" s="152"/>
      <c r="G23" s="156" t="s">
        <v>109</v>
      </c>
      <c r="H23" s="174" t="s">
        <v>117</v>
      </c>
      <c r="I23" s="178">
        <v>50</v>
      </c>
      <c r="J23" s="176">
        <v>51734</v>
      </c>
      <c r="K23" s="177">
        <f t="shared" si="0"/>
        <v>2586700</v>
      </c>
      <c r="L23" s="8"/>
      <c r="S23" s="184"/>
      <c r="U23" s="184"/>
    </row>
    <row r="24" spans="2:21" ht="85.15" customHeight="1">
      <c r="B24" s="7"/>
      <c r="C24" s="151">
        <v>10</v>
      </c>
      <c r="D24" s="152"/>
      <c r="E24" s="152" t="s">
        <v>92</v>
      </c>
      <c r="F24" s="152"/>
      <c r="G24" s="156" t="s">
        <v>110</v>
      </c>
      <c r="H24" s="174" t="s">
        <v>117</v>
      </c>
      <c r="I24" s="178">
        <v>1080</v>
      </c>
      <c r="J24" s="176">
        <v>12324</v>
      </c>
      <c r="K24" s="177">
        <f>J24*I24</f>
        <v>13309920</v>
      </c>
      <c r="L24" s="8"/>
    </row>
    <row r="25" spans="2:21" ht="104.45" customHeight="1">
      <c r="B25" s="7"/>
      <c r="C25" s="151">
        <v>11</v>
      </c>
      <c r="D25" s="152"/>
      <c r="E25" s="152" t="s">
        <v>92</v>
      </c>
      <c r="F25" s="152"/>
      <c r="G25" s="156" t="s">
        <v>96</v>
      </c>
      <c r="H25" s="179" t="s">
        <v>93</v>
      </c>
      <c r="I25" s="178">
        <v>3500</v>
      </c>
      <c r="J25" s="176">
        <v>99309</v>
      </c>
      <c r="K25" s="177">
        <f t="shared" si="0"/>
        <v>347581500</v>
      </c>
      <c r="L25" s="8"/>
    </row>
    <row r="26" spans="2:21" ht="98.45" customHeight="1">
      <c r="B26" s="7"/>
      <c r="C26" s="151">
        <v>12</v>
      </c>
      <c r="D26" s="152"/>
      <c r="E26" s="152" t="s">
        <v>92</v>
      </c>
      <c r="F26" s="152"/>
      <c r="G26" s="156" t="s">
        <v>97</v>
      </c>
      <c r="H26" s="179" t="s">
        <v>94</v>
      </c>
      <c r="I26" s="178">
        <v>9600</v>
      </c>
      <c r="J26" s="176">
        <v>8205</v>
      </c>
      <c r="K26" s="177">
        <f t="shared" si="0"/>
        <v>78768000</v>
      </c>
      <c r="L26" s="8"/>
    </row>
    <row r="27" spans="2:21" ht="104.45" customHeight="1">
      <c r="B27" s="7"/>
      <c r="C27" s="151">
        <v>13</v>
      </c>
      <c r="D27" s="152"/>
      <c r="E27" s="152" t="s">
        <v>92</v>
      </c>
      <c r="F27" s="152"/>
      <c r="G27" s="157" t="s">
        <v>118</v>
      </c>
      <c r="H27" s="174" t="s">
        <v>117</v>
      </c>
      <c r="I27" s="178">
        <v>300</v>
      </c>
      <c r="J27" s="176">
        <v>161673</v>
      </c>
      <c r="K27" s="177">
        <f t="shared" si="0"/>
        <v>48501900</v>
      </c>
      <c r="L27" s="8"/>
    </row>
    <row r="28" spans="2:21" ht="48" customHeight="1">
      <c r="B28" s="7"/>
      <c r="C28" s="151">
        <v>14</v>
      </c>
      <c r="D28" s="152"/>
      <c r="E28" s="152" t="s">
        <v>92</v>
      </c>
      <c r="F28" s="152"/>
      <c r="G28" s="157" t="s">
        <v>111</v>
      </c>
      <c r="H28" s="179" t="s">
        <v>93</v>
      </c>
      <c r="I28" s="178">
        <v>800</v>
      </c>
      <c r="J28" s="176">
        <v>58753</v>
      </c>
      <c r="K28" s="177">
        <f t="shared" si="0"/>
        <v>47002400</v>
      </c>
      <c r="L28" s="8"/>
    </row>
    <row r="29" spans="2:21" ht="154.9" customHeight="1">
      <c r="B29" s="7"/>
      <c r="C29" s="151">
        <v>15</v>
      </c>
      <c r="D29" s="152"/>
      <c r="E29" s="152" t="s">
        <v>92</v>
      </c>
      <c r="F29" s="152"/>
      <c r="G29" s="157" t="s">
        <v>112</v>
      </c>
      <c r="H29" s="174" t="s">
        <v>117</v>
      </c>
      <c r="I29" s="178">
        <v>1500</v>
      </c>
      <c r="J29" s="176">
        <v>190213</v>
      </c>
      <c r="K29" s="177">
        <f t="shared" si="0"/>
        <v>285319500</v>
      </c>
      <c r="L29" s="8"/>
    </row>
    <row r="30" spans="2:21" ht="73.150000000000006" customHeight="1">
      <c r="B30" s="7"/>
      <c r="C30" s="151">
        <v>16</v>
      </c>
      <c r="D30" s="152"/>
      <c r="E30" s="152" t="s">
        <v>92</v>
      </c>
      <c r="F30" s="152"/>
      <c r="G30" s="157" t="s">
        <v>113</v>
      </c>
      <c r="H30" s="174" t="s">
        <v>117</v>
      </c>
      <c r="I30" s="178">
        <v>1000</v>
      </c>
      <c r="J30" s="176">
        <v>31835</v>
      </c>
      <c r="K30" s="177">
        <f t="shared" si="0"/>
        <v>31835000</v>
      </c>
      <c r="L30" s="8"/>
    </row>
    <row r="31" spans="2:21" ht="64.900000000000006" customHeight="1">
      <c r="B31" s="7"/>
      <c r="C31" s="151">
        <v>17</v>
      </c>
      <c r="D31" s="152"/>
      <c r="E31" s="152" t="s">
        <v>92</v>
      </c>
      <c r="F31" s="152"/>
      <c r="G31" s="157" t="s">
        <v>114</v>
      </c>
      <c r="H31" s="179" t="s">
        <v>94</v>
      </c>
      <c r="I31" s="178">
        <v>1000</v>
      </c>
      <c r="J31" s="180">
        <v>21371</v>
      </c>
      <c r="K31" s="177">
        <f t="shared" si="0"/>
        <v>21371000</v>
      </c>
      <c r="L31" s="8"/>
    </row>
    <row r="32" spans="2:21" ht="63.6" customHeight="1">
      <c r="B32" s="7"/>
      <c r="C32" s="151">
        <v>18</v>
      </c>
      <c r="D32" s="152"/>
      <c r="E32" s="152" t="s">
        <v>92</v>
      </c>
      <c r="F32" s="152"/>
      <c r="G32" s="157" t="s">
        <v>115</v>
      </c>
      <c r="H32" s="179" t="s">
        <v>94</v>
      </c>
      <c r="I32" s="178">
        <v>1800</v>
      </c>
      <c r="J32" s="176">
        <v>107832</v>
      </c>
      <c r="K32" s="177">
        <f t="shared" si="0"/>
        <v>194097600</v>
      </c>
      <c r="L32" s="8"/>
    </row>
    <row r="33" spans="2:12" ht="67.150000000000006" customHeight="1" thickBot="1">
      <c r="B33" s="7"/>
      <c r="C33" s="151">
        <v>19</v>
      </c>
      <c r="D33" s="152"/>
      <c r="E33" s="152" t="s">
        <v>92</v>
      </c>
      <c r="F33" s="152"/>
      <c r="G33" s="157" t="s">
        <v>116</v>
      </c>
      <c r="H33" s="179" t="s">
        <v>93</v>
      </c>
      <c r="I33" s="178">
        <v>3000</v>
      </c>
      <c r="J33" s="176">
        <v>14780</v>
      </c>
      <c r="K33" s="177">
        <f>J33*I33</f>
        <v>44340000</v>
      </c>
      <c r="L33" s="8"/>
    </row>
    <row r="34" spans="2:12" s="15" customFormat="1" ht="30" customHeight="1" thickBot="1">
      <c r="B34" s="16"/>
      <c r="C34" s="216" t="s">
        <v>16</v>
      </c>
      <c r="D34" s="217"/>
      <c r="E34" s="217"/>
      <c r="F34" s="217"/>
      <c r="G34" s="217"/>
      <c r="H34" s="217"/>
      <c r="I34" s="217"/>
      <c r="J34" s="218"/>
      <c r="K34" s="161">
        <f>SUM(K15:K33)</f>
        <v>1520901120</v>
      </c>
      <c r="L34" s="18"/>
    </row>
    <row r="35" spans="2:12" s="15" customFormat="1" ht="16.5" thickBot="1">
      <c r="B35" s="16"/>
      <c r="C35" s="129"/>
      <c r="D35" s="129"/>
      <c r="E35" s="129"/>
      <c r="F35" s="129"/>
      <c r="G35" s="129"/>
      <c r="H35" s="129"/>
      <c r="I35" s="129"/>
      <c r="J35" s="162"/>
      <c r="K35" s="163"/>
      <c r="L35" s="18"/>
    </row>
    <row r="36" spans="2:12" s="15" customFormat="1" ht="30" customHeight="1">
      <c r="B36" s="16"/>
      <c r="C36" s="131"/>
      <c r="D36" s="132"/>
      <c r="E36" s="131"/>
      <c r="F36" s="131"/>
      <c r="G36" s="240" t="s">
        <v>22</v>
      </c>
      <c r="H36" s="241"/>
      <c r="I36" s="242"/>
      <c r="J36" s="172">
        <v>0.215</v>
      </c>
      <c r="K36" s="164">
        <f>J36*$K$34</f>
        <v>326993740.80000001</v>
      </c>
      <c r="L36" s="18"/>
    </row>
    <row r="37" spans="2:12" s="15" customFormat="1" ht="30" customHeight="1">
      <c r="B37" s="16"/>
      <c r="C37" s="131"/>
      <c r="D37" s="132"/>
      <c r="E37" s="131"/>
      <c r="F37" s="131"/>
      <c r="G37" s="237" t="s">
        <v>25</v>
      </c>
      <c r="H37" s="238"/>
      <c r="I37" s="239"/>
      <c r="J37" s="173">
        <v>0.05</v>
      </c>
      <c r="K37" s="164">
        <f>J37*$K$34</f>
        <v>76045056</v>
      </c>
      <c r="L37" s="18"/>
    </row>
    <row r="38" spans="2:12" s="15" customFormat="1" ht="30" customHeight="1">
      <c r="B38" s="16"/>
      <c r="C38" s="131"/>
      <c r="D38" s="133"/>
      <c r="E38" s="133"/>
      <c r="F38" s="133"/>
      <c r="G38" s="237" t="s">
        <v>27</v>
      </c>
      <c r="H38" s="238"/>
      <c r="I38" s="239"/>
      <c r="J38" s="173">
        <v>0.05</v>
      </c>
      <c r="K38" s="164">
        <f>J38*$K$34</f>
        <v>76045056</v>
      </c>
      <c r="L38" s="18"/>
    </row>
    <row r="39" spans="2:12" s="15" customFormat="1" ht="30" customHeight="1" thickBot="1">
      <c r="B39" s="16"/>
      <c r="C39" s="131"/>
      <c r="D39" s="132"/>
      <c r="E39" s="131"/>
      <c r="F39" s="131"/>
      <c r="G39" s="24" t="s">
        <v>17</v>
      </c>
      <c r="H39" s="25"/>
      <c r="I39" s="26"/>
      <c r="J39" s="165"/>
      <c r="K39" s="166">
        <f>SUM(K34:K38)</f>
        <v>1999984972.8</v>
      </c>
      <c r="L39" s="18"/>
    </row>
    <row r="40" spans="2:12" s="15" customFormat="1" ht="16.5" thickBot="1">
      <c r="B40" s="16"/>
      <c r="C40" s="131"/>
      <c r="D40" s="132"/>
      <c r="E40" s="132"/>
      <c r="F40" s="132"/>
      <c r="G40" s="131"/>
      <c r="H40" s="131"/>
      <c r="I40" s="134"/>
      <c r="J40" s="167"/>
      <c r="K40" s="168"/>
      <c r="L40" s="18"/>
    </row>
    <row r="41" spans="2:12" s="15" customFormat="1">
      <c r="B41" s="16"/>
      <c r="C41" s="19"/>
      <c r="D41" s="226"/>
      <c r="E41" s="226"/>
      <c r="F41" s="226"/>
      <c r="G41" s="226"/>
      <c r="H41" s="226"/>
      <c r="I41" s="226"/>
      <c r="J41" s="226"/>
      <c r="K41" s="227"/>
      <c r="L41" s="20"/>
    </row>
    <row r="42" spans="2:12" s="15" customFormat="1" ht="46.5" customHeight="1">
      <c r="B42" s="16"/>
      <c r="C42" s="211" t="s">
        <v>18</v>
      </c>
      <c r="D42" s="212"/>
      <c r="E42" s="212"/>
      <c r="F42" s="212"/>
      <c r="G42" s="212"/>
      <c r="H42" s="225" t="s">
        <v>9</v>
      </c>
      <c r="I42" s="225"/>
      <c r="J42" s="225"/>
      <c r="K42" s="169" t="s">
        <v>19</v>
      </c>
      <c r="L42" s="21"/>
    </row>
    <row r="43" spans="2:12" s="15" customFormat="1" ht="32.25" customHeight="1">
      <c r="B43" s="16"/>
      <c r="C43" s="211" t="s">
        <v>20</v>
      </c>
      <c r="D43" s="212"/>
      <c r="E43" s="212"/>
      <c r="F43" s="212"/>
      <c r="G43" s="212"/>
      <c r="H43" s="224" t="s">
        <v>21</v>
      </c>
      <c r="I43" s="224"/>
      <c r="J43" s="170" t="s">
        <v>22</v>
      </c>
      <c r="K43" s="158">
        <v>0.215</v>
      </c>
      <c r="L43" s="21"/>
    </row>
    <row r="44" spans="2:12" s="15" customFormat="1" ht="30" customHeight="1">
      <c r="B44" s="16"/>
      <c r="C44" s="211" t="s">
        <v>23</v>
      </c>
      <c r="D44" s="212"/>
      <c r="E44" s="212"/>
      <c r="F44" s="212"/>
      <c r="G44" s="212"/>
      <c r="H44" s="221" t="s">
        <v>98</v>
      </c>
      <c r="I44" s="222"/>
      <c r="J44" s="170" t="s">
        <v>25</v>
      </c>
      <c r="K44" s="158">
        <v>0.05</v>
      </c>
      <c r="L44" s="21"/>
    </row>
    <row r="45" spans="2:12" s="15" customFormat="1" ht="35.450000000000003" customHeight="1">
      <c r="B45" s="16"/>
      <c r="C45" s="228"/>
      <c r="D45" s="229"/>
      <c r="E45" s="229"/>
      <c r="F45" s="229"/>
      <c r="G45" s="230"/>
      <c r="H45" s="223" t="s">
        <v>77</v>
      </c>
      <c r="I45" s="224"/>
      <c r="J45" s="170" t="s">
        <v>27</v>
      </c>
      <c r="K45" s="158">
        <v>0.05</v>
      </c>
      <c r="L45" s="18"/>
    </row>
    <row r="46" spans="2:12" ht="39" customHeight="1">
      <c r="B46" s="7"/>
      <c r="C46" s="231"/>
      <c r="D46" s="232"/>
      <c r="E46" s="232"/>
      <c r="F46" s="232"/>
      <c r="G46" s="233"/>
      <c r="H46" s="224" t="s">
        <v>28</v>
      </c>
      <c r="I46" s="224"/>
      <c r="J46" s="170" t="s">
        <v>29</v>
      </c>
      <c r="K46" s="158">
        <f>SUM(K43:K45)</f>
        <v>0.315</v>
      </c>
      <c r="L46" s="8"/>
    </row>
    <row r="47" spans="2:12" ht="47.25" customHeight="1" thickBot="1">
      <c r="B47" s="7"/>
      <c r="C47" s="234"/>
      <c r="D47" s="235"/>
      <c r="E47" s="235"/>
      <c r="F47" s="235"/>
      <c r="G47" s="236"/>
      <c r="H47" s="219"/>
      <c r="I47" s="219"/>
      <c r="J47" s="219"/>
      <c r="K47" s="220"/>
      <c r="L47" s="8"/>
    </row>
    <row r="48" spans="2:12" ht="16.5" thickBot="1">
      <c r="B48" s="137"/>
      <c r="C48" s="138"/>
      <c r="D48" s="138"/>
      <c r="E48" s="139"/>
      <c r="F48" s="138"/>
      <c r="G48" s="140"/>
      <c r="H48" s="138"/>
      <c r="I48" s="138"/>
      <c r="J48" s="171"/>
      <c r="K48" s="171"/>
      <c r="L48" s="141"/>
    </row>
    <row r="49" ht="16.5" thickTop="1"/>
  </sheetData>
  <mergeCells count="30">
    <mergeCell ref="C43:G43"/>
    <mergeCell ref="C11:K11"/>
    <mergeCell ref="C34:J34"/>
    <mergeCell ref="H47:K47"/>
    <mergeCell ref="C44:G44"/>
    <mergeCell ref="H44:I44"/>
    <mergeCell ref="H45:I45"/>
    <mergeCell ref="H46:I46"/>
    <mergeCell ref="C42:G42"/>
    <mergeCell ref="H42:J42"/>
    <mergeCell ref="H43:I43"/>
    <mergeCell ref="D41:K41"/>
    <mergeCell ref="C45:G47"/>
    <mergeCell ref="G37:I37"/>
    <mergeCell ref="G36:I36"/>
    <mergeCell ref="G38:I3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1"/>
  <sheetViews>
    <sheetView showGridLines="0" zoomScale="70" zoomScaleNormal="70" zoomScaleSheetLayoutView="70" zoomScalePageLayoutView="145" workbookViewId="0">
      <selection activeCell="G29" sqref="G29"/>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27"/>
      <c r="D1" s="128"/>
      <c r="E1" s="127"/>
      <c r="F1" s="128"/>
      <c r="G1" s="5"/>
      <c r="H1" s="5"/>
      <c r="I1" s="5"/>
      <c r="J1" s="5"/>
      <c r="K1" s="5"/>
      <c r="L1" s="5"/>
      <c r="M1" s="5"/>
    </row>
    <row r="2" spans="1:13" ht="17.25" thickTop="1">
      <c r="A2" s="5"/>
      <c r="B2" s="191"/>
      <c r="C2" s="192"/>
      <c r="D2" s="192"/>
      <c r="E2" s="192"/>
      <c r="F2" s="192"/>
      <c r="G2" s="192"/>
      <c r="H2" s="192"/>
      <c r="I2" s="192"/>
      <c r="J2" s="192"/>
      <c r="K2" s="192"/>
      <c r="L2" s="193"/>
      <c r="M2" s="5"/>
    </row>
    <row r="3" spans="1:13" ht="33" customHeight="1">
      <c r="A3" s="5"/>
      <c r="B3" s="7"/>
      <c r="C3" s="188" t="s">
        <v>99</v>
      </c>
      <c r="D3" s="189"/>
      <c r="E3" s="189"/>
      <c r="F3" s="190"/>
      <c r="G3" s="5"/>
      <c r="H3" s="5"/>
      <c r="I3" s="5"/>
      <c r="J3" s="5"/>
      <c r="K3" s="5"/>
      <c r="L3" s="8"/>
      <c r="M3" s="5"/>
    </row>
    <row r="4" spans="1:13">
      <c r="A4" s="5"/>
      <c r="B4" s="7"/>
      <c r="C4" s="153" t="s">
        <v>0</v>
      </c>
      <c r="D4" s="154" t="s">
        <v>100</v>
      </c>
      <c r="E4" s="153" t="s">
        <v>2</v>
      </c>
      <c r="F4" s="154">
        <v>3</v>
      </c>
      <c r="G4" s="5"/>
      <c r="H4" s="5"/>
      <c r="I4" s="5"/>
      <c r="J4" s="5"/>
      <c r="K4" s="5"/>
      <c r="L4" s="8"/>
      <c r="M4" s="5"/>
    </row>
    <row r="5" spans="1:13" ht="17.25" thickBot="1">
      <c r="A5" s="5"/>
      <c r="B5" s="7"/>
      <c r="C5" s="127"/>
      <c r="D5" s="143"/>
      <c r="E5" s="127"/>
      <c r="F5" s="128"/>
      <c r="G5" s="5"/>
      <c r="H5" s="5"/>
      <c r="I5" s="5"/>
      <c r="J5" s="5"/>
      <c r="K5" s="5"/>
      <c r="L5" s="8"/>
      <c r="M5" s="5"/>
    </row>
    <row r="6" spans="1:13" ht="31.5" customHeight="1">
      <c r="A6" s="5"/>
      <c r="B6" s="7"/>
      <c r="C6" s="243" t="s">
        <v>3</v>
      </c>
      <c r="D6" s="244"/>
      <c r="E6" s="244"/>
      <c r="F6" s="244"/>
      <c r="G6" s="244"/>
      <c r="H6" s="244"/>
      <c r="I6" s="244"/>
      <c r="J6" s="244"/>
      <c r="K6" s="245"/>
      <c r="L6" s="8"/>
      <c r="M6" s="5"/>
    </row>
    <row r="7" spans="1:13">
      <c r="A7" s="5"/>
      <c r="B7" s="7"/>
      <c r="C7" s="246" t="s">
        <v>30</v>
      </c>
      <c r="D7" s="247"/>
      <c r="E7" s="247"/>
      <c r="F7" s="247"/>
      <c r="G7" s="247"/>
      <c r="H7" s="247"/>
      <c r="I7" s="247"/>
      <c r="J7" s="247"/>
      <c r="K7" s="248"/>
      <c r="L7" s="8"/>
      <c r="M7" s="5"/>
    </row>
    <row r="8" spans="1:13" s="102" customFormat="1">
      <c r="A8" s="100"/>
      <c r="B8" s="101"/>
      <c r="C8" s="249" t="s">
        <v>91</v>
      </c>
      <c r="D8" s="249"/>
      <c r="E8" s="249"/>
      <c r="F8" s="249"/>
      <c r="G8" s="249"/>
      <c r="H8" s="249"/>
      <c r="I8" s="249"/>
      <c r="J8" s="249"/>
      <c r="K8" s="249"/>
      <c r="L8" s="103"/>
      <c r="M8" s="100"/>
    </row>
    <row r="9" spans="1:13" ht="37.15" customHeight="1">
      <c r="A9" s="5"/>
      <c r="B9" s="7"/>
      <c r="C9" s="249"/>
      <c r="D9" s="249"/>
      <c r="E9" s="249"/>
      <c r="F9" s="249"/>
      <c r="G9" s="249"/>
      <c r="H9" s="249"/>
      <c r="I9" s="249"/>
      <c r="J9" s="249"/>
      <c r="K9" s="249"/>
      <c r="L9" s="8"/>
      <c r="M9" s="5"/>
    </row>
    <row r="10" spans="1:13" ht="34.5" customHeight="1">
      <c r="A10" s="5"/>
      <c r="B10" s="7"/>
      <c r="C10" s="250" t="s">
        <v>31</v>
      </c>
      <c r="D10" s="251"/>
      <c r="E10" s="251"/>
      <c r="F10" s="251"/>
      <c r="G10" s="251"/>
      <c r="H10" s="251"/>
      <c r="I10" s="251"/>
      <c r="J10" s="251"/>
      <c r="K10" s="252"/>
      <c r="L10" s="8"/>
      <c r="M10" s="5"/>
    </row>
    <row r="11" spans="1:13" ht="30" customHeight="1" thickBot="1">
      <c r="A11" s="5"/>
      <c r="B11" s="7"/>
      <c r="C11" s="213"/>
      <c r="D11" s="214"/>
      <c r="E11" s="214"/>
      <c r="F11" s="214"/>
      <c r="G11" s="214"/>
      <c r="H11" s="214"/>
      <c r="I11" s="214"/>
      <c r="J11" s="214"/>
      <c r="K11" s="215"/>
      <c r="L11" s="8"/>
      <c r="M11" s="5"/>
    </row>
    <row r="12" spans="1:13" ht="30" customHeight="1">
      <c r="A12" s="5"/>
      <c r="B12" s="7"/>
      <c r="C12" s="202" t="s">
        <v>6</v>
      </c>
      <c r="D12" s="196" t="s">
        <v>7</v>
      </c>
      <c r="E12" s="204" t="s">
        <v>8</v>
      </c>
      <c r="F12" s="204"/>
      <c r="G12" s="202" t="s">
        <v>9</v>
      </c>
      <c r="H12" s="196" t="s">
        <v>10</v>
      </c>
      <c r="I12" s="196" t="s">
        <v>11</v>
      </c>
      <c r="J12" s="253" t="s">
        <v>12</v>
      </c>
      <c r="K12" s="255" t="s">
        <v>13</v>
      </c>
      <c r="L12" s="8"/>
      <c r="M12" s="5"/>
    </row>
    <row r="13" spans="1:13" ht="30" customHeight="1" thickBot="1">
      <c r="A13" s="5"/>
      <c r="B13" s="7"/>
      <c r="C13" s="203"/>
      <c r="D13" s="197"/>
      <c r="E13" s="9" t="s">
        <v>14</v>
      </c>
      <c r="F13" s="9" t="s">
        <v>15</v>
      </c>
      <c r="G13" s="203"/>
      <c r="H13" s="197"/>
      <c r="I13" s="197"/>
      <c r="J13" s="254"/>
      <c r="K13" s="256"/>
      <c r="L13" s="8"/>
      <c r="M13" s="5"/>
    </row>
    <row r="14" spans="1:13" ht="30" customHeight="1" thickBot="1">
      <c r="A14" s="5"/>
      <c r="B14" s="7"/>
      <c r="C14" s="10"/>
      <c r="D14" s="11"/>
      <c r="E14" s="11"/>
      <c r="F14" s="11"/>
      <c r="G14" s="11"/>
      <c r="H14" s="11"/>
      <c r="I14" s="11"/>
      <c r="J14" s="11"/>
      <c r="K14" s="12"/>
      <c r="L14" s="8"/>
      <c r="M14" s="5"/>
    </row>
    <row r="15" spans="1:13" ht="134.44999999999999" customHeight="1">
      <c r="A15" s="5"/>
      <c r="B15" s="7"/>
      <c r="C15" s="151">
        <v>1</v>
      </c>
      <c r="D15" s="152"/>
      <c r="E15" s="152" t="s">
        <v>92</v>
      </c>
      <c r="F15" s="152"/>
      <c r="G15" s="155" t="s">
        <v>101</v>
      </c>
      <c r="H15" s="174" t="s">
        <v>117</v>
      </c>
      <c r="I15" s="175">
        <v>50</v>
      </c>
      <c r="J15" s="13"/>
      <c r="K15" s="14"/>
      <c r="L15" s="8"/>
      <c r="M15" s="5"/>
    </row>
    <row r="16" spans="1:13" ht="133.9" customHeight="1">
      <c r="A16" s="5"/>
      <c r="B16" s="7"/>
      <c r="C16" s="151">
        <v>2</v>
      </c>
      <c r="D16" s="152"/>
      <c r="E16" s="152" t="s">
        <v>92</v>
      </c>
      <c r="F16" s="152"/>
      <c r="G16" s="155" t="s">
        <v>102</v>
      </c>
      <c r="H16" s="174" t="s">
        <v>117</v>
      </c>
      <c r="I16" s="175">
        <v>50</v>
      </c>
      <c r="J16" s="13"/>
      <c r="K16" s="14"/>
      <c r="L16" s="8"/>
      <c r="M16" s="5"/>
    </row>
    <row r="17" spans="1:13" ht="165" customHeight="1">
      <c r="A17" s="5"/>
      <c r="B17" s="7"/>
      <c r="C17" s="151">
        <v>3</v>
      </c>
      <c r="D17" s="152"/>
      <c r="E17" s="152" t="s">
        <v>92</v>
      </c>
      <c r="F17" s="152"/>
      <c r="G17" s="155" t="s">
        <v>103</v>
      </c>
      <c r="H17" s="174" t="s">
        <v>93</v>
      </c>
      <c r="I17" s="175">
        <v>50</v>
      </c>
      <c r="J17" s="13"/>
      <c r="K17" s="14"/>
      <c r="L17" s="8"/>
      <c r="M17" s="5"/>
    </row>
    <row r="18" spans="1:13" ht="190.9" customHeight="1">
      <c r="A18" s="5"/>
      <c r="B18" s="7"/>
      <c r="C18" s="151">
        <v>4</v>
      </c>
      <c r="D18" s="152"/>
      <c r="E18" s="152" t="s">
        <v>92</v>
      </c>
      <c r="F18" s="152"/>
      <c r="G18" s="155" t="s">
        <v>104</v>
      </c>
      <c r="H18" s="174" t="s">
        <v>117</v>
      </c>
      <c r="I18" s="175">
        <v>500</v>
      </c>
      <c r="J18" s="13"/>
      <c r="K18" s="14"/>
      <c r="L18" s="8"/>
      <c r="M18" s="5"/>
    </row>
    <row r="19" spans="1:13" ht="181.9" customHeight="1">
      <c r="A19" s="5"/>
      <c r="B19" s="7"/>
      <c r="C19" s="151">
        <v>5</v>
      </c>
      <c r="D19" s="152"/>
      <c r="E19" s="152" t="s">
        <v>92</v>
      </c>
      <c r="F19" s="152"/>
      <c r="G19" s="156" t="s">
        <v>105</v>
      </c>
      <c r="H19" s="174" t="s">
        <v>117</v>
      </c>
      <c r="I19" s="178">
        <v>50</v>
      </c>
      <c r="J19" s="13"/>
      <c r="K19" s="14"/>
      <c r="L19" s="8"/>
      <c r="M19" s="5"/>
    </row>
    <row r="20" spans="1:13" ht="180.6" customHeight="1">
      <c r="A20" s="5"/>
      <c r="B20" s="7"/>
      <c r="C20" s="151">
        <v>6</v>
      </c>
      <c r="D20" s="152"/>
      <c r="E20" s="152" t="s">
        <v>92</v>
      </c>
      <c r="F20" s="152"/>
      <c r="G20" s="156" t="s">
        <v>106</v>
      </c>
      <c r="H20" s="174" t="s">
        <v>117</v>
      </c>
      <c r="I20" s="178">
        <v>100</v>
      </c>
      <c r="J20" s="13"/>
      <c r="K20" s="14"/>
      <c r="L20" s="8"/>
      <c r="M20" s="5"/>
    </row>
    <row r="21" spans="1:13" ht="181.15" customHeight="1">
      <c r="A21" s="5"/>
      <c r="B21" s="7"/>
      <c r="C21" s="151">
        <v>7</v>
      </c>
      <c r="D21" s="152"/>
      <c r="E21" s="152" t="s">
        <v>92</v>
      </c>
      <c r="F21" s="152"/>
      <c r="G21" s="156" t="s">
        <v>107</v>
      </c>
      <c r="H21" s="174" t="s">
        <v>117</v>
      </c>
      <c r="I21" s="178">
        <v>50</v>
      </c>
      <c r="J21" s="13"/>
      <c r="K21" s="14"/>
      <c r="L21" s="8"/>
      <c r="M21" s="5"/>
    </row>
    <row r="22" spans="1:13" ht="48" customHeight="1">
      <c r="A22" s="5"/>
      <c r="B22" s="7"/>
      <c r="C22" s="151">
        <v>8</v>
      </c>
      <c r="D22" s="152"/>
      <c r="E22" s="152" t="s">
        <v>92</v>
      </c>
      <c r="F22" s="152"/>
      <c r="G22" s="156" t="s">
        <v>108</v>
      </c>
      <c r="H22" s="174" t="s">
        <v>117</v>
      </c>
      <c r="I22" s="178">
        <v>50</v>
      </c>
      <c r="J22" s="13"/>
      <c r="K22" s="14"/>
      <c r="L22" s="8"/>
      <c r="M22" s="5"/>
    </row>
    <row r="23" spans="1:13" ht="58.15" customHeight="1">
      <c r="A23" s="5"/>
      <c r="B23" s="7"/>
      <c r="C23" s="151">
        <v>9</v>
      </c>
      <c r="D23" s="152"/>
      <c r="E23" s="152" t="s">
        <v>92</v>
      </c>
      <c r="F23" s="152"/>
      <c r="G23" s="156" t="s">
        <v>109</v>
      </c>
      <c r="H23" s="174" t="s">
        <v>117</v>
      </c>
      <c r="I23" s="178">
        <v>50</v>
      </c>
      <c r="J23" s="13"/>
      <c r="K23" s="14"/>
      <c r="L23" s="8"/>
      <c r="M23" s="5"/>
    </row>
    <row r="24" spans="1:13" ht="58.15" customHeight="1">
      <c r="A24" s="5"/>
      <c r="B24" s="7"/>
      <c r="C24" s="151">
        <v>10</v>
      </c>
      <c r="D24" s="152"/>
      <c r="E24" s="152" t="s">
        <v>92</v>
      </c>
      <c r="F24" s="152"/>
      <c r="G24" s="156" t="s">
        <v>110</v>
      </c>
      <c r="H24" s="174" t="s">
        <v>117</v>
      </c>
      <c r="I24" s="178">
        <v>1080</v>
      </c>
      <c r="J24" s="13"/>
      <c r="K24" s="14"/>
      <c r="L24" s="8"/>
      <c r="M24" s="5"/>
    </row>
    <row r="25" spans="1:13" ht="89.45" customHeight="1">
      <c r="A25" s="5"/>
      <c r="B25" s="7"/>
      <c r="C25" s="151">
        <v>11</v>
      </c>
      <c r="D25" s="152"/>
      <c r="E25" s="152" t="s">
        <v>92</v>
      </c>
      <c r="F25" s="152"/>
      <c r="G25" s="156" t="s">
        <v>96</v>
      </c>
      <c r="H25" s="179" t="s">
        <v>93</v>
      </c>
      <c r="I25" s="178">
        <v>3500</v>
      </c>
      <c r="J25" s="13"/>
      <c r="K25" s="14"/>
      <c r="L25" s="8"/>
      <c r="M25" s="5"/>
    </row>
    <row r="26" spans="1:13" ht="80.45" customHeight="1">
      <c r="A26" s="5"/>
      <c r="B26" s="7"/>
      <c r="C26" s="151">
        <v>12</v>
      </c>
      <c r="D26" s="152"/>
      <c r="E26" s="152" t="s">
        <v>92</v>
      </c>
      <c r="F26" s="152"/>
      <c r="G26" s="156" t="s">
        <v>97</v>
      </c>
      <c r="H26" s="179" t="s">
        <v>94</v>
      </c>
      <c r="I26" s="178">
        <v>9600</v>
      </c>
      <c r="J26" s="13"/>
      <c r="K26" s="14"/>
      <c r="L26" s="8"/>
      <c r="M26" s="5"/>
    </row>
    <row r="27" spans="1:13" ht="69.599999999999994" customHeight="1">
      <c r="A27" s="5"/>
      <c r="B27" s="7"/>
      <c r="C27" s="151">
        <v>13</v>
      </c>
      <c r="D27" s="152"/>
      <c r="E27" s="152" t="s">
        <v>92</v>
      </c>
      <c r="F27" s="152"/>
      <c r="G27" s="157" t="s">
        <v>118</v>
      </c>
      <c r="H27" s="174" t="s">
        <v>117</v>
      </c>
      <c r="I27" s="178">
        <v>300</v>
      </c>
      <c r="J27" s="13"/>
      <c r="K27" s="14"/>
      <c r="L27" s="8"/>
      <c r="M27" s="5"/>
    </row>
    <row r="28" spans="1:13" ht="30" customHeight="1">
      <c r="A28" s="5"/>
      <c r="B28" s="7"/>
      <c r="C28" s="151">
        <v>14</v>
      </c>
      <c r="D28" s="152"/>
      <c r="E28" s="152" t="s">
        <v>92</v>
      </c>
      <c r="F28" s="152"/>
      <c r="G28" s="157" t="s">
        <v>111</v>
      </c>
      <c r="H28" s="179" t="s">
        <v>93</v>
      </c>
      <c r="I28" s="178">
        <v>800</v>
      </c>
      <c r="J28" s="13"/>
      <c r="K28" s="14"/>
      <c r="L28" s="8"/>
      <c r="M28" s="5"/>
    </row>
    <row r="29" spans="1:13" ht="119.45" customHeight="1">
      <c r="A29" s="5"/>
      <c r="B29" s="7"/>
      <c r="C29" s="151">
        <v>15</v>
      </c>
      <c r="D29" s="152"/>
      <c r="E29" s="152" t="s">
        <v>92</v>
      </c>
      <c r="F29" s="152"/>
      <c r="G29" s="157" t="s">
        <v>112</v>
      </c>
      <c r="H29" s="174" t="s">
        <v>117</v>
      </c>
      <c r="I29" s="178">
        <v>1500</v>
      </c>
      <c r="J29" s="13"/>
      <c r="K29" s="14"/>
      <c r="L29" s="8"/>
      <c r="M29" s="5"/>
    </row>
    <row r="30" spans="1:13" ht="53.45" customHeight="1">
      <c r="A30" s="5"/>
      <c r="B30" s="7"/>
      <c r="C30" s="151">
        <v>16</v>
      </c>
      <c r="D30" s="152"/>
      <c r="E30" s="152" t="s">
        <v>92</v>
      </c>
      <c r="F30" s="152"/>
      <c r="G30" s="157" t="s">
        <v>113</v>
      </c>
      <c r="H30" s="174" t="s">
        <v>117</v>
      </c>
      <c r="I30" s="178">
        <v>1000</v>
      </c>
      <c r="J30" s="13"/>
      <c r="K30" s="14"/>
      <c r="L30" s="8"/>
      <c r="M30" s="5"/>
    </row>
    <row r="31" spans="1:13" ht="43.9" customHeight="1">
      <c r="A31" s="5"/>
      <c r="B31" s="7"/>
      <c r="C31" s="151">
        <v>17</v>
      </c>
      <c r="D31" s="152"/>
      <c r="E31" s="152" t="s">
        <v>92</v>
      </c>
      <c r="F31" s="152"/>
      <c r="G31" s="157" t="s">
        <v>114</v>
      </c>
      <c r="H31" s="179" t="s">
        <v>94</v>
      </c>
      <c r="I31" s="178">
        <v>1000</v>
      </c>
      <c r="J31" s="13"/>
      <c r="K31" s="14"/>
      <c r="L31" s="8"/>
      <c r="M31" s="5"/>
    </row>
    <row r="32" spans="1:13" ht="43.9" customHeight="1">
      <c r="A32" s="5"/>
      <c r="B32" s="7"/>
      <c r="C32" s="151">
        <v>18</v>
      </c>
      <c r="D32" s="152"/>
      <c r="E32" s="152" t="s">
        <v>92</v>
      </c>
      <c r="F32" s="152"/>
      <c r="G32" s="157" t="s">
        <v>115</v>
      </c>
      <c r="H32" s="179" t="s">
        <v>94</v>
      </c>
      <c r="I32" s="178">
        <v>1800</v>
      </c>
      <c r="J32" s="13"/>
      <c r="K32" s="14"/>
      <c r="L32" s="8"/>
      <c r="M32" s="5"/>
    </row>
    <row r="33" spans="1:13" ht="43.9" customHeight="1" thickBot="1">
      <c r="A33" s="5"/>
      <c r="B33" s="7"/>
      <c r="C33" s="151">
        <v>19</v>
      </c>
      <c r="D33" s="152"/>
      <c r="E33" s="152" t="s">
        <v>92</v>
      </c>
      <c r="F33" s="152"/>
      <c r="G33" s="157" t="s">
        <v>116</v>
      </c>
      <c r="H33" s="179" t="s">
        <v>93</v>
      </c>
      <c r="I33" s="178">
        <v>3000</v>
      </c>
      <c r="J33" s="13"/>
      <c r="K33" s="14"/>
      <c r="L33" s="8"/>
      <c r="M33" s="5"/>
    </row>
    <row r="34" spans="1:13" s="3" customFormat="1" ht="30" customHeight="1" thickBot="1">
      <c r="A34" s="15"/>
      <c r="B34" s="16"/>
      <c r="C34" s="216" t="s">
        <v>16</v>
      </c>
      <c r="D34" s="217"/>
      <c r="E34" s="217"/>
      <c r="F34" s="217"/>
      <c r="G34" s="217"/>
      <c r="H34" s="217"/>
      <c r="I34" s="217"/>
      <c r="J34" s="218"/>
      <c r="K34" s="17"/>
      <c r="L34" s="18"/>
      <c r="M34" s="15"/>
    </row>
    <row r="35" spans="1:13" s="3" customFormat="1" thickBot="1">
      <c r="A35" s="15"/>
      <c r="B35" s="16"/>
      <c r="C35" s="129"/>
      <c r="D35" s="129"/>
      <c r="E35" s="129"/>
      <c r="F35" s="129"/>
      <c r="G35" s="129"/>
      <c r="H35" s="129"/>
      <c r="I35" s="129"/>
      <c r="J35" s="129"/>
      <c r="K35" s="130"/>
      <c r="L35" s="18"/>
      <c r="M35" s="15"/>
    </row>
    <row r="36" spans="1:13" s="3" customFormat="1" ht="30" customHeight="1">
      <c r="A36" s="15"/>
      <c r="B36" s="16"/>
      <c r="C36" s="131"/>
      <c r="D36" s="132"/>
      <c r="E36" s="131"/>
      <c r="F36" s="131"/>
      <c r="G36" s="240" t="s">
        <v>22</v>
      </c>
      <c r="H36" s="241"/>
      <c r="I36" s="241"/>
      <c r="J36" s="242"/>
      <c r="K36" s="22"/>
      <c r="L36" s="18"/>
      <c r="M36" s="15"/>
    </row>
    <row r="37" spans="1:13" s="3" customFormat="1" ht="30" customHeight="1">
      <c r="A37" s="15"/>
      <c r="B37" s="16"/>
      <c r="C37" s="131"/>
      <c r="D37" s="132"/>
      <c r="E37" s="131"/>
      <c r="F37" s="131"/>
      <c r="G37" s="237" t="s">
        <v>25</v>
      </c>
      <c r="H37" s="238"/>
      <c r="I37" s="238"/>
      <c r="J37" s="239"/>
      <c r="K37" s="23"/>
      <c r="L37" s="18"/>
      <c r="M37" s="15"/>
    </row>
    <row r="38" spans="1:13" s="3" customFormat="1" ht="30" customHeight="1" thickBot="1">
      <c r="A38" s="15"/>
      <c r="B38" s="16"/>
      <c r="C38" s="131"/>
      <c r="D38" s="133"/>
      <c r="E38" s="133"/>
      <c r="F38" s="133"/>
      <c r="G38" s="237" t="s">
        <v>27</v>
      </c>
      <c r="H38" s="238"/>
      <c r="I38" s="238"/>
      <c r="J38" s="239"/>
      <c r="K38" s="23"/>
      <c r="L38" s="18"/>
      <c r="M38" s="15"/>
    </row>
    <row r="39" spans="1:13" s="3" customFormat="1" ht="30" customHeight="1" thickBot="1">
      <c r="A39" s="15"/>
      <c r="B39" s="16"/>
      <c r="C39" s="131"/>
      <c r="D39" s="132"/>
      <c r="E39" s="131"/>
      <c r="F39" s="131"/>
      <c r="G39" s="24" t="s">
        <v>17</v>
      </c>
      <c r="H39" s="25"/>
      <c r="I39" s="26"/>
      <c r="J39" s="27"/>
      <c r="K39" s="17"/>
      <c r="L39" s="18"/>
      <c r="M39" s="15"/>
    </row>
    <row r="40" spans="1:13" s="3" customFormat="1" thickBot="1">
      <c r="A40" s="15"/>
      <c r="B40" s="16"/>
      <c r="C40" s="131"/>
      <c r="D40" s="132"/>
      <c r="E40" s="132"/>
      <c r="F40" s="132"/>
      <c r="G40" s="131"/>
      <c r="H40" s="131"/>
      <c r="I40" s="134"/>
      <c r="J40" s="135"/>
      <c r="K40" s="136"/>
      <c r="L40" s="18"/>
      <c r="M40" s="15"/>
    </row>
    <row r="41" spans="1:13" s="3" customFormat="1" ht="15.75">
      <c r="A41" s="15"/>
      <c r="B41" s="16"/>
      <c r="C41" s="19"/>
      <c r="D41" s="226"/>
      <c r="E41" s="226"/>
      <c r="F41" s="226"/>
      <c r="G41" s="226"/>
      <c r="H41" s="226"/>
      <c r="I41" s="226"/>
      <c r="J41" s="226"/>
      <c r="K41" s="227"/>
      <c r="L41" s="20"/>
      <c r="M41" s="15"/>
    </row>
    <row r="42" spans="1:13" s="3" customFormat="1" ht="46.5" customHeight="1">
      <c r="A42" s="15"/>
      <c r="B42" s="16"/>
      <c r="C42" s="211" t="s">
        <v>95</v>
      </c>
      <c r="D42" s="212"/>
      <c r="E42" s="212"/>
      <c r="F42" s="212"/>
      <c r="G42" s="212"/>
      <c r="H42" s="225" t="s">
        <v>9</v>
      </c>
      <c r="I42" s="225"/>
      <c r="J42" s="225"/>
      <c r="K42" s="105" t="s">
        <v>19</v>
      </c>
      <c r="L42" s="21"/>
      <c r="M42" s="15"/>
    </row>
    <row r="43" spans="1:13" s="3" customFormat="1" ht="32.25" customHeight="1">
      <c r="A43" s="15"/>
      <c r="B43" s="16"/>
      <c r="C43" s="211" t="s">
        <v>20</v>
      </c>
      <c r="D43" s="212"/>
      <c r="E43" s="212"/>
      <c r="F43" s="212"/>
      <c r="G43" s="212"/>
      <c r="H43" s="224" t="s">
        <v>21</v>
      </c>
      <c r="I43" s="224"/>
      <c r="J43" s="106" t="s">
        <v>22</v>
      </c>
      <c r="K43" s="104" t="s">
        <v>32</v>
      </c>
      <c r="L43" s="21"/>
      <c r="M43" s="15"/>
    </row>
    <row r="44" spans="1:13" s="3" customFormat="1" ht="30" customHeight="1">
      <c r="A44" s="15"/>
      <c r="B44" s="16"/>
      <c r="C44" s="211" t="s">
        <v>23</v>
      </c>
      <c r="D44" s="212"/>
      <c r="E44" s="212"/>
      <c r="F44" s="212"/>
      <c r="G44" s="212"/>
      <c r="H44" s="221" t="s">
        <v>24</v>
      </c>
      <c r="I44" s="222"/>
      <c r="J44" s="106" t="s">
        <v>25</v>
      </c>
      <c r="K44" s="104" t="s">
        <v>32</v>
      </c>
      <c r="L44" s="21"/>
      <c r="M44" s="15"/>
    </row>
    <row r="45" spans="1:13" s="4" customFormat="1" ht="58.5" customHeight="1">
      <c r="A45" s="15"/>
      <c r="B45" s="16"/>
      <c r="C45" s="228"/>
      <c r="D45" s="229"/>
      <c r="E45" s="229"/>
      <c r="F45" s="229"/>
      <c r="G45" s="230"/>
      <c r="H45" s="223" t="s">
        <v>26</v>
      </c>
      <c r="I45" s="224"/>
      <c r="J45" s="106" t="s">
        <v>27</v>
      </c>
      <c r="K45" s="104" t="s">
        <v>32</v>
      </c>
      <c r="L45" s="18"/>
      <c r="M45" s="15"/>
    </row>
    <row r="46" spans="1:13" ht="39" customHeight="1">
      <c r="A46" s="5"/>
      <c r="B46" s="7"/>
      <c r="C46" s="231"/>
      <c r="D46" s="232"/>
      <c r="E46" s="232"/>
      <c r="F46" s="232"/>
      <c r="G46" s="233"/>
      <c r="H46" s="224" t="s">
        <v>28</v>
      </c>
      <c r="I46" s="224"/>
      <c r="J46" s="106" t="s">
        <v>29</v>
      </c>
      <c r="K46" s="104" t="s">
        <v>32</v>
      </c>
      <c r="L46" s="8"/>
      <c r="M46" s="5"/>
    </row>
    <row r="47" spans="1:13" ht="47.25" customHeight="1" thickBot="1">
      <c r="A47" s="5"/>
      <c r="B47" s="7"/>
      <c r="C47" s="234"/>
      <c r="D47" s="235"/>
      <c r="E47" s="235"/>
      <c r="F47" s="235"/>
      <c r="G47" s="236"/>
      <c r="H47" s="219"/>
      <c r="I47" s="219"/>
      <c r="J47" s="219"/>
      <c r="K47" s="220"/>
      <c r="L47" s="8"/>
      <c r="M47" s="5"/>
    </row>
    <row r="48" spans="1:13" ht="47.25" customHeight="1">
      <c r="A48" s="5"/>
      <c r="B48" s="7"/>
      <c r="C48" s="107"/>
      <c r="D48" s="107"/>
      <c r="E48" s="107"/>
      <c r="F48" s="107"/>
      <c r="G48" s="107"/>
      <c r="H48" s="107"/>
      <c r="I48" s="107"/>
      <c r="J48" s="107"/>
      <c r="K48" s="107"/>
      <c r="L48" s="8"/>
      <c r="M48" s="5"/>
    </row>
    <row r="49" spans="1:13" ht="47.25" customHeight="1">
      <c r="A49" s="5"/>
      <c r="B49" s="7"/>
      <c r="C49" s="107"/>
      <c r="D49" s="107"/>
      <c r="E49" s="107"/>
      <c r="F49" s="107"/>
      <c r="G49" s="108" t="s">
        <v>33</v>
      </c>
      <c r="H49" s="107"/>
      <c r="I49" s="107"/>
      <c r="J49" s="107"/>
      <c r="K49" s="107"/>
      <c r="L49" s="8"/>
      <c r="M49" s="5"/>
    </row>
    <row r="50" spans="1:13" ht="17.25" thickBot="1">
      <c r="A50" s="5"/>
      <c r="B50" s="137"/>
      <c r="C50" s="138"/>
      <c r="D50" s="138"/>
      <c r="E50" s="139"/>
      <c r="F50" s="138"/>
      <c r="G50" s="140"/>
      <c r="H50" s="138"/>
      <c r="I50" s="138"/>
      <c r="J50" s="138"/>
      <c r="K50" s="138"/>
      <c r="L50" s="141"/>
      <c r="M50" s="5"/>
    </row>
    <row r="51" spans="1:13" ht="17.25" thickTop="1">
      <c r="A51" s="5"/>
      <c r="B51" s="5"/>
      <c r="C51" s="5"/>
      <c r="D51" s="5"/>
      <c r="E51" s="6"/>
      <c r="F51" s="5"/>
      <c r="G51" s="5"/>
      <c r="H51" s="5"/>
      <c r="I51" s="5"/>
      <c r="J51" s="5"/>
      <c r="K51" s="5"/>
      <c r="L51" s="5"/>
      <c r="M51" s="5"/>
    </row>
  </sheetData>
  <mergeCells count="30">
    <mergeCell ref="H46:I46"/>
    <mergeCell ref="H47:K47"/>
    <mergeCell ref="C42:G42"/>
    <mergeCell ref="H42:J42"/>
    <mergeCell ref="C43:G43"/>
    <mergeCell ref="H43:I43"/>
    <mergeCell ref="C44:G44"/>
    <mergeCell ref="H44:I44"/>
    <mergeCell ref="C45:G47"/>
    <mergeCell ref="B2:L2"/>
    <mergeCell ref="H45:I45"/>
    <mergeCell ref="D41:K41"/>
    <mergeCell ref="C7:K7"/>
    <mergeCell ref="C8:K9"/>
    <mergeCell ref="C10:K10"/>
    <mergeCell ref="C11:K11"/>
    <mergeCell ref="C12:C13"/>
    <mergeCell ref="D12:D13"/>
    <mergeCell ref="E12:F12"/>
    <mergeCell ref="G12:G13"/>
    <mergeCell ref="H12:H13"/>
    <mergeCell ref="I12:I13"/>
    <mergeCell ref="J12:J13"/>
    <mergeCell ref="K12:K13"/>
    <mergeCell ref="C34:J34"/>
    <mergeCell ref="G37:J37"/>
    <mergeCell ref="G38:J38"/>
    <mergeCell ref="C6:K6"/>
    <mergeCell ref="C3:F3"/>
    <mergeCell ref="G36:J36"/>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topLeftCell="A16" zoomScale="80" zoomScaleNormal="80" zoomScaleSheetLayoutView="55" zoomScalePageLayoutView="85" workbookViewId="0">
      <selection activeCell="R92" sqref="R92"/>
    </sheetView>
  </sheetViews>
  <sheetFormatPr baseColWidth="10" defaultColWidth="11.42578125" defaultRowHeight="12.75"/>
  <cols>
    <col min="1" max="2" width="3.140625" style="28" customWidth="1"/>
    <col min="3" max="3" width="14.7109375" style="28" customWidth="1"/>
    <col min="4" max="4" width="13" style="28" customWidth="1"/>
    <col min="5" max="11" width="11.42578125" style="28"/>
    <col min="12" max="12" width="12.85546875" style="28" customWidth="1"/>
    <col min="13" max="14" width="11.42578125" style="28"/>
    <col min="15" max="15" width="13" style="28" customWidth="1"/>
    <col min="16" max="17" width="3.140625" style="28" customWidth="1"/>
    <col min="18" max="16384" width="11.42578125" style="28"/>
  </cols>
  <sheetData>
    <row r="1" spans="2:16" ht="13.5" thickBot="1"/>
    <row r="2" spans="2:16" ht="25.5" customHeight="1" thickTop="1">
      <c r="B2" s="260"/>
      <c r="C2" s="261"/>
      <c r="D2" s="261"/>
      <c r="E2" s="261"/>
      <c r="F2" s="261"/>
      <c r="G2" s="261"/>
      <c r="H2" s="261"/>
      <c r="I2" s="261"/>
      <c r="J2" s="261"/>
      <c r="K2" s="261"/>
      <c r="L2" s="261"/>
      <c r="M2" s="261"/>
      <c r="N2" s="261"/>
      <c r="O2" s="261"/>
      <c r="P2" s="262"/>
    </row>
    <row r="3" spans="2:16" ht="25.5" customHeight="1">
      <c r="B3" s="144"/>
      <c r="C3" s="257" t="s">
        <v>89</v>
      </c>
      <c r="D3" s="258"/>
      <c r="E3" s="258"/>
      <c r="F3" s="259"/>
      <c r="P3" s="117"/>
    </row>
    <row r="4" spans="2:16" ht="25.5" customHeight="1">
      <c r="B4" s="144"/>
      <c r="C4" s="145" t="s">
        <v>0</v>
      </c>
      <c r="D4" s="146" t="s">
        <v>1</v>
      </c>
      <c r="E4" s="145" t="s">
        <v>2</v>
      </c>
      <c r="F4" s="146">
        <v>2</v>
      </c>
      <c r="P4" s="117"/>
    </row>
    <row r="5" spans="2:16" ht="25.5" customHeight="1">
      <c r="B5" s="144"/>
      <c r="C5" s="127"/>
      <c r="D5" s="128"/>
      <c r="E5" s="127"/>
      <c r="F5" s="128"/>
      <c r="P5" s="117"/>
    </row>
    <row r="6" spans="2:16" ht="36.75" customHeight="1">
      <c r="B6" s="116"/>
      <c r="C6" s="359" t="s">
        <v>34</v>
      </c>
      <c r="D6" s="359"/>
      <c r="E6" s="359"/>
      <c r="F6" s="359"/>
      <c r="G6" s="359"/>
      <c r="H6" s="359"/>
      <c r="I6" s="359"/>
      <c r="J6" s="359"/>
      <c r="K6" s="359"/>
      <c r="L6" s="359"/>
      <c r="M6" s="359"/>
      <c r="N6" s="359"/>
      <c r="O6" s="359"/>
      <c r="P6" s="117"/>
    </row>
    <row r="7" spans="2:16" ht="13.5" thickBot="1">
      <c r="B7" s="116"/>
      <c r="P7" s="117"/>
    </row>
    <row r="8" spans="2:16">
      <c r="B8" s="116"/>
      <c r="C8" s="324"/>
      <c r="D8" s="326"/>
      <c r="E8" s="327"/>
      <c r="F8" s="327"/>
      <c r="G8" s="327"/>
      <c r="H8" s="327"/>
      <c r="I8" s="327"/>
      <c r="J8" s="327"/>
      <c r="K8" s="328"/>
      <c r="L8" s="342"/>
      <c r="M8" s="343"/>
      <c r="N8" s="343"/>
      <c r="O8" s="344"/>
      <c r="P8" s="117"/>
    </row>
    <row r="9" spans="2:16">
      <c r="B9" s="116"/>
      <c r="C9" s="325"/>
      <c r="D9" s="329" t="s">
        <v>35</v>
      </c>
      <c r="E9" s="330"/>
      <c r="F9" s="330"/>
      <c r="G9" s="330"/>
      <c r="H9" s="330"/>
      <c r="I9" s="330"/>
      <c r="J9" s="330"/>
      <c r="K9" s="331"/>
      <c r="L9" s="345"/>
      <c r="M9" s="346"/>
      <c r="N9" s="346"/>
      <c r="O9" s="347"/>
      <c r="P9" s="117"/>
    </row>
    <row r="10" spans="2:16" ht="13.5">
      <c r="B10" s="116"/>
      <c r="C10" s="325"/>
      <c r="D10" s="332"/>
      <c r="E10" s="333"/>
      <c r="F10" s="333"/>
      <c r="G10" s="333"/>
      <c r="H10" s="333"/>
      <c r="I10" s="333"/>
      <c r="J10" s="333"/>
      <c r="K10" s="334"/>
      <c r="L10" s="335" t="s">
        <v>36</v>
      </c>
      <c r="M10" s="348"/>
      <c r="N10" s="349"/>
      <c r="O10" s="350"/>
      <c r="P10" s="117"/>
    </row>
    <row r="11" spans="2:16">
      <c r="B11" s="116"/>
      <c r="C11" s="325"/>
      <c r="D11" s="329" t="s">
        <v>37</v>
      </c>
      <c r="E11" s="330"/>
      <c r="F11" s="330"/>
      <c r="G11" s="330"/>
      <c r="H11" s="330"/>
      <c r="I11" s="330"/>
      <c r="J11" s="330"/>
      <c r="K11" s="331"/>
      <c r="L11" s="336"/>
      <c r="M11" s="351"/>
      <c r="N11" s="352"/>
      <c r="O11" s="353"/>
      <c r="P11" s="117"/>
    </row>
    <row r="12" spans="2:16" ht="12.75" customHeight="1">
      <c r="B12" s="116"/>
      <c r="C12" s="325"/>
      <c r="D12" s="360"/>
      <c r="E12" s="361"/>
      <c r="F12" s="361"/>
      <c r="G12" s="361"/>
      <c r="H12" s="361"/>
      <c r="I12" s="361"/>
      <c r="J12" s="361"/>
      <c r="K12" s="362"/>
      <c r="L12" s="335" t="s">
        <v>38</v>
      </c>
      <c r="M12" s="335">
        <v>1</v>
      </c>
      <c r="N12" s="335" t="s">
        <v>39</v>
      </c>
      <c r="O12" s="340">
        <v>1</v>
      </c>
      <c r="P12" s="117"/>
    </row>
    <row r="13" spans="2:16">
      <c r="B13" s="116"/>
      <c r="C13" s="325"/>
      <c r="D13" s="360"/>
      <c r="E13" s="361"/>
      <c r="F13" s="361"/>
      <c r="G13" s="361"/>
      <c r="H13" s="361"/>
      <c r="I13" s="361"/>
      <c r="J13" s="361"/>
      <c r="K13" s="362"/>
      <c r="L13" s="354"/>
      <c r="M13" s="354"/>
      <c r="N13" s="354"/>
      <c r="O13" s="341"/>
      <c r="P13" s="117"/>
    </row>
    <row r="14" spans="2:16">
      <c r="B14" s="116"/>
      <c r="C14" s="325"/>
      <c r="D14" s="329" t="s">
        <v>40</v>
      </c>
      <c r="E14" s="330"/>
      <c r="F14" s="330"/>
      <c r="G14" s="330"/>
      <c r="H14" s="330"/>
      <c r="I14" s="330"/>
      <c r="J14" s="330"/>
      <c r="K14" s="331"/>
      <c r="L14" s="354"/>
      <c r="M14" s="354"/>
      <c r="N14" s="354"/>
      <c r="O14" s="341"/>
      <c r="P14" s="117"/>
    </row>
    <row r="15" spans="2:16" ht="14.25" thickBot="1">
      <c r="B15" s="116"/>
      <c r="C15" s="99"/>
      <c r="D15" s="98"/>
      <c r="E15" s="98"/>
      <c r="F15" s="98"/>
      <c r="G15" s="98"/>
      <c r="H15" s="98"/>
      <c r="I15" s="98"/>
      <c r="J15" s="98"/>
      <c r="K15" s="98"/>
      <c r="L15" s="98"/>
      <c r="M15" s="97"/>
      <c r="N15" s="97"/>
      <c r="O15" s="96"/>
      <c r="P15" s="117"/>
    </row>
    <row r="16" spans="2:16" ht="13.5">
      <c r="B16" s="116"/>
      <c r="C16" s="95"/>
      <c r="D16" s="94"/>
      <c r="E16" s="94"/>
      <c r="F16" s="94"/>
      <c r="G16" s="94"/>
      <c r="H16" s="94"/>
      <c r="I16" s="94"/>
      <c r="J16" s="94"/>
      <c r="K16" s="94"/>
      <c r="L16" s="93" t="s">
        <v>41</v>
      </c>
      <c r="M16" s="92" t="s">
        <v>42</v>
      </c>
      <c r="N16" s="92" t="s">
        <v>43</v>
      </c>
      <c r="O16" s="91" t="s">
        <v>44</v>
      </c>
      <c r="P16" s="117"/>
    </row>
    <row r="17" spans="2:16" ht="13.5">
      <c r="B17" s="116"/>
      <c r="C17" s="37"/>
      <c r="D17" s="118"/>
      <c r="E17" s="118"/>
      <c r="F17" s="118"/>
      <c r="G17" s="118"/>
      <c r="H17" s="118"/>
      <c r="I17" s="118"/>
      <c r="J17" s="118"/>
      <c r="K17" s="118"/>
      <c r="L17" s="119"/>
      <c r="M17" s="90"/>
      <c r="N17" s="90"/>
      <c r="O17" s="89"/>
      <c r="P17" s="117"/>
    </row>
    <row r="18" spans="2:16" ht="18" customHeight="1">
      <c r="B18" s="116"/>
      <c r="C18" s="269" t="s">
        <v>45</v>
      </c>
      <c r="D18" s="270"/>
      <c r="E18" s="270"/>
      <c r="F18" s="270"/>
      <c r="G18" s="118"/>
      <c r="H18" s="118"/>
      <c r="I18" s="118" t="s">
        <v>46</v>
      </c>
      <c r="K18" s="118"/>
      <c r="L18" s="119"/>
      <c r="O18" s="88"/>
      <c r="P18" s="117"/>
    </row>
    <row r="19" spans="2:16" ht="13.5">
      <c r="B19" s="116"/>
      <c r="C19" s="87"/>
      <c r="D19" s="86"/>
      <c r="E19" s="86"/>
      <c r="F19" s="86"/>
      <c r="G19" s="86"/>
      <c r="H19" s="86"/>
      <c r="I19" s="86"/>
      <c r="J19" s="86"/>
      <c r="K19" s="86"/>
      <c r="L19" s="86"/>
      <c r="M19" s="86"/>
      <c r="N19" s="86"/>
      <c r="O19" s="85"/>
      <c r="P19" s="117"/>
    </row>
    <row r="20" spans="2:16" ht="13.5" thickBot="1">
      <c r="B20" s="116"/>
      <c r="C20" s="110"/>
      <c r="D20" s="111"/>
      <c r="E20" s="111"/>
      <c r="F20" s="111"/>
      <c r="G20" s="111"/>
      <c r="H20" s="111"/>
      <c r="I20" s="111"/>
      <c r="J20" s="111"/>
      <c r="K20" s="111"/>
      <c r="L20" s="111"/>
      <c r="M20" s="111"/>
      <c r="N20" s="111"/>
      <c r="O20" s="84"/>
      <c r="P20" s="117"/>
    </row>
    <row r="21" spans="2:16" ht="13.5" thickBot="1">
      <c r="B21" s="116"/>
      <c r="C21" s="45"/>
      <c r="D21" s="44"/>
      <c r="E21" s="44"/>
      <c r="F21" s="44"/>
      <c r="G21" s="44"/>
      <c r="H21" s="44"/>
      <c r="K21" s="44"/>
      <c r="L21" s="44"/>
      <c r="M21" s="44"/>
      <c r="N21" s="44"/>
      <c r="O21" s="43"/>
      <c r="P21" s="117"/>
    </row>
    <row r="22" spans="2:16" ht="13.5">
      <c r="B22" s="116"/>
      <c r="C22" s="365" t="s">
        <v>47</v>
      </c>
      <c r="D22" s="366"/>
      <c r="E22" s="366"/>
      <c r="F22" s="366"/>
      <c r="G22" s="366"/>
      <c r="H22" s="366"/>
      <c r="I22" s="366"/>
      <c r="J22" s="366"/>
      <c r="K22" s="366"/>
      <c r="L22" s="366"/>
      <c r="M22" s="366"/>
      <c r="N22" s="366"/>
      <c r="O22" s="367"/>
      <c r="P22" s="117"/>
    </row>
    <row r="23" spans="2:16" ht="13.5" thickBot="1">
      <c r="B23" s="116"/>
      <c r="C23" s="34"/>
      <c r="O23" s="33"/>
      <c r="P23" s="117"/>
    </row>
    <row r="24" spans="2:16">
      <c r="B24" s="116"/>
      <c r="C24" s="142" t="s">
        <v>48</v>
      </c>
      <c r="D24" s="337" t="s">
        <v>49</v>
      </c>
      <c r="E24" s="338"/>
      <c r="F24" s="338"/>
      <c r="G24" s="338"/>
      <c r="H24" s="338"/>
      <c r="I24" s="338"/>
      <c r="J24" s="338"/>
      <c r="K24" s="338"/>
      <c r="L24" s="339"/>
      <c r="M24" s="363" t="s">
        <v>50</v>
      </c>
      <c r="N24" s="364"/>
      <c r="O24" s="142" t="s">
        <v>11</v>
      </c>
      <c r="P24" s="117"/>
    </row>
    <row r="25" spans="2:16" ht="13.5" thickBot="1">
      <c r="B25" s="116"/>
      <c r="C25" s="83"/>
      <c r="D25" s="305"/>
      <c r="E25" s="306"/>
      <c r="F25" s="306"/>
      <c r="G25" s="306"/>
      <c r="H25" s="306"/>
      <c r="I25" s="306"/>
      <c r="J25" s="306"/>
      <c r="K25" s="306"/>
      <c r="L25" s="307"/>
      <c r="M25" s="305"/>
      <c r="N25" s="307"/>
      <c r="O25" s="82"/>
      <c r="P25" s="117"/>
    </row>
    <row r="26" spans="2:16">
      <c r="B26" s="116"/>
      <c r="C26" s="308" t="s">
        <v>51</v>
      </c>
      <c r="D26" s="309"/>
      <c r="E26" s="309"/>
      <c r="F26" s="309"/>
      <c r="G26" s="309"/>
      <c r="H26" s="309"/>
      <c r="I26" s="309"/>
      <c r="J26" s="309"/>
      <c r="K26" s="309"/>
      <c r="L26" s="309"/>
      <c r="M26" s="309"/>
      <c r="N26" s="309"/>
      <c r="O26" s="310"/>
      <c r="P26" s="117"/>
    </row>
    <row r="27" spans="2:16">
      <c r="B27" s="116"/>
      <c r="C27" s="311"/>
      <c r="D27" s="312"/>
      <c r="E27" s="312"/>
      <c r="F27" s="312"/>
      <c r="G27" s="312"/>
      <c r="H27" s="312"/>
      <c r="I27" s="312"/>
      <c r="J27" s="312"/>
      <c r="K27" s="312"/>
      <c r="L27" s="312"/>
      <c r="M27" s="312"/>
      <c r="N27" s="312"/>
      <c r="O27" s="313"/>
      <c r="P27" s="117"/>
    </row>
    <row r="28" spans="2:16" ht="13.5" thickBot="1">
      <c r="B28" s="116"/>
      <c r="C28" s="314"/>
      <c r="D28" s="315"/>
      <c r="E28" s="315"/>
      <c r="F28" s="315"/>
      <c r="G28" s="315"/>
      <c r="H28" s="315"/>
      <c r="I28" s="315"/>
      <c r="J28" s="315"/>
      <c r="K28" s="315"/>
      <c r="L28" s="315"/>
      <c r="M28" s="315"/>
      <c r="N28" s="315"/>
      <c r="O28" s="316"/>
      <c r="P28" s="117"/>
    </row>
    <row r="29" spans="2:16" ht="13.5">
      <c r="B29" s="116"/>
      <c r="C29" s="293" t="s">
        <v>49</v>
      </c>
      <c r="D29" s="357"/>
      <c r="E29" s="357"/>
      <c r="F29" s="357"/>
      <c r="G29" s="358"/>
      <c r="H29" s="299" t="s">
        <v>52</v>
      </c>
      <c r="I29" s="357"/>
      <c r="J29" s="303" t="s">
        <v>53</v>
      </c>
      <c r="K29" s="304"/>
      <c r="L29" s="68" t="s">
        <v>54</v>
      </c>
      <c r="M29" s="299" t="s">
        <v>55</v>
      </c>
      <c r="N29" s="300"/>
      <c r="O29" s="73" t="s">
        <v>56</v>
      </c>
      <c r="P29" s="117"/>
    </row>
    <row r="30" spans="2:16">
      <c r="B30" s="116"/>
      <c r="C30" s="277"/>
      <c r="D30" s="278"/>
      <c r="E30" s="278"/>
      <c r="F30" s="278"/>
      <c r="G30" s="323"/>
      <c r="H30" s="368"/>
      <c r="I30" s="323"/>
      <c r="J30" s="368"/>
      <c r="K30" s="323"/>
      <c r="L30" s="79"/>
      <c r="M30" s="321"/>
      <c r="N30" s="322"/>
      <c r="O30" s="70"/>
      <c r="P30" s="117"/>
    </row>
    <row r="31" spans="2:16">
      <c r="B31" s="116"/>
      <c r="C31" s="54"/>
      <c r="D31" s="35"/>
      <c r="E31" s="35"/>
      <c r="F31" s="35"/>
      <c r="G31" s="80"/>
      <c r="H31" s="81"/>
      <c r="I31" s="80"/>
      <c r="J31" s="81"/>
      <c r="K31" s="80"/>
      <c r="L31" s="79"/>
      <c r="M31" s="321"/>
      <c r="N31" s="322"/>
      <c r="O31" s="70"/>
      <c r="P31" s="117"/>
    </row>
    <row r="32" spans="2:16" ht="13.5" thickBot="1">
      <c r="B32" s="116"/>
      <c r="C32" s="289"/>
      <c r="D32" s="290"/>
      <c r="E32" s="290"/>
      <c r="F32" s="290"/>
      <c r="G32" s="317"/>
      <c r="H32" s="318"/>
      <c r="I32" s="317"/>
      <c r="J32" s="318"/>
      <c r="K32" s="317"/>
      <c r="L32" s="78"/>
      <c r="M32" s="319"/>
      <c r="N32" s="320"/>
      <c r="O32" s="70"/>
      <c r="P32" s="117"/>
    </row>
    <row r="33" spans="2:16" ht="14.25" thickBot="1">
      <c r="B33" s="116"/>
      <c r="C33" s="283" t="s">
        <v>57</v>
      </c>
      <c r="D33" s="284"/>
      <c r="E33" s="284"/>
      <c r="F33" s="284"/>
      <c r="G33" s="284"/>
      <c r="H33" s="284"/>
      <c r="I33" s="284"/>
      <c r="J33" s="284"/>
      <c r="K33" s="284"/>
      <c r="L33" s="284"/>
      <c r="M33" s="284"/>
      <c r="N33" s="285"/>
      <c r="O33" s="69"/>
      <c r="P33" s="117"/>
    </row>
    <row r="34" spans="2:16" ht="13.5" customHeight="1">
      <c r="B34" s="116"/>
      <c r="C34" s="308" t="s">
        <v>58</v>
      </c>
      <c r="D34" s="309"/>
      <c r="E34" s="309"/>
      <c r="F34" s="309"/>
      <c r="G34" s="309"/>
      <c r="H34" s="309"/>
      <c r="I34" s="309"/>
      <c r="J34" s="309"/>
      <c r="K34" s="309"/>
      <c r="L34" s="309"/>
      <c r="M34" s="309"/>
      <c r="N34" s="309"/>
      <c r="O34" s="310"/>
      <c r="P34" s="117"/>
    </row>
    <row r="35" spans="2:16">
      <c r="B35" s="116"/>
      <c r="C35" s="311"/>
      <c r="D35" s="312"/>
      <c r="E35" s="312"/>
      <c r="F35" s="312"/>
      <c r="G35" s="312"/>
      <c r="H35" s="312"/>
      <c r="I35" s="312"/>
      <c r="J35" s="312"/>
      <c r="K35" s="312"/>
      <c r="L35" s="312"/>
      <c r="M35" s="312"/>
      <c r="N35" s="312"/>
      <c r="O35" s="313"/>
      <c r="P35" s="117"/>
    </row>
    <row r="36" spans="2:16" ht="13.5" thickBot="1">
      <c r="B36" s="116"/>
      <c r="C36" s="314"/>
      <c r="D36" s="315"/>
      <c r="E36" s="315"/>
      <c r="F36" s="315"/>
      <c r="G36" s="315"/>
      <c r="H36" s="315"/>
      <c r="I36" s="315"/>
      <c r="J36" s="315"/>
      <c r="K36" s="315"/>
      <c r="L36" s="315"/>
      <c r="M36" s="315"/>
      <c r="N36" s="315"/>
      <c r="O36" s="316"/>
      <c r="P36" s="117"/>
    </row>
    <row r="37" spans="2:16" ht="13.5">
      <c r="B37" s="116"/>
      <c r="C37" s="293" t="s">
        <v>49</v>
      </c>
      <c r="D37" s="294"/>
      <c r="E37" s="294"/>
      <c r="F37" s="294"/>
      <c r="G37" s="294"/>
      <c r="H37" s="294"/>
      <c r="I37" s="294"/>
      <c r="J37" s="300"/>
      <c r="K37" s="115" t="s">
        <v>50</v>
      </c>
      <c r="L37" s="68" t="s">
        <v>11</v>
      </c>
      <c r="M37" s="299" t="s">
        <v>59</v>
      </c>
      <c r="N37" s="300"/>
      <c r="O37" s="73" t="s">
        <v>56</v>
      </c>
      <c r="P37" s="117"/>
    </row>
    <row r="38" spans="2:16">
      <c r="B38" s="116"/>
      <c r="C38" s="277"/>
      <c r="D38" s="278"/>
      <c r="E38" s="278"/>
      <c r="F38" s="278"/>
      <c r="G38" s="278"/>
      <c r="H38" s="278"/>
      <c r="I38" s="278"/>
      <c r="J38" s="323"/>
      <c r="K38" s="112"/>
      <c r="L38" s="77"/>
      <c r="M38" s="355"/>
      <c r="N38" s="356"/>
      <c r="O38" s="70"/>
      <c r="P38" s="117"/>
    </row>
    <row r="39" spans="2:16" ht="13.5" thickBot="1">
      <c r="B39" s="116"/>
      <c r="C39" s="289"/>
      <c r="D39" s="290"/>
      <c r="E39" s="290"/>
      <c r="F39" s="290"/>
      <c r="G39" s="290"/>
      <c r="H39" s="290"/>
      <c r="I39" s="290"/>
      <c r="J39" s="317"/>
      <c r="K39" s="35"/>
      <c r="L39" s="76"/>
      <c r="M39" s="291"/>
      <c r="N39" s="292"/>
      <c r="O39" s="75"/>
      <c r="P39" s="117"/>
    </row>
    <row r="40" spans="2:16" ht="14.25" thickBot="1">
      <c r="B40" s="116"/>
      <c r="C40" s="283" t="s">
        <v>57</v>
      </c>
      <c r="D40" s="284"/>
      <c r="E40" s="284"/>
      <c r="F40" s="284"/>
      <c r="G40" s="284"/>
      <c r="H40" s="284"/>
      <c r="I40" s="284"/>
      <c r="J40" s="284"/>
      <c r="K40" s="284"/>
      <c r="L40" s="284"/>
      <c r="M40" s="284"/>
      <c r="N40" s="285"/>
      <c r="O40" s="58">
        <v>0</v>
      </c>
      <c r="P40" s="117"/>
    </row>
    <row r="41" spans="2:16">
      <c r="B41" s="116"/>
      <c r="C41" s="308" t="s">
        <v>60</v>
      </c>
      <c r="D41" s="309"/>
      <c r="E41" s="309"/>
      <c r="F41" s="309"/>
      <c r="G41" s="309"/>
      <c r="H41" s="309"/>
      <c r="I41" s="309"/>
      <c r="J41" s="309"/>
      <c r="K41" s="309"/>
      <c r="L41" s="309"/>
      <c r="M41" s="309"/>
      <c r="N41" s="309"/>
      <c r="O41" s="310"/>
      <c r="P41" s="117"/>
    </row>
    <row r="42" spans="2:16">
      <c r="B42" s="116"/>
      <c r="C42" s="311"/>
      <c r="D42" s="312"/>
      <c r="E42" s="312"/>
      <c r="F42" s="312"/>
      <c r="G42" s="312"/>
      <c r="H42" s="312"/>
      <c r="I42" s="312"/>
      <c r="J42" s="312"/>
      <c r="K42" s="312"/>
      <c r="L42" s="312"/>
      <c r="M42" s="312"/>
      <c r="N42" s="312"/>
      <c r="O42" s="313"/>
      <c r="P42" s="117"/>
    </row>
    <row r="43" spans="2:16" ht="13.5" thickBot="1">
      <c r="B43" s="116"/>
      <c r="C43" s="314"/>
      <c r="D43" s="315"/>
      <c r="E43" s="315"/>
      <c r="F43" s="315"/>
      <c r="G43" s="315"/>
      <c r="H43" s="315"/>
      <c r="I43" s="315"/>
      <c r="J43" s="315"/>
      <c r="K43" s="315"/>
      <c r="L43" s="315"/>
      <c r="M43" s="315"/>
      <c r="N43" s="315"/>
      <c r="O43" s="316"/>
      <c r="P43" s="117"/>
    </row>
    <row r="44" spans="2:16" ht="13.5">
      <c r="B44" s="116"/>
      <c r="C44" s="293" t="s">
        <v>61</v>
      </c>
      <c r="D44" s="294"/>
      <c r="E44" s="294"/>
      <c r="F44" s="294"/>
      <c r="G44" s="294"/>
      <c r="H44" s="294"/>
      <c r="I44" s="294"/>
      <c r="J44" s="68" t="s">
        <v>62</v>
      </c>
      <c r="K44" s="113" t="s">
        <v>63</v>
      </c>
      <c r="L44" s="74" t="s">
        <v>64</v>
      </c>
      <c r="M44" s="299" t="s">
        <v>65</v>
      </c>
      <c r="N44" s="300"/>
      <c r="O44" s="73" t="s">
        <v>56</v>
      </c>
      <c r="P44" s="117"/>
    </row>
    <row r="45" spans="2:16">
      <c r="B45" s="116"/>
      <c r="C45" s="277"/>
      <c r="D45" s="278"/>
      <c r="E45" s="278"/>
      <c r="F45" s="278"/>
      <c r="G45" s="278"/>
      <c r="H45" s="278"/>
      <c r="I45" s="278"/>
      <c r="J45" s="71"/>
      <c r="K45" s="72"/>
      <c r="L45" s="71"/>
      <c r="M45" s="297"/>
      <c r="N45" s="298"/>
      <c r="O45" s="70"/>
      <c r="P45" s="117"/>
    </row>
    <row r="46" spans="2:16" ht="13.5" thickBot="1">
      <c r="B46" s="116"/>
      <c r="C46" s="289"/>
      <c r="D46" s="290"/>
      <c r="E46" s="290"/>
      <c r="F46" s="290"/>
      <c r="G46" s="290"/>
      <c r="H46" s="290"/>
      <c r="I46" s="290"/>
      <c r="J46" s="60"/>
      <c r="K46" s="29"/>
      <c r="L46" s="60"/>
      <c r="M46" s="291"/>
      <c r="N46" s="292"/>
      <c r="O46" s="59"/>
      <c r="P46" s="117"/>
    </row>
    <row r="47" spans="2:16" ht="14.25" thickBot="1">
      <c r="B47" s="116"/>
      <c r="C47" s="283" t="s">
        <v>57</v>
      </c>
      <c r="D47" s="284"/>
      <c r="E47" s="284"/>
      <c r="F47" s="284"/>
      <c r="G47" s="284"/>
      <c r="H47" s="284"/>
      <c r="I47" s="284"/>
      <c r="J47" s="284"/>
      <c r="K47" s="284"/>
      <c r="L47" s="284"/>
      <c r="M47" s="284"/>
      <c r="N47" s="285"/>
      <c r="O47" s="69"/>
      <c r="P47" s="117"/>
    </row>
    <row r="48" spans="2:16">
      <c r="B48" s="116"/>
      <c r="C48" s="308" t="s">
        <v>66</v>
      </c>
      <c r="D48" s="309"/>
      <c r="E48" s="309"/>
      <c r="F48" s="309"/>
      <c r="G48" s="309"/>
      <c r="H48" s="309"/>
      <c r="I48" s="309"/>
      <c r="J48" s="309"/>
      <c r="K48" s="309"/>
      <c r="L48" s="309"/>
      <c r="M48" s="309"/>
      <c r="N48" s="309"/>
      <c r="O48" s="310"/>
      <c r="P48" s="117"/>
    </row>
    <row r="49" spans="2:16">
      <c r="B49" s="116"/>
      <c r="C49" s="311"/>
      <c r="D49" s="312"/>
      <c r="E49" s="312"/>
      <c r="F49" s="312"/>
      <c r="G49" s="312"/>
      <c r="H49" s="312"/>
      <c r="I49" s="312"/>
      <c r="J49" s="312"/>
      <c r="K49" s="312"/>
      <c r="L49" s="312"/>
      <c r="M49" s="312"/>
      <c r="N49" s="312"/>
      <c r="O49" s="313"/>
      <c r="P49" s="117"/>
    </row>
    <row r="50" spans="2:16" ht="13.5" thickBot="1">
      <c r="B50" s="116"/>
      <c r="C50" s="314"/>
      <c r="D50" s="315"/>
      <c r="E50" s="315"/>
      <c r="F50" s="315"/>
      <c r="G50" s="315"/>
      <c r="H50" s="315"/>
      <c r="I50" s="315"/>
      <c r="J50" s="315"/>
      <c r="K50" s="315"/>
      <c r="L50" s="315"/>
      <c r="M50" s="315"/>
      <c r="N50" s="315"/>
      <c r="O50" s="316"/>
      <c r="P50" s="117"/>
    </row>
    <row r="51" spans="2:16" ht="13.5">
      <c r="B51" s="116"/>
      <c r="C51" s="293" t="s">
        <v>67</v>
      </c>
      <c r="D51" s="294"/>
      <c r="E51" s="294"/>
      <c r="F51" s="294"/>
      <c r="G51" s="294"/>
      <c r="H51" s="294"/>
      <c r="I51" s="294"/>
      <c r="J51" s="68" t="s">
        <v>68</v>
      </c>
      <c r="K51" s="67" t="s">
        <v>69</v>
      </c>
      <c r="L51" s="56" t="s">
        <v>70</v>
      </c>
      <c r="M51" s="295" t="s">
        <v>55</v>
      </c>
      <c r="N51" s="296"/>
      <c r="O51" s="55" t="s">
        <v>56</v>
      </c>
      <c r="P51" s="117"/>
    </row>
    <row r="52" spans="2:16">
      <c r="B52" s="116"/>
      <c r="C52" s="66"/>
      <c r="D52" s="65"/>
      <c r="E52" s="65"/>
      <c r="F52" s="65"/>
      <c r="G52" s="65"/>
      <c r="H52" s="65"/>
      <c r="I52" s="65"/>
      <c r="J52" s="64"/>
      <c r="K52" s="63"/>
      <c r="L52" s="62"/>
      <c r="M52" s="301"/>
      <c r="N52" s="302"/>
      <c r="O52" s="61"/>
      <c r="P52" s="117"/>
    </row>
    <row r="53" spans="2:16">
      <c r="B53" s="116"/>
      <c r="C53" s="66"/>
      <c r="D53" s="65"/>
      <c r="E53" s="65"/>
      <c r="F53" s="65"/>
      <c r="G53" s="65"/>
      <c r="H53" s="65"/>
      <c r="I53" s="65"/>
      <c r="J53" s="64"/>
      <c r="K53" s="63"/>
      <c r="L53" s="62"/>
      <c r="M53" s="301"/>
      <c r="N53" s="302"/>
      <c r="O53" s="61"/>
      <c r="P53" s="117"/>
    </row>
    <row r="54" spans="2:16">
      <c r="B54" s="116"/>
      <c r="C54" s="66"/>
      <c r="D54" s="65"/>
      <c r="E54" s="65"/>
      <c r="F54" s="65"/>
      <c r="G54" s="65"/>
      <c r="H54" s="65"/>
      <c r="I54" s="65"/>
      <c r="J54" s="64"/>
      <c r="K54" s="63"/>
      <c r="L54" s="62"/>
      <c r="M54" s="297"/>
      <c r="N54" s="298"/>
      <c r="O54" s="61"/>
      <c r="P54" s="117"/>
    </row>
    <row r="55" spans="2:16" ht="13.5" thickBot="1">
      <c r="B55" s="116"/>
      <c r="C55" s="289"/>
      <c r="D55" s="290"/>
      <c r="E55" s="290"/>
      <c r="F55" s="290"/>
      <c r="G55" s="290"/>
      <c r="H55" s="290"/>
      <c r="I55" s="290"/>
      <c r="J55" s="60"/>
      <c r="K55" s="29"/>
      <c r="L55" s="60"/>
      <c r="M55" s="291"/>
      <c r="N55" s="292"/>
      <c r="O55" s="59"/>
      <c r="P55" s="117"/>
    </row>
    <row r="56" spans="2:16" ht="14.25" thickBot="1">
      <c r="B56" s="116"/>
      <c r="C56" s="283" t="s">
        <v>57</v>
      </c>
      <c r="D56" s="284"/>
      <c r="E56" s="284"/>
      <c r="F56" s="284"/>
      <c r="G56" s="284"/>
      <c r="H56" s="284"/>
      <c r="I56" s="284"/>
      <c r="J56" s="284"/>
      <c r="K56" s="284"/>
      <c r="L56" s="284"/>
      <c r="M56" s="284"/>
      <c r="N56" s="285"/>
      <c r="O56" s="58"/>
      <c r="P56" s="117"/>
    </row>
    <row r="57" spans="2:16" ht="13.5" thickBot="1">
      <c r="B57" s="116"/>
      <c r="C57" s="34"/>
      <c r="O57" s="33"/>
      <c r="P57" s="117"/>
    </row>
    <row r="58" spans="2:16" ht="13.5" thickBot="1">
      <c r="B58" s="116"/>
      <c r="C58" s="286" t="s">
        <v>71</v>
      </c>
      <c r="D58" s="287"/>
      <c r="E58" s="287"/>
      <c r="F58" s="287"/>
      <c r="G58" s="287"/>
      <c r="H58" s="287"/>
      <c r="I58" s="287"/>
      <c r="J58" s="287"/>
      <c r="K58" s="287"/>
      <c r="L58" s="287"/>
      <c r="M58" s="287"/>
      <c r="N58" s="288"/>
      <c r="O58" s="57"/>
      <c r="P58" s="117"/>
    </row>
    <row r="59" spans="2:16">
      <c r="B59" s="116"/>
      <c r="C59" s="308" t="s">
        <v>72</v>
      </c>
      <c r="D59" s="309"/>
      <c r="E59" s="309"/>
      <c r="F59" s="309"/>
      <c r="G59" s="309"/>
      <c r="H59" s="309"/>
      <c r="I59" s="309"/>
      <c r="J59" s="309"/>
      <c r="K59" s="309"/>
      <c r="L59" s="309"/>
      <c r="M59" s="309"/>
      <c r="N59" s="309"/>
      <c r="O59" s="310"/>
      <c r="P59" s="117"/>
    </row>
    <row r="60" spans="2:16">
      <c r="B60" s="116"/>
      <c r="C60" s="311"/>
      <c r="D60" s="312"/>
      <c r="E60" s="312"/>
      <c r="F60" s="312"/>
      <c r="G60" s="312"/>
      <c r="H60" s="312"/>
      <c r="I60" s="312"/>
      <c r="J60" s="312"/>
      <c r="K60" s="312"/>
      <c r="L60" s="312"/>
      <c r="M60" s="312"/>
      <c r="N60" s="312"/>
      <c r="O60" s="313"/>
      <c r="P60" s="117"/>
    </row>
    <row r="61" spans="2:16" ht="13.5" thickBot="1">
      <c r="B61" s="116"/>
      <c r="C61" s="314"/>
      <c r="D61" s="315"/>
      <c r="E61" s="315"/>
      <c r="F61" s="315"/>
      <c r="G61" s="315"/>
      <c r="H61" s="315"/>
      <c r="I61" s="315"/>
      <c r="J61" s="315"/>
      <c r="K61" s="315"/>
      <c r="L61" s="315"/>
      <c r="M61" s="315"/>
      <c r="N61" s="315"/>
      <c r="O61" s="316"/>
      <c r="P61" s="117"/>
    </row>
    <row r="62" spans="2:16" ht="13.5">
      <c r="B62" s="116"/>
      <c r="C62" s="293" t="s">
        <v>73</v>
      </c>
      <c r="D62" s="294"/>
      <c r="E62" s="294"/>
      <c r="F62" s="294"/>
      <c r="G62" s="294"/>
      <c r="H62" s="294"/>
      <c r="I62" s="294"/>
      <c r="J62" s="113"/>
      <c r="K62" s="114"/>
      <c r="L62" s="56" t="s">
        <v>74</v>
      </c>
      <c r="M62" s="295" t="s">
        <v>75</v>
      </c>
      <c r="N62" s="296"/>
      <c r="O62" s="55"/>
      <c r="P62" s="117"/>
    </row>
    <row r="63" spans="2:16">
      <c r="B63" s="116"/>
      <c r="C63" s="277" t="s">
        <v>21</v>
      </c>
      <c r="D63" s="278"/>
      <c r="E63" s="278"/>
      <c r="F63" s="278"/>
      <c r="G63" s="278"/>
      <c r="H63" s="278"/>
      <c r="I63" s="278"/>
      <c r="J63" s="53"/>
      <c r="K63" s="52"/>
      <c r="L63" s="49"/>
      <c r="M63" s="279"/>
      <c r="N63" s="280"/>
      <c r="O63" s="48"/>
      <c r="P63" s="117"/>
    </row>
    <row r="64" spans="2:16">
      <c r="B64" s="116"/>
      <c r="C64" s="54" t="s">
        <v>76</v>
      </c>
      <c r="D64" s="35"/>
      <c r="E64" s="35"/>
      <c r="F64" s="35"/>
      <c r="G64" s="35"/>
      <c r="H64" s="35"/>
      <c r="I64" s="35"/>
      <c r="J64" s="53"/>
      <c r="K64" s="52"/>
      <c r="L64" s="49"/>
      <c r="M64" s="279"/>
      <c r="N64" s="280"/>
      <c r="O64" s="48"/>
      <c r="P64" s="117"/>
    </row>
    <row r="65" spans="2:16" ht="13.5" thickBot="1">
      <c r="B65" s="116"/>
      <c r="C65" s="110" t="s">
        <v>77</v>
      </c>
      <c r="D65" s="111"/>
      <c r="E65" s="111"/>
      <c r="F65" s="111"/>
      <c r="G65" s="111"/>
      <c r="H65" s="111"/>
      <c r="I65" s="111"/>
      <c r="J65" s="51"/>
      <c r="K65" s="50"/>
      <c r="L65" s="49"/>
      <c r="M65" s="281"/>
      <c r="N65" s="282"/>
      <c r="O65" s="48"/>
      <c r="P65" s="117"/>
    </row>
    <row r="66" spans="2:16" ht="14.25" thickBot="1">
      <c r="B66" s="116"/>
      <c r="C66" s="283" t="s">
        <v>57</v>
      </c>
      <c r="D66" s="284"/>
      <c r="E66" s="284"/>
      <c r="F66" s="284"/>
      <c r="G66" s="284"/>
      <c r="H66" s="284"/>
      <c r="I66" s="284"/>
      <c r="J66" s="284"/>
      <c r="K66" s="284"/>
      <c r="L66" s="284"/>
      <c r="M66" s="284"/>
      <c r="N66" s="285"/>
      <c r="O66" s="47"/>
      <c r="P66" s="117"/>
    </row>
    <row r="67" spans="2:16" ht="13.5" thickBot="1">
      <c r="B67" s="116"/>
      <c r="C67" s="34"/>
      <c r="O67" s="33"/>
      <c r="P67" s="117"/>
    </row>
    <row r="68" spans="2:16" ht="13.5" thickBot="1">
      <c r="B68" s="116"/>
      <c r="C68" s="286" t="s">
        <v>78</v>
      </c>
      <c r="D68" s="287"/>
      <c r="E68" s="287"/>
      <c r="F68" s="287"/>
      <c r="G68" s="287"/>
      <c r="H68" s="287"/>
      <c r="I68" s="287"/>
      <c r="J68" s="287"/>
      <c r="K68" s="287"/>
      <c r="L68" s="287"/>
      <c r="M68" s="287"/>
      <c r="N68" s="288"/>
      <c r="O68" s="46"/>
      <c r="P68" s="117"/>
    </row>
    <row r="69" spans="2:16">
      <c r="B69" s="116"/>
      <c r="C69" s="45"/>
      <c r="D69" s="44"/>
      <c r="E69" s="44"/>
      <c r="F69" s="44"/>
      <c r="G69" s="44"/>
      <c r="H69" s="44"/>
      <c r="I69" s="44"/>
      <c r="J69" s="44"/>
      <c r="K69" s="44"/>
      <c r="L69" s="44"/>
      <c r="M69" s="44"/>
      <c r="N69" s="44"/>
      <c r="O69" s="43"/>
      <c r="P69" s="117"/>
    </row>
    <row r="70" spans="2:16">
      <c r="B70" s="116"/>
      <c r="C70" s="34"/>
      <c r="O70" s="33"/>
      <c r="P70" s="117"/>
    </row>
    <row r="71" spans="2:16">
      <c r="B71" s="116"/>
      <c r="C71" s="34"/>
      <c r="O71" s="33"/>
      <c r="P71" s="117"/>
    </row>
    <row r="72" spans="2:16">
      <c r="B72" s="116"/>
      <c r="C72" s="34"/>
      <c r="H72" s="36" t="s">
        <v>79</v>
      </c>
      <c r="I72" s="36"/>
      <c r="J72" s="36"/>
      <c r="K72" s="36"/>
      <c r="O72" s="33"/>
      <c r="P72" s="117"/>
    </row>
    <row r="73" spans="2:16" ht="13.5">
      <c r="B73" s="116"/>
      <c r="C73" s="42"/>
      <c r="D73" s="120"/>
      <c r="E73" s="120"/>
      <c r="F73" s="120"/>
      <c r="G73" s="120"/>
      <c r="H73" s="36" t="s">
        <v>80</v>
      </c>
      <c r="I73" s="120"/>
      <c r="J73" s="120"/>
      <c r="K73" s="120"/>
      <c r="L73" s="120"/>
      <c r="M73" s="120"/>
      <c r="N73" s="120"/>
      <c r="O73" s="41"/>
      <c r="P73" s="117"/>
    </row>
    <row r="74" spans="2:16" ht="13.5">
      <c r="B74" s="116"/>
      <c r="C74" s="42"/>
      <c r="D74" s="120"/>
      <c r="E74" s="120"/>
      <c r="F74" s="120"/>
      <c r="G74" s="120"/>
      <c r="H74" s="36" t="s">
        <v>81</v>
      </c>
      <c r="K74" s="120"/>
      <c r="L74" s="120"/>
      <c r="M74" s="120"/>
      <c r="N74" s="120"/>
      <c r="O74" s="41"/>
      <c r="P74" s="117"/>
    </row>
    <row r="75" spans="2:16">
      <c r="B75" s="116"/>
      <c r="C75" s="37"/>
      <c r="D75" s="121"/>
      <c r="E75" s="121"/>
      <c r="F75" s="121"/>
      <c r="G75" s="121"/>
      <c r="H75" s="36" t="s">
        <v>82</v>
      </c>
      <c r="I75" s="121"/>
      <c r="J75" s="121"/>
      <c r="K75" s="121"/>
      <c r="L75" s="121"/>
      <c r="M75" s="121"/>
      <c r="N75" s="121"/>
      <c r="O75" s="31"/>
      <c r="P75" s="117"/>
    </row>
    <row r="76" spans="2:16">
      <c r="B76" s="116"/>
      <c r="C76" s="34"/>
      <c r="H76" s="28" t="s">
        <v>83</v>
      </c>
      <c r="O76" s="33"/>
      <c r="P76" s="117"/>
    </row>
    <row r="77" spans="2:16" ht="13.5">
      <c r="B77" s="116"/>
      <c r="C77" s="40" t="s">
        <v>84</v>
      </c>
      <c r="D77" s="109"/>
      <c r="E77" s="109"/>
      <c r="F77" s="109"/>
      <c r="G77" s="109"/>
      <c r="H77" s="109"/>
      <c r="I77" s="109"/>
      <c r="J77" s="109"/>
      <c r="K77" s="109"/>
      <c r="L77" s="109"/>
      <c r="M77" s="109"/>
      <c r="N77" s="109"/>
      <c r="O77" s="39"/>
      <c r="P77" s="117"/>
    </row>
    <row r="78" spans="2:16">
      <c r="B78" s="116"/>
      <c r="C78" s="274"/>
      <c r="D78" s="275"/>
      <c r="E78" s="275"/>
      <c r="F78" s="275"/>
      <c r="G78" s="275"/>
      <c r="H78" s="275"/>
      <c r="I78" s="275"/>
      <c r="J78" s="275"/>
      <c r="K78" s="275"/>
      <c r="L78" s="275"/>
      <c r="M78" s="275"/>
      <c r="N78" s="275"/>
      <c r="O78" s="276"/>
      <c r="P78" s="117"/>
    </row>
    <row r="79" spans="2:16">
      <c r="B79" s="116"/>
      <c r="C79" s="274"/>
      <c r="D79" s="275"/>
      <c r="E79" s="275"/>
      <c r="F79" s="275"/>
      <c r="G79" s="275"/>
      <c r="H79" s="275"/>
      <c r="I79" s="275"/>
      <c r="J79" s="275"/>
      <c r="K79" s="275"/>
      <c r="L79" s="275"/>
      <c r="M79" s="275"/>
      <c r="N79" s="275"/>
      <c r="O79" s="276"/>
      <c r="P79" s="117"/>
    </row>
    <row r="80" spans="2:16">
      <c r="B80" s="116"/>
      <c r="C80" s="37"/>
      <c r="D80" s="121"/>
      <c r="E80" s="121"/>
      <c r="F80" s="121"/>
      <c r="G80" s="121"/>
      <c r="H80" s="121"/>
      <c r="I80" s="121"/>
      <c r="J80" s="121"/>
      <c r="K80" s="121"/>
      <c r="L80" s="121"/>
      <c r="M80" s="121"/>
      <c r="N80" s="121"/>
      <c r="O80" s="31"/>
      <c r="P80" s="117"/>
    </row>
    <row r="81" spans="2:16">
      <c r="B81" s="116"/>
      <c r="C81" s="38" t="s">
        <v>85</v>
      </c>
      <c r="D81" s="121"/>
      <c r="E81" s="121"/>
      <c r="F81" s="121"/>
      <c r="G81" s="121"/>
      <c r="H81" s="121"/>
      <c r="I81" s="121"/>
      <c r="J81" s="121"/>
      <c r="K81" s="121"/>
      <c r="L81" s="121"/>
      <c r="M81" s="121"/>
      <c r="N81" s="121"/>
      <c r="O81" s="31"/>
      <c r="P81" s="117"/>
    </row>
    <row r="82" spans="2:16" ht="12.75" customHeight="1">
      <c r="B82" s="116"/>
      <c r="C82" s="271" t="s">
        <v>86</v>
      </c>
      <c r="D82" s="272"/>
      <c r="E82" s="272"/>
      <c r="F82" s="272"/>
      <c r="G82" s="272"/>
      <c r="H82" s="272"/>
      <c r="I82" s="272"/>
      <c r="J82" s="272"/>
      <c r="K82" s="272"/>
      <c r="L82" s="272"/>
      <c r="M82" s="272"/>
      <c r="N82" s="272"/>
      <c r="O82" s="273"/>
      <c r="P82" s="117"/>
    </row>
    <row r="83" spans="2:16">
      <c r="B83" s="116"/>
      <c r="C83" s="271"/>
      <c r="D83" s="272"/>
      <c r="E83" s="272"/>
      <c r="F83" s="272"/>
      <c r="G83" s="272"/>
      <c r="H83" s="272"/>
      <c r="I83" s="272"/>
      <c r="J83" s="272"/>
      <c r="K83" s="272"/>
      <c r="L83" s="272"/>
      <c r="M83" s="272"/>
      <c r="N83" s="272"/>
      <c r="O83" s="273"/>
      <c r="P83" s="117"/>
    </row>
    <row r="84" spans="2:16" ht="12.95" customHeight="1">
      <c r="B84" s="116"/>
      <c r="C84" s="271" t="s">
        <v>87</v>
      </c>
      <c r="D84" s="272"/>
      <c r="E84" s="272"/>
      <c r="F84" s="272"/>
      <c r="G84" s="272"/>
      <c r="H84" s="272"/>
      <c r="I84" s="272"/>
      <c r="J84" s="272"/>
      <c r="K84" s="272"/>
      <c r="L84" s="272"/>
      <c r="M84" s="272"/>
      <c r="N84" s="272"/>
      <c r="O84" s="273"/>
      <c r="P84" s="117"/>
    </row>
    <row r="85" spans="2:16">
      <c r="B85" s="116"/>
      <c r="C85" s="271"/>
      <c r="D85" s="272"/>
      <c r="E85" s="272"/>
      <c r="F85" s="272"/>
      <c r="G85" s="272"/>
      <c r="H85" s="272"/>
      <c r="I85" s="272"/>
      <c r="J85" s="272"/>
      <c r="K85" s="272"/>
      <c r="L85" s="272"/>
      <c r="M85" s="272"/>
      <c r="N85" s="272"/>
      <c r="O85" s="273"/>
      <c r="P85" s="117"/>
    </row>
    <row r="86" spans="2:16">
      <c r="B86" s="116"/>
      <c r="C86" s="37"/>
      <c r="D86" s="121"/>
      <c r="E86" s="121"/>
      <c r="F86" s="121"/>
      <c r="G86" s="121"/>
      <c r="H86" s="121"/>
      <c r="I86" s="121"/>
      <c r="J86" s="121"/>
      <c r="K86" s="121"/>
      <c r="L86" s="121"/>
      <c r="M86" s="121"/>
      <c r="N86" s="121"/>
      <c r="O86" s="31"/>
      <c r="P86" s="117"/>
    </row>
    <row r="87" spans="2:16">
      <c r="B87" s="116"/>
      <c r="C87" s="34"/>
      <c r="H87" s="36" t="s">
        <v>79</v>
      </c>
      <c r="O87" s="33"/>
      <c r="P87" s="117"/>
    </row>
    <row r="88" spans="2:16">
      <c r="B88" s="116"/>
      <c r="C88" s="34"/>
      <c r="H88" s="28" t="s">
        <v>80</v>
      </c>
      <c r="I88" s="35"/>
      <c r="J88" s="35"/>
      <c r="K88" s="35"/>
      <c r="O88" s="33"/>
      <c r="P88" s="117"/>
    </row>
    <row r="89" spans="2:16">
      <c r="B89" s="116"/>
      <c r="C89" s="34"/>
      <c r="H89" s="28" t="s">
        <v>88</v>
      </c>
      <c r="I89" s="122"/>
      <c r="J89" s="122"/>
      <c r="K89" s="122"/>
      <c r="O89" s="33"/>
      <c r="P89" s="117"/>
    </row>
    <row r="90" spans="2:16">
      <c r="B90" s="116"/>
      <c r="C90" s="32"/>
      <c r="D90" s="121"/>
      <c r="E90" s="121"/>
      <c r="F90" s="121"/>
      <c r="G90" s="121"/>
      <c r="H90" s="28" t="s">
        <v>82</v>
      </c>
      <c r="L90" s="121"/>
      <c r="M90" s="121"/>
      <c r="N90" s="121"/>
      <c r="O90" s="31"/>
      <c r="P90" s="117"/>
    </row>
    <row r="91" spans="2:16" ht="17.25" customHeight="1">
      <c r="B91" s="116"/>
      <c r="C91" s="30"/>
      <c r="D91" s="123"/>
      <c r="E91" s="123"/>
      <c r="K91" s="263"/>
      <c r="L91" s="263"/>
      <c r="M91" s="263"/>
      <c r="N91" s="263"/>
      <c r="O91" s="264"/>
      <c r="P91" s="117"/>
    </row>
    <row r="92" spans="2:16" ht="18.75" customHeight="1" thickBot="1">
      <c r="B92" s="116"/>
      <c r="C92" s="267"/>
      <c r="D92" s="268"/>
      <c r="E92" s="268"/>
      <c r="F92" s="29"/>
      <c r="G92" s="29"/>
      <c r="H92" s="29"/>
      <c r="I92" s="29"/>
      <c r="J92" s="29"/>
      <c r="K92" s="265"/>
      <c r="L92" s="265"/>
      <c r="M92" s="265"/>
      <c r="N92" s="265"/>
      <c r="O92" s="266"/>
      <c r="P92" s="117"/>
    </row>
    <row r="93" spans="2:16" ht="13.5" thickBot="1">
      <c r="B93" s="124"/>
      <c r="C93" s="125"/>
      <c r="D93" s="125"/>
      <c r="E93" s="125"/>
      <c r="F93" s="125"/>
      <c r="G93" s="125"/>
      <c r="H93" s="125"/>
      <c r="I93" s="125"/>
      <c r="J93" s="125"/>
      <c r="K93" s="125"/>
      <c r="L93" s="125"/>
      <c r="M93" s="125"/>
      <c r="N93" s="125"/>
      <c r="O93" s="125"/>
      <c r="P93" s="126"/>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www.w3.org/XML/1998/namespace"/>
    <ds:schemaRef ds:uri="9d85dbaf-23eb-4e57-a637-93dcacc8b1a1"/>
    <ds:schemaRef ds:uri="http://purl.org/dc/elements/1.1/"/>
    <ds:schemaRef ds:uri="http://schemas.microsoft.com/office/infopath/2007/PartnerControls"/>
    <ds:schemaRef ds:uri="http://schemas.microsoft.com/office/2006/documentManagement/types"/>
    <ds:schemaRef ds:uri="a6cb9e4b-f1d1-4245-83ec-6cad768d538a"/>
    <ds:schemaRef ds:uri="http://schemas.openxmlformats.org/package/2006/metadata/core-properties"/>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Patricia Gilena Espinosa</cp:lastModifiedBy>
  <cp:revision/>
  <cp:lastPrinted>2020-02-14T22:15:33Z</cp:lastPrinted>
  <dcterms:created xsi:type="dcterms:W3CDTF">2006-06-27T16:47:25Z</dcterms:created>
  <dcterms:modified xsi:type="dcterms:W3CDTF">2023-09-26T17:09:47Z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