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E:\IDU\As-2023-629\09.F1\IDU-CMA-SGDU-013-2023 - Ajuste ALO\"/>
    </mc:Choice>
  </mc:AlternateContent>
  <xr:revisionPtr revIDLastSave="0" documentId="13_ncr:1_{C19BAABC-B33F-4F5A-8081-F506E221B3AB}" xr6:coauthVersionLast="47" xr6:coauthVersionMax="47" xr10:uidLastSave="{00000000-0000-0000-0000-000000000000}"/>
  <bookViews>
    <workbookView xWindow="-108" yWindow="-108" windowWidth="23256" windowHeight="12456" tabRatio="633" xr2:uid="{00000000-000D-0000-FFFF-FFFF00000000}"/>
  </bookViews>
  <sheets>
    <sheet name="FORMULARIO 1-PROPUESTA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\a">#REF!</definedName>
    <definedName name="\b">#REF!</definedName>
    <definedName name="\eliminar">[1]RESUM96!#REF!</definedName>
    <definedName name="\eliminar1">[1]RESUM96!#REF!</definedName>
    <definedName name="\q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#N/A</definedName>
    <definedName name="__________PMT5805">#N/A</definedName>
    <definedName name="__________PMT5806">#N/A</definedName>
    <definedName name="__________PMT5815">#N/A</definedName>
    <definedName name="__________PMT5820">#N/A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#N/A</definedName>
    <definedName name="_________PMT5671">#N/A</definedName>
    <definedName name="_________PMT5805">#N/A</definedName>
    <definedName name="_________PMT5806">#N/A</definedName>
    <definedName name="_________PMT5815">#N/A</definedName>
    <definedName name="_________PMT5820">#N/A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#N/A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#N/A</definedName>
    <definedName name="________PMT5805">#N/A</definedName>
    <definedName name="________PMT5806">#N/A</definedName>
    <definedName name="________PMT5815">#N/A</definedName>
    <definedName name="________PMT5820">#N/A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#N/A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>#N/A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#N/A</definedName>
    <definedName name="______PMT5805">#N/A</definedName>
    <definedName name="______PMT5806">#N/A</definedName>
    <definedName name="______PMT5815">#N/A</definedName>
    <definedName name="______PMT5820">#N/A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#N/A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#N/A</definedName>
    <definedName name="_____PMT5805">#N/A</definedName>
    <definedName name="_____PMT5806">#N/A</definedName>
    <definedName name="_____PMT5815">#N/A</definedName>
    <definedName name="_____PMT5820">#N/A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[2]Item!$A:$D</definedName>
    <definedName name="____aiu2">#N/A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#N/A</definedName>
    <definedName name="____PMT5805">#N/A</definedName>
    <definedName name="____PMT5806">#N/A</definedName>
    <definedName name="____PMT5815">#N/A</definedName>
    <definedName name="____PMT5820">#N/A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[2]Item!$A:$D</definedName>
    <definedName name="___aiu2">#N/A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#N/A</definedName>
    <definedName name="___PMT5805">#N/A</definedName>
    <definedName name="___PMT5806">#N/A</definedName>
    <definedName name="___PMT5815">#N/A</definedName>
    <definedName name="___PMT5820">#N/A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[2]Item!$A:$D</definedName>
    <definedName name="__123" hidden="1">#REF!</definedName>
    <definedName name="__1234" hidden="1">#REF!</definedName>
    <definedName name="__123Graph_A" hidden="1">#REF!</definedName>
    <definedName name="__123Graph_AGraph2" hidden="1">#REF!</definedName>
    <definedName name="__123Graph_X" hidden="1">#REF!</definedName>
    <definedName name="__1Excel_BuiltIn_Print_Area_1_1_1">#REF!</definedName>
    <definedName name="__2Excel_BuiltIn_Print_Titles_1_1_1_1">#REF!</definedName>
    <definedName name="__aiu2">#N/A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#N/A</definedName>
    <definedName name="__PMT5805">#N/A</definedName>
    <definedName name="__PMT5806">#N/A</definedName>
    <definedName name="__PMT5815">#N/A</definedName>
    <definedName name="__PMT5820">#N/A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_Vol1">[2]Item!$A:$D</definedName>
    <definedName name="_123" hidden="1">#REF!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" localSheetId="0" hidden="1">{#N/A,#N/A,TRUE,"1842CWN0"}</definedName>
    <definedName name="_A1" hidden="1">{#N/A,#N/A,TRUE,"1842CWN0"}</definedName>
    <definedName name="_A1_1" localSheetId="0" hidden="1">{#N/A,#N/A,TRUE,"1842CWN0"}</definedName>
    <definedName name="_A1_1" hidden="1">{#N/A,#N/A,TRUE,"1842CWN0"}</definedName>
    <definedName name="_A1_2" hidden="1">{#N/A,#N/A,TRUE,"1842CWN0"}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0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localSheetId="0" hidden="1">{#N/A,#N/A,TRUE,"1842CWN0"}</definedName>
    <definedName name="_ABC1_1" hidden="1">{#N/A,#N/A,TRUE,"1842CWN0"}</definedName>
    <definedName name="_ABC1_2" hidden="1">{#N/A,#N/A,TRUE,"1842CWN0"}</definedName>
    <definedName name="_abc2" localSheetId="0" hidden="1">{#N/A,#N/A,TRUE,"1842CWN0"}</definedName>
    <definedName name="_abc2" hidden="1">{#N/A,#N/A,TRUE,"1842CWN0"}</definedName>
    <definedName name="_abc2_1" localSheetId="0" hidden="1">{#N/A,#N/A,TRUE,"1842CWN0"}</definedName>
    <definedName name="_abc2_1" hidden="1">{#N/A,#N/A,TRUE,"1842CWN0"}</definedName>
    <definedName name="_abc2_2" hidden="1">{#N/A,#N/A,TRUE,"1842CWN0"}</definedName>
    <definedName name="_aiu2">#N/A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asd" hidden="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localSheetId="0" hidden="1">#REF!</definedName>
    <definedName name="_Fill" hidden="1">#REF!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localSheetId="0" hidden="1">'[3]7422CW00'!#REF!</definedName>
    <definedName name="_Parse_Out" hidden="1">#REF!</definedName>
    <definedName name="_PMT5671">#N/A</definedName>
    <definedName name="_PMT5805">#N/A</definedName>
    <definedName name="_PMT5806">#N/A</definedName>
    <definedName name="_PMT5815">#N/A</definedName>
    <definedName name="_PMT5820">#N/A</definedName>
    <definedName name="_r">#REF!</definedName>
    <definedName name="_r4r" hidden="1">{"via1",#N/A,TRUE,"general";"via2",#N/A,TRUE,"general";"via3",#N/A,TRUE,"general"}</definedName>
    <definedName name="_Regression_Int" hidden="1">1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ort" localSheetId="0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ol1">[2]Item!$A:$D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 localSheetId="0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_1" localSheetId="0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DOQUINVEH">#REF!</definedName>
    <definedName name="AANDENES">#REF!</definedName>
    <definedName name="AAS" localSheetId="0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AS_1" localSheetId="0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R">#REF!</definedName>
    <definedName name="ACALZADA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>#REF!</definedName>
    <definedName name="aiu">#REF!</definedName>
    <definedName name="AIU_ADMON">[4]DATOS!$D$8</definedName>
    <definedName name="AIU_IMP">[4]DATOS!$D$9</definedName>
    <definedName name="AIU_UTIL">[4]DATOS!$D$10</definedName>
    <definedName name="Ajuste">[5]Datos!$B$11</definedName>
    <definedName name="Ambien" hidden="1">#REF!</definedName>
    <definedName name="AMBIENTAL">#REF!</definedName>
    <definedName name="apoyo">'[6]RESUMEN CIERRE '!$G$136</definedName>
    <definedName name="aqaq" hidden="1">{"TAB1",#N/A,TRUE,"GENERAL";"TAB2",#N/A,TRUE,"GENERAL";"TAB3",#N/A,TRUE,"GENERAL";"TAB4",#N/A,TRUE,"GENERAL";"TAB5",#N/A,TRUE,"GENERAL"}</definedName>
    <definedName name="AREA">#REF!</definedName>
    <definedName name="_xlnm.Print_Area" localSheetId="0">'FORMULARIO 1-PROPUESTA'!$A$1:$M$35</definedName>
    <definedName name="_xlnm.Print_Area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">'[7]CIRCUITOS CODENSA'!#REF!</definedName>
    <definedName name="AUTOPISTA">'[7]CIRCUITOS CODENSA'!#REF!</definedName>
    <definedName name="azaz" hidden="1">{"TAB1",#N/A,TRUE,"GENERAL";"TAB2",#N/A,TRUE,"GENERAL";"TAB3",#N/A,TRUE,"GENERAL";"TAB4",#N/A,TRUE,"GENERAL";"TAB5",#N/A,TRUE,"GENERAL"}</definedName>
    <definedName name="b">#REF!</definedName>
    <definedName name="B_impresión_IM">#REF!</definedName>
    <definedName name="BANCO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">'[7]CIRCUITOS CODENSA'!#REF!</definedName>
    <definedName name="BO">'[7]CIRCUITOS CODENSA'!#REF!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C">'[7]CIRCUITOS CODENSA'!#REF!</definedName>
    <definedName name="ccccc" hidden="1">{"TAB1",#N/A,TRUE,"GENERAL";"TAB2",#N/A,TRUE,"GENERAL";"TAB3",#N/A,TRUE,"GENERAL";"TAB4",#N/A,TRUE,"GENERAL";"TAB5",#N/A,TRUE,"GENERAL"}</definedName>
    <definedName name="cdcd" hidden="1">#REF!</definedName>
    <definedName name="cdcdc" hidden="1">{"via1",#N/A,TRUE,"general";"via2",#N/A,TRUE,"general";"via3",#N/A,TRUE,"general"}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IRCUITOS">#N/A</definedName>
    <definedName name="CIRCUNVALAR">#REF!</definedName>
    <definedName name="civ" localSheetId="0" hidden="1">{#N/A,#N/A,TRUE,"1842CWN0"}</definedName>
    <definedName name="civ" hidden="1">{#N/A,#N/A,TRUE,"1842CWN0"}</definedName>
    <definedName name="civ_1" localSheetId="0" hidden="1">{#N/A,#N/A,TRUE,"1842CWN0"}</definedName>
    <definedName name="civ_1" hidden="1">{#N/A,#N/A,TRUE,"1842CWN0"}</definedName>
    <definedName name="civ_2" hidden="1">{#N/A,#N/A,TRUE,"1842CWN0"}</definedName>
    <definedName name="CL">'[7]CIRCUITOS CODENSA'!#REF!</definedName>
    <definedName name="codigos">[8]Banderas!$A:$A</definedName>
    <definedName name="CONDI1">#REF!</definedName>
    <definedName name="Consultor">#N/A</definedName>
    <definedName name="Contrato">#N/A</definedName>
    <definedName name="Coordinador">#N/A</definedName>
    <definedName name="Costopérdidas">[9]Modelo!#REF!</definedName>
    <definedName name="CT">'[7]CIRCUITOS CODENSA'!#REF!</definedName>
    <definedName name="CU">'[7]CIRCUITOS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[5]Cuadrillas!$C$13:$F$43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>#REF!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_1" localSheetId="0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_1" localSheetId="0" hidden="1">{#N/A,#N/A,TRUE,"1842CWN0"}</definedName>
    <definedName name="DDE_1" hidden="1">{#N/A,#N/A,TRUE,"1842CWN0"}</definedName>
    <definedName name="DDE_2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SC1">#REF!</definedName>
    <definedName name="DESC521">#N/A</definedName>
    <definedName name="DESCRP1">[4]DATOS!$D$2</definedName>
    <definedName name="DESCRP2">[4]DATOS!$D$3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E_1" localSheetId="0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0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EE_1" localSheetId="0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0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localSheetId="0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0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0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C">#REF!</definedName>
    <definedName name="direccion">'[6]RESUMEN CIERRE '!$G$135</definedName>
    <definedName name="DIRECTO1">[10]APU!$U$132</definedName>
    <definedName name="DIRECTO10">[10]APU!$U$681</definedName>
    <definedName name="DIRECTO100">[10]APU!$U$6171</definedName>
    <definedName name="DIRECTO101">[10]APU!$U$6232</definedName>
    <definedName name="DIRECTO102">[10]APU!$U$6293</definedName>
    <definedName name="DIRECTO103">[10]APU!$U$6354</definedName>
    <definedName name="DIRECTO104">[10]APU!$U$6415</definedName>
    <definedName name="DIRECTO105">[10]APU!$U$6476</definedName>
    <definedName name="DIRECTO11">[10]APU!$U$742</definedName>
    <definedName name="DIRECTO12">[10]APU!$U$803</definedName>
    <definedName name="DIRECTO124">[10]APU!$U$7635</definedName>
    <definedName name="DIRECTO125">[10]APU!$U$7696</definedName>
    <definedName name="DIRECTO126">[10]APU!$U$7757</definedName>
    <definedName name="DIRECTO127">[10]APU!$U$7818</definedName>
    <definedName name="DIRECTO128">[10]APU!$U$7879</definedName>
    <definedName name="DIRECTO129">[10]APU!$U$7940</definedName>
    <definedName name="DIRECTO13">[10]APU!$U$864</definedName>
    <definedName name="DIRECTO130">[10]APU!$U$8001</definedName>
    <definedName name="DIRECTO131">[10]APU!$U$8062</definedName>
    <definedName name="DIRECTO132">[10]APU!$U$8123</definedName>
    <definedName name="DIRECTO133">[10]APU!$U$8184</definedName>
    <definedName name="DIRECTO134">[10]APU!$U$8245</definedName>
    <definedName name="DIRECTO14">[10]APU!$U$925</definedName>
    <definedName name="DIRECTO15">[10]APU!$U$986</definedName>
    <definedName name="DIRECTO16">[10]APU!$U$1047</definedName>
    <definedName name="DIRECTO17">[10]APU!$U$1108</definedName>
    <definedName name="DIRECTO18">[10]APU!$U$1169</definedName>
    <definedName name="DIRECTO2">[10]APU!$U$193</definedName>
    <definedName name="DIRECTO2.10">[10]APU!$U$14889</definedName>
    <definedName name="DIRECTO2.11">[10]APU!$U$14950</definedName>
    <definedName name="DIRECTO2.12">[10]APU!$U$15011</definedName>
    <definedName name="DIRECTO2.9">[10]APU!$U$11839</definedName>
    <definedName name="DIRECTO21">[10]APU!$U$1352</definedName>
    <definedName name="DIRECTO22">[10]APU!$U$1413</definedName>
    <definedName name="DIRECTO23">[10]APU!$U$1474</definedName>
    <definedName name="DIRECTO24">[10]APU!$U$1535</definedName>
    <definedName name="DIRECTO25">[10]APU!$U$1596</definedName>
    <definedName name="DIRECTO26">[10]APU!$U$1657</definedName>
    <definedName name="DIRECTO27">[10]APU!$U$1718</definedName>
    <definedName name="DIRECTO28">[10]APU!$U$1779</definedName>
    <definedName name="DIRECTO29">[10]APU!$U$1840</definedName>
    <definedName name="DIRECTO3">[10]APU!$U$254</definedName>
    <definedName name="DIRECTO3.15">[10]APU!$U$8667</definedName>
    <definedName name="DIRECTO3.16">[10]APU!$U$8728</definedName>
    <definedName name="DIRECTO3.17">[10]APU!$U$8789</definedName>
    <definedName name="DIRECTO3.18">[10]APU!$U$8850</definedName>
    <definedName name="DIRECTO3.19">[10]APU!$U$8911</definedName>
    <definedName name="DIRECTO3.20">[10]APU!$U$8972</definedName>
    <definedName name="DIRECTO3.21">[10]APU!$U$11961</definedName>
    <definedName name="DIRECTO3.22">[10]APU!$U$14523</definedName>
    <definedName name="DIRECTO3.23">[10]APU!$U$15133</definedName>
    <definedName name="DIRECTO3.24">[10]APU!$U$16292</definedName>
    <definedName name="DIRECTO3.25">[10]APU!$U$16353</definedName>
    <definedName name="DIRECTO3.26">[10]APU!$U$16414</definedName>
    <definedName name="DIRECTO3.27">[10]APU!$U$16475</definedName>
    <definedName name="DIRECTO3.28">[10]APU!$U$16536</definedName>
    <definedName name="DIRECTO30">[10]APU!$U$1901</definedName>
    <definedName name="DIRECTO31">[10]APU!$U$1962</definedName>
    <definedName name="DIRECTO32">[10]APU!$U$2023</definedName>
    <definedName name="DIRECTO33">[10]APU!$U$2084</definedName>
    <definedName name="DIRECTO34">[10]APU!$U$2145</definedName>
    <definedName name="DIRECTO35">[10]APU!$U$2206</definedName>
    <definedName name="DIRECTO36">[10]APU!$U$2267</definedName>
    <definedName name="DIRECTO37">[10]APU!$U$2328</definedName>
    <definedName name="DIRECTO38">[10]APU!$U$2389</definedName>
    <definedName name="DIRECTO39">[10]APU!$U$2450</definedName>
    <definedName name="DIRECTO4">[10]APU!$U$315</definedName>
    <definedName name="DIRECTO4.20">[10]APU!$U$9216</definedName>
    <definedName name="DIRECTO4.21">[10]APU!$U$9277</definedName>
    <definedName name="DIRECTO4.22">[10]APU!$U$9338</definedName>
    <definedName name="DIRECTO4.23">[10]APU!$U$9399</definedName>
    <definedName name="DIRECTO4.24">[10]APU!$U$9460</definedName>
    <definedName name="DIRECTO4.25">[10]APU!$U$9521</definedName>
    <definedName name="DIRECTO4.26">[10]APU!$U$9582</definedName>
    <definedName name="DIRECTO4.27">[10]APU!$U$9643</definedName>
    <definedName name="DIRECTO4.28">[10]APU!$U$9704</definedName>
    <definedName name="DIRECTO4.29">[10]APU!$U$9765</definedName>
    <definedName name="DIRECTO4.30">[10]APU!$U$9826</definedName>
    <definedName name="DIRECTO4.31">[10]APU!$U$9887</definedName>
    <definedName name="DIRECTO4.32">[10]APU!$U$9948</definedName>
    <definedName name="DIRECTO4.33">[10]APU!$U$10009</definedName>
    <definedName name="DIRECTO4.34">[10]APU!$U$10070</definedName>
    <definedName name="DIRECTO4.35">[10]APU!$U$11595</definedName>
    <definedName name="DIRECTO4.36">[10]APU!$U$11656</definedName>
    <definedName name="DIRECTO4.37">[10]APU!$U$15987</definedName>
    <definedName name="DIRECTO4.38">[10]APU!$U$15194</definedName>
    <definedName name="DIRECTO4.39">[10]APU!$U$14279</definedName>
    <definedName name="DIRECTO4.40">[10]APU!$U$14340</definedName>
    <definedName name="DIRECTO4.41">[10]APU!$U$14401</definedName>
    <definedName name="DIRECTO4.42">[10]APU!$U$14462</definedName>
    <definedName name="DIRECTO4.43">[10]APU!$U$14584</definedName>
    <definedName name="DIRECTO4.44">[10]APU!$U$16048</definedName>
    <definedName name="DIRECTO4.45">[10]APU!$U$16109</definedName>
    <definedName name="DIRECTO4.46">[10]APU!$U$14706</definedName>
    <definedName name="DIRECTO4.47">[10]APU!$U$15926</definedName>
    <definedName name="DIRECTO4.48">[10]APU!$U$16170</definedName>
    <definedName name="DIRECTO4.49">[10]APU!$U$16231</definedName>
    <definedName name="DIRECTO4.50">[10]APU!$U$16902</definedName>
    <definedName name="DIRECTO4.51">[10]APU!$U$17634</definedName>
    <definedName name="DIRECTO4.52">[10]APU!$U$17695</definedName>
    <definedName name="DIRECTO40">[10]APU!$U$2511</definedName>
    <definedName name="DIRECTO41">[10]APU!$U$2572</definedName>
    <definedName name="DIRECTO42">[10]APU!$U$2633</definedName>
    <definedName name="DIRECTO43">[10]APU!$U$2694</definedName>
    <definedName name="DIRECTO44">[10]APU!$U$2755</definedName>
    <definedName name="DIRECTO45">[10]APU!$U$2816</definedName>
    <definedName name="DIRECTO46">[10]APU!$U$2877</definedName>
    <definedName name="DIRECTO47">[10]APU!$U$2938</definedName>
    <definedName name="DIRECTO48">[10]APU!$U$2999</definedName>
    <definedName name="DIRECTO49">[10]APU!$U$3060</definedName>
    <definedName name="DIRECTO5">[10]APU!$U$376</definedName>
    <definedName name="DIRECTO5.100">[10]APU!$U$12449</definedName>
    <definedName name="DIRECTO5.101">[10]APU!$U$12510</definedName>
    <definedName name="DIRECTO5.104">[10]APU!$U$12571</definedName>
    <definedName name="DIRECTO5.105">[10]APU!$U$12632</definedName>
    <definedName name="DIRECTO5.106">[10]APU!$U$12693</definedName>
    <definedName name="DIRECTO5.107">[10]APU!$U$12754</definedName>
    <definedName name="DIRECTO5.108">[10]APU!$U$12815</definedName>
    <definedName name="DIRECTO5.109">[10]APU!$U$12876</definedName>
    <definedName name="DIRECTO5.111">[10]APU!$U$12937</definedName>
    <definedName name="DIRECTO5.112">[10]APU!$U$12998</definedName>
    <definedName name="DIRECTO5.113">[10]APU!$U$14767</definedName>
    <definedName name="DIRECTO5.114">[10]APU!$U$14828</definedName>
    <definedName name="DIRECTO5.115">[10]APU!$U$15072</definedName>
    <definedName name="DIRECTO5.53">[10]APU!$U$10131</definedName>
    <definedName name="DIRECTO5.54">[10]APU!$U$10192</definedName>
    <definedName name="DIRECTO5.55">[10]APU!$U$10253</definedName>
    <definedName name="DIRECTO5.56">[10]APU!$U$10314</definedName>
    <definedName name="DIRECTO5.57">[10]APU!$U$10375</definedName>
    <definedName name="DIRECTO5.58">[10]APU!$U$10436</definedName>
    <definedName name="DIRECTO5.59">[10]APU!$U$10497</definedName>
    <definedName name="DIRECTO5.60">[10]APU!$U$10558</definedName>
    <definedName name="DIRECTO5.61">[10]APU!$U$10619</definedName>
    <definedName name="DIRECTO5.62">[10]APU!$U$10680</definedName>
    <definedName name="DIRECTO5.63">[10]APU!$U$10741</definedName>
    <definedName name="DIRECTO5.64">[10]APU!$U$10802</definedName>
    <definedName name="DIRECTO5.65">[10]APU!$U$10863</definedName>
    <definedName name="DIRECTO5.66">[10]APU!$U$10924</definedName>
    <definedName name="DIRECTO5.67">[10]APU!$U$10985</definedName>
    <definedName name="DIRECTO5.68">[10]APU!$U$11046</definedName>
    <definedName name="DIRECTO5.69">[10]APU!$U$11107</definedName>
    <definedName name="DIRECTO5.70">[10]APU!$U$11168</definedName>
    <definedName name="DIRECTO5.71">[10]APU!$U$11229</definedName>
    <definedName name="DIRECTO5.72">[10]APU!$U$12022</definedName>
    <definedName name="DIRECTO5.73">[10]APU!$U$12083</definedName>
    <definedName name="DIRECTO5.74">[10]APU!$U$12144</definedName>
    <definedName name="DIRECTO5.77">[10]APU!$U$12205</definedName>
    <definedName name="DIRECTO5.78">[10]APU!$U$12327</definedName>
    <definedName name="DIRECTO5.79">[10]APU!$U$12388</definedName>
    <definedName name="DIRECTO5.80">[10]APU!$U$12266</definedName>
    <definedName name="DIRECTO5.82">[10]APU!$U$14035</definedName>
    <definedName name="DIRECTO5.83">[10]APU!$U$14096</definedName>
    <definedName name="DIRECTO5.84">[10]APU!$U$13364</definedName>
    <definedName name="DIRECTO5.85">[10]APU!$U$13425</definedName>
    <definedName name="DIRECTO5.86">[10]APU!$U$13486</definedName>
    <definedName name="DIRECTO5.87">[10]APU!$U$13547</definedName>
    <definedName name="DIRECTO5.88">[10]APU!$U$13608</definedName>
    <definedName name="DIRECTO5.89">[10]APU!$U$13669</definedName>
    <definedName name="DIRECTO5.90">[10]APU!$U$13730</definedName>
    <definedName name="DIRECTO5.91">[10]APU!$U$13791</definedName>
    <definedName name="DIRECTO5.92">[10]APU!$U$13852</definedName>
    <definedName name="DIRECTO5.93">[10]APU!$U$13913</definedName>
    <definedName name="DIRECTO5.94">[10]APU!$U$13974</definedName>
    <definedName name="DIRECTO5.95">[10]APU!$U$13059</definedName>
    <definedName name="DIRECTO5.96">[10]APU!$U$13120</definedName>
    <definedName name="DIRECTO5.97">[10]APU!$U$13181</definedName>
    <definedName name="DIRECTO5.98">[10]APU!$U$13242</definedName>
    <definedName name="DIRECTO5.99">[10]APU!$U$13303</definedName>
    <definedName name="DIRECTO50">[10]APU!$U$3121</definedName>
    <definedName name="DIRECTO51">[10]APU!$U$3182</definedName>
    <definedName name="DIRECTO52">[10]APU!$U$3243</definedName>
    <definedName name="DIRECTO53">[10]APU!$U$3304</definedName>
    <definedName name="DIRECTO54">[10]APU!$U$3365</definedName>
    <definedName name="DIRECTO55">[10]APU!$U$3426</definedName>
    <definedName name="DIRECTO56">[10]APU!$U$3487</definedName>
    <definedName name="DIRECTO57">[10]APU!$U$3548</definedName>
    <definedName name="DIRECTO58">[10]APU!$U$3609</definedName>
    <definedName name="DIRECTO59">[10]APU!$U$3670</definedName>
    <definedName name="DIRECTO6">[10]APU!$U$437</definedName>
    <definedName name="DIRECTO60">[10]APU!$U$3731</definedName>
    <definedName name="DIRECTO61">[10]APU!$U$3792</definedName>
    <definedName name="DIRECTO62">[10]APU!$U$3853</definedName>
    <definedName name="DIRECTO63">[10]APU!$U$3914</definedName>
    <definedName name="DIRECTO64">[10]APU!$U$3975</definedName>
    <definedName name="DIRECTO65">[10]APU!$U$4036</definedName>
    <definedName name="DIRECTO66">[10]APU!$U$4097</definedName>
    <definedName name="DIRECTO67">[10]APU!$U$4158</definedName>
    <definedName name="DIRECTO68">[10]APU!$U$4219</definedName>
    <definedName name="DIRECTO69">[10]APU!$U$4280</definedName>
    <definedName name="DIRECTO7">[10]APU!$U$498</definedName>
    <definedName name="DIRECTO7.12">[10]APU!$U$8305</definedName>
    <definedName name="DIRECTO7.13">[10]APU!$U$8366</definedName>
    <definedName name="DIRECTO7.14">[10]APU!$U$8427</definedName>
    <definedName name="DIRECTO7.15">[10]APU!$U$8488</definedName>
    <definedName name="DIRECTO7.16">[10]APU!$U$8606</definedName>
    <definedName name="DIRECTO7.17">[10]APU!$U$11290</definedName>
    <definedName name="DIRECTO7.18">[10]APU!$U$11351</definedName>
    <definedName name="DIRECTO7.19">[10]APU!$U$11412</definedName>
    <definedName name="DIRECTO7.20">[10]APU!$U$11473</definedName>
    <definedName name="DIRECTO7.21">[10]APU!$U$11534</definedName>
    <definedName name="DIRECTO7.22">[10]APU!$U$11717</definedName>
    <definedName name="DIRECTO7.23">[10]APU!$U$11778</definedName>
    <definedName name="DIRECTO7.24">[10]APU!$U$14645</definedName>
    <definedName name="DIRECTO7.25">[10]APU!$U$15255</definedName>
    <definedName name="DIRECTO7.26">[10]APU!$U$15316</definedName>
    <definedName name="DIRECTO7.27">[10]APU!$U$15377</definedName>
    <definedName name="DIRECTO7.28">[10]APU!$U$15438</definedName>
    <definedName name="DIRECTO7.29">[10]APU!$U$15499</definedName>
    <definedName name="DIRECTO7.30">[10]APU!$U$15560</definedName>
    <definedName name="DIRECTO7.31">[10]APU!$U$15621</definedName>
    <definedName name="DIRECTO7.32">[10]APU!$U$15682</definedName>
    <definedName name="DIRECTO7.33">[10]APU!$U$15743</definedName>
    <definedName name="DIRECTO7.34">[10]APU!$U$15804</definedName>
    <definedName name="DIRECTO7.35">[10]APU!$U$15865</definedName>
    <definedName name="DIRECTO7.36">[10]APU!$U$17085</definedName>
    <definedName name="DIRECTO7.37">[10]APU!$U$17268</definedName>
    <definedName name="DIRECTO7.38">[10]APU!$U$17207</definedName>
    <definedName name="DIRECTO7.39">[10]APU!$U$17390</definedName>
    <definedName name="DIRECTO7.40">[10]APU!$U$17451</definedName>
    <definedName name="DIRECTO7.41">[10]APU!$U$17512</definedName>
    <definedName name="DIRECTO7.42">[10]APU!$U$17146</definedName>
    <definedName name="DIRECTO7.43">[10]APU!$U$17573</definedName>
    <definedName name="DIRECTO7.44">[10]APU!$U$17329</definedName>
    <definedName name="DIRECTO70">[10]APU!$U$4341</definedName>
    <definedName name="DIRECTO71">[10]APU!$U$4402</definedName>
    <definedName name="DIRECTO72">[10]APU!$U$4463</definedName>
    <definedName name="DIRECTO73">[10]APU!$U$4524</definedName>
    <definedName name="DIRECTO74">[10]APU!$U$4585</definedName>
    <definedName name="DIRECTO75">[10]APU!$U$4646</definedName>
    <definedName name="DIRECTO76">[10]APU!$U$4707</definedName>
    <definedName name="DIRECTO77">[10]APU!$U$4768</definedName>
    <definedName name="DIRECTO78">[10]APU!$U$4829</definedName>
    <definedName name="DIRECTO79">[10]APU!$U$4890</definedName>
    <definedName name="DIRECTO8">[10]APU!$U$559</definedName>
    <definedName name="DIRECTO80">[10]APU!$U$4951</definedName>
    <definedName name="DIRECTO81">[10]APU!$U$5012</definedName>
    <definedName name="DIRECTO82">[10]APU!$U$5073</definedName>
    <definedName name="DIRECTO83">[10]APU!$U$5134</definedName>
    <definedName name="DIRECTO84">[10]APU!$U$5195</definedName>
    <definedName name="DIRECTO85">[10]APU!$U$5256</definedName>
    <definedName name="DIRECTO86">[10]APU!$U$5317</definedName>
    <definedName name="DIRECTO87">[10]APU!$U$5378</definedName>
    <definedName name="DIRECTO88">[10]APU!$U$5439</definedName>
    <definedName name="DIRECTO89">[10]APU!$U$5500</definedName>
    <definedName name="DIRECTO9">[10]APU!$U$620</definedName>
    <definedName name="DIRECTO9.1">[10]APU!$U$16597</definedName>
    <definedName name="DIRECTO9.2">[10]APU!$U$16658</definedName>
    <definedName name="DIRECTO9.3">[10]APU!$U$16719</definedName>
    <definedName name="DIRECTO9.4">[10]APU!$U$16780</definedName>
    <definedName name="DIRECTO9.5">[10]APU!$U$16841</definedName>
    <definedName name="DIRECTO90">[10]APU!$U$5561</definedName>
    <definedName name="DIRECTO91">[10]APU!$U$5622</definedName>
    <definedName name="DIRECTO92">[10]APU!$U$5683</definedName>
    <definedName name="DIRECTO93">[10]APU!$U$5744</definedName>
    <definedName name="DIRECTO94">[10]APU!$U$5805</definedName>
    <definedName name="DIRECTO95">[10]APU!$U$5866</definedName>
    <definedName name="DIRECTO96">[10]APU!$U$5927</definedName>
    <definedName name="DIRECTO97">[10]APU!$U$5988</definedName>
    <definedName name="DIRECTO98">[10]APU!$U$6049</definedName>
    <definedName name="DIRECTO99">[10]APU!$U$6110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URACION">'[6]DATOS BASICOS'!$G$37*30</definedName>
    <definedName name="DWPRICE" localSheetId="0" hidden="1">#REF!</definedName>
    <definedName name="DWPRICE" hidden="1">#REF!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NE">#REF!</definedName>
    <definedName name="EQUIPO">#REF!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'[7]CIRCUITOS CODENSA'!#REF!</definedName>
    <definedName name="EST10A">#REF!</definedName>
    <definedName name="EST10V1">#REF!</definedName>
    <definedName name="EST11A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0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_FilterDatabase_2">'[11]Presup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#N/A</definedName>
    <definedName name="Excel_BuiltIn_Print_Titles_4">#N/A</definedName>
    <definedName name="FactorCostoPotencia">[9]Modelo!#REF!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>1.32</definedName>
    <definedName name="FEB">#REF!</definedName>
    <definedName name="FECH">[4]DATOS!$D$6</definedName>
    <definedName name="Fecha">#N/A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_1" localSheetId="0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M">1.18</definedName>
    <definedName name="FO">'[7]CIRCUITOS CODENSA'!#REF!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>'[7]CIRCUITOS CODENSA'!#REF!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">#REF!</definedName>
    <definedName name="H427.">#REF!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 hidden="1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TEGRAL">'[6]DATOS BASICOS'!$D$48</definedName>
    <definedName name="Interventor">#N/A</definedName>
    <definedName name="INTERVENTORIA" hidden="1">#REF!</definedName>
    <definedName name="Io">#REF!</definedName>
    <definedName name="Item">#N/A</definedName>
    <definedName name="ITEM2.10">[10]APU!$E$14843</definedName>
    <definedName name="ITEM2.11">[10]APU!$E$14904</definedName>
    <definedName name="ITEM2.12">[10]APU!$E$14965</definedName>
    <definedName name="ITEM3.15">[10]APU!$E$8621</definedName>
    <definedName name="ITEM3.16">[10]APU!$E$8682</definedName>
    <definedName name="ITEM3.17">[10]APU!$E$8743</definedName>
    <definedName name="ITEM3.18">[10]APU!$E$8804</definedName>
    <definedName name="ITEM3.19">[10]APU!$E$8865</definedName>
    <definedName name="ITEM3.20">[10]APU!$E$8926</definedName>
    <definedName name="ITEM3.21">[10]APU!$E$11915</definedName>
    <definedName name="ITEM3.22">[10]APU!$E$14477</definedName>
    <definedName name="ITEM3.23">[10]APU!$E$15087</definedName>
    <definedName name="ITEM4.20">[10]APU!$E$9170</definedName>
    <definedName name="ITEM4.21">[10]APU!$E$9231</definedName>
    <definedName name="ITEM4.22">[10]APU!$E$9292</definedName>
    <definedName name="ITEM4.23">[10]APU!$E$9353</definedName>
    <definedName name="ITEM4.24">[10]APU!$E$9414</definedName>
    <definedName name="ITEM4.25">[10]APU!$E$9475</definedName>
    <definedName name="ITEM4.26">[10]APU!$E$9536</definedName>
    <definedName name="ITEM4.27">[10]APU!$E$9597</definedName>
    <definedName name="ITEM4.28">[10]APU!$E$9658</definedName>
    <definedName name="ITEM4.29">[10]APU!$E$9719</definedName>
    <definedName name="ITEM4.30">[10]APU!$E$9780</definedName>
    <definedName name="ITEM4.31">[10]APU!$E$9841</definedName>
    <definedName name="ITEM4.32">[10]APU!$E$9902</definedName>
    <definedName name="ITEM4.33">[10]APU!$E$9963</definedName>
    <definedName name="ITEM4.34">[10]APU!$E$10024</definedName>
    <definedName name="ITEM4.35">[10]APU!$E$11549</definedName>
    <definedName name="ITEM4.36">[10]APU!$E$11610</definedName>
    <definedName name="ITEM4.37">[10]APU!$E$15941</definedName>
    <definedName name="ITEM4.38">[10]APU!$E$15148</definedName>
    <definedName name="ITEM4.39">[10]APU!$E$14233</definedName>
    <definedName name="ITEM4.40">[10]APU!$E$14294</definedName>
    <definedName name="ITEM4.41">[10]APU!$E$14355</definedName>
    <definedName name="ITEM4.42">[10]APU!$E$14416</definedName>
    <definedName name="ITEM4.43">[10]APU!$E$14538</definedName>
    <definedName name="ITEM4.44">[10]APU!$E$16002</definedName>
    <definedName name="ITEM4.45">[10]APU!$E$16063</definedName>
    <definedName name="ITEM4.46">[10]APU!$E$14660</definedName>
    <definedName name="ITEM5.100">[10]APU!$E$12403</definedName>
    <definedName name="ITEM5.101">[10]APU!$E$12464</definedName>
    <definedName name="ITEM5.104">[10]APU!$E$12525</definedName>
    <definedName name="ITEM5.105">[10]APU!$E$12586</definedName>
    <definedName name="ITEM5.106">[10]APU!$E$12647</definedName>
    <definedName name="ITEM5.107">[10]APU!$E$12708</definedName>
    <definedName name="ITEM5.108">[10]APU!$E$12769</definedName>
    <definedName name="ITEM5.109">[10]APU!$E$12830</definedName>
    <definedName name="ITEM5.111">[10]APU!$E$12891</definedName>
    <definedName name="ITEM5.112">[10]APU!$E$12952</definedName>
    <definedName name="ITEM5.113">[10]APU!$E$14721</definedName>
    <definedName name="ITEM5.114">[10]APU!$E$14782</definedName>
    <definedName name="ITEM5.115">[10]APU!$E$15026</definedName>
    <definedName name="ITEM5.53">[10]APU!$E$10085</definedName>
    <definedName name="ITEM5.54">[10]APU!$E$10146</definedName>
    <definedName name="ITEM5.55">[10]APU!$E$10207</definedName>
    <definedName name="ITEM5.56">[10]APU!$E$10268</definedName>
    <definedName name="ITEM5.57">[10]APU!$E$10329</definedName>
    <definedName name="ITEM5.58">[10]APU!$E$10390</definedName>
    <definedName name="ITEM5.59">[10]APU!$E$10451</definedName>
    <definedName name="ITEM5.60">[10]APU!$E$10512</definedName>
    <definedName name="ITEM5.61">[10]APU!$E$10573</definedName>
    <definedName name="ITEM5.62">[10]APU!$E$10634</definedName>
    <definedName name="ITEM5.63">[10]APU!$E$10695</definedName>
    <definedName name="ITEM5.64">[10]APU!$E$10756</definedName>
    <definedName name="ITEM5.65">[10]APU!$E$10817</definedName>
    <definedName name="ITEM5.66">[10]APU!$E$10878</definedName>
    <definedName name="ITEM5.67">[10]APU!$E$10939</definedName>
    <definedName name="ITEM5.68">[10]APU!$E$11000</definedName>
    <definedName name="ITEM5.69">[10]APU!$E$11061</definedName>
    <definedName name="ITEM5.70">[10]APU!$E$11122</definedName>
    <definedName name="ITEM5.71">[10]APU!$E$11183</definedName>
    <definedName name="ITEM5.72">[10]APU!$E$11976</definedName>
    <definedName name="ITEM5.73">[10]APU!$E$12037</definedName>
    <definedName name="ITEM5.74">[10]APU!$E$12098</definedName>
    <definedName name="ITEM5.77">[10]APU!$E$12159</definedName>
    <definedName name="ITEM5.78">[10]APU!$E$12281</definedName>
    <definedName name="ITEM5.79">[10]APU!$E$12342</definedName>
    <definedName name="ITEM5.80">[10]APU!$E$12220</definedName>
    <definedName name="ITEM5.82">[10]APU!$E$13989</definedName>
    <definedName name="ITEM5.83">[10]APU!$E$14050</definedName>
    <definedName name="ITEM5.84">[10]APU!$E$13318</definedName>
    <definedName name="ITEM5.85">[10]APU!$E$13379</definedName>
    <definedName name="ITEM5.86">[10]APU!$E$13440</definedName>
    <definedName name="ITEM5.87">[10]APU!$E$13501</definedName>
    <definedName name="ITEM5.88">[10]APU!$E$13562</definedName>
    <definedName name="ITEM5.89">[10]APU!$E$13623</definedName>
    <definedName name="ITEM5.90">[10]APU!$E$13684</definedName>
    <definedName name="ITEM5.91">[10]APU!$E$13745</definedName>
    <definedName name="ITEM5.92">[10]APU!$E$13806</definedName>
    <definedName name="ITEM5.93">[10]APU!$E$13867</definedName>
    <definedName name="ITEM5.94">[10]APU!$E$13928</definedName>
    <definedName name="ITEM5.95">[10]APU!$E$13013</definedName>
    <definedName name="ITEM5.96">[10]APU!$E$13074</definedName>
    <definedName name="ITEM5.97">[10]APU!$E$13135</definedName>
    <definedName name="ITEM5.98">[10]APU!$E$13196</definedName>
    <definedName name="ITEM5.99">[10]APU!$E$13257</definedName>
    <definedName name="ITEM521">#N/A</definedName>
    <definedName name="ITEM7.1">[10]APU!$E$7589</definedName>
    <definedName name="ITEM7.10">[10]APU!$E$8138</definedName>
    <definedName name="ITEM7.11">[10]APU!$E$8199</definedName>
    <definedName name="ITEM7.12">[10]APU!$E$8259</definedName>
    <definedName name="ITEM7.13">[10]APU!$E$8320</definedName>
    <definedName name="ITEM7.14">[10]APU!$E$8381</definedName>
    <definedName name="ITEM7.15">[10]APU!$E$8442</definedName>
    <definedName name="ITEM7.16">[10]APU!$E$8560</definedName>
    <definedName name="ITEM7.17">[10]APU!$E$11244</definedName>
    <definedName name="ITEM7.18">[10]APU!$E$11305</definedName>
    <definedName name="ITEM7.19">[10]APU!$E$11366</definedName>
    <definedName name="ITEM7.2">[10]APU!$E$7650</definedName>
    <definedName name="ITEM7.20">[10]APU!$E$11427</definedName>
    <definedName name="ITEM7.21">[10]APU!$E$11488</definedName>
    <definedName name="ITEM7.22">[10]APU!$E$11671</definedName>
    <definedName name="ITEM7.23">[10]APU!$E$11732</definedName>
    <definedName name="ITEM7.24">[10]APU!$E$14599</definedName>
    <definedName name="ITEM7.25">[10]APU!$E$15209</definedName>
    <definedName name="ITEM7.26">[10]APU!$E$15270</definedName>
    <definedName name="ITEM7.27">[10]APU!$E$15331</definedName>
    <definedName name="ITEM7.28">[10]APU!$E$15392</definedName>
    <definedName name="ITEM7.29">[10]APU!$E$15453</definedName>
    <definedName name="ITEM7.3">[10]APU!$E$7711</definedName>
    <definedName name="ITEM7.30">[10]APU!$E$15514</definedName>
    <definedName name="ITEM7.31">[10]APU!$E$15575</definedName>
    <definedName name="ITEM7.32">[10]APU!$E$15636</definedName>
    <definedName name="ITEM7.33">[10]APU!$E$15697</definedName>
    <definedName name="ITEM7.34">[10]APU!$E$15758</definedName>
    <definedName name="ITEM7.35">[10]APU!$E$15819</definedName>
    <definedName name="ITEM7.4">[10]APU!$E$7772</definedName>
    <definedName name="ITEM7.5">[10]APU!$E$7833</definedName>
    <definedName name="ITEM7.6">[10]APU!$E$7894</definedName>
    <definedName name="ITEM7.7">[10]APU!$E$7955</definedName>
    <definedName name="ITEM7.8">[10]APU!$E$8016</definedName>
    <definedName name="ITEM7.9">[10]APU!$E$8077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_UTIL">[4]DATOS!$D$11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rnal">[5]Jornal!$A$12:$I$31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localSheetId="0" hidden="1">{#N/A,#N/A,TRUE,"1842CWN0"}</definedName>
    <definedName name="KDL_1" hidden="1">{#N/A,#N/A,TRUE,"1842CWN0"}</definedName>
    <definedName name="KDL_2" hidden="1">{#N/A,#N/A,TRUE,"1842CWN0"}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P">'[7]CIRCUITOS CODENSA'!#REF!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ntenimiento">'[12]COSTOS OFICINA'!#REF!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">#REF!</definedName>
    <definedName name="masor" hidden="1">{"via1",#N/A,TRUE,"general";"via2",#N/A,TRUE,"general";"via3",#N/A,TRUE,"general"}</definedName>
    <definedName name="MAY">#REF!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ses">#REF!</definedName>
    <definedName name="met" localSheetId="0" hidden="1">{#N/A,#N/A,TRUE,"1842CWN0"}</definedName>
    <definedName name="met" hidden="1">{#N/A,#N/A,TRUE,"1842CWN0"}</definedName>
    <definedName name="met_1" localSheetId="0" hidden="1">{#N/A,#N/A,TRUE,"1842CWN0"}</definedName>
    <definedName name="met_1" hidden="1">{#N/A,#N/A,TRUE,"1842CWN0"}</definedName>
    <definedName name="met_2" hidden="1">{#N/A,#N/A,TRUE,"1842CWN0"}</definedName>
    <definedName name="metal" localSheetId="0" hidden="1">{#N/A,#N/A,TRUE,"1842CWN0"}</definedName>
    <definedName name="metal" hidden="1">{#N/A,#N/A,TRUE,"1842CWN0"}</definedName>
    <definedName name="metal_1" localSheetId="0" hidden="1">{#N/A,#N/A,TRUE,"1842CWN0"}</definedName>
    <definedName name="metal_1" hidden="1">{#N/A,#N/A,TRUE,"1842CWN0"}</definedName>
    <definedName name="metal_2" hidden="1">{#N/A,#N/A,TRUE,"1842CWN0"}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'[7]CIRCUITOS CODENSA'!#REF!</definedName>
    <definedName name="MOdificad" hidden="1">#REF!</definedName>
    <definedName name="MU">'[7]CIRCUITOS CODENSA'!#REF!</definedName>
    <definedName name="MZ">'[7]CIRCUITOS CODENSA'!#REF!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V">#REF!</definedName>
    <definedName name="NUNI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">#N/A</definedName>
    <definedName name="OCT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O">#REF!</definedName>
    <definedName name="p0p0" hidden="1">{"via1",#N/A,TRUE,"general";"via2",#N/A,TRUE,"general";"via3",#N/A,TRUE,"general"}</definedName>
    <definedName name="PB">'[7]CIRCUITOS CODENSA'!#REF!</definedName>
    <definedName name="PESO14.2">#REF!</definedName>
    <definedName name="PESO14.3">#REF!</definedName>
    <definedName name="PESO14.4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SUPUESTADO">#REF!</definedName>
    <definedName name="Presupuesto" hidden="1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P">[4]DATOS!$D$7</definedName>
    <definedName name="PROVISIONALES" localSheetId="0" hidden="1">#REF!</definedName>
    <definedName name="PROVISIONALES" hidden="1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stenciaconductor">[9]Modelo!#REF!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P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'[7]CIRCUITOS CODENSA'!#REF!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J">'[7]CIRCUITOS CODENSA'!#REF!</definedName>
    <definedName name="SM">'[7]CIRCUITOS CODENSA'!#REF!</definedName>
    <definedName name="SMLMV">'[13]F.M.'!$C$3</definedName>
    <definedName name="SMMV">'[6]DATOS BASICOS'!$D$44</definedName>
    <definedName name="SOCIAL">#REF!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t" hidden="1">{"via1",#N/A,TRUE,"general";"via2",#N/A,TRUE,"general";"via3",#N/A,TRUE,"general"}</definedName>
    <definedName name="SU">'[7]CIRCUITOS CODENSA'!#REF!</definedName>
    <definedName name="SUBESTACIONES">'[14]OBRAS SES'!#REF!</definedName>
    <definedName name="SUBTRANS">'[6]DATOS BASICOS'!$D$46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2">#REF!</definedName>
    <definedName name="TB">'[7]CIRCUITOS CODENSA'!#REF!</definedName>
    <definedName name="tdy" hidden="1">{"TAB1",#N/A,TRUE,"GENERAL";"TAB2",#N/A,TRUE,"GENERAL";"TAB3",#N/A,TRUE,"GENERAL";"TAB4",#N/A,TRUE,"GENERAL";"TAB5",#N/A,TRUE,"GENERAL"}</definedName>
    <definedName name="TE">'[7]CIRCUITOS CODENSA'!#REF!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_xlnm.Print_Titles" localSheetId="0">#N/A</definedName>
    <definedName name="T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otal_Kilometro_típico_aereo_11.4_kV">'[15]c2.5y2.6'!#REF!</definedName>
    <definedName name="Total_Kilometro_típico_aereo_34.5_kV">'[15]c2.5y2.6'!#REF!</definedName>
    <definedName name="Total_Kilometro_típico_aereo_rural_11.4kV">'[15]c2.5y2.6'!#REF!</definedName>
    <definedName name="Total_Kilometro_típico_aereo_rural_34.5kV">'[15]c2.5y2.6'!#REF!</definedName>
    <definedName name="Total_Kilometro_típico_subterraneo_11.4_kV">'[15]c2.5y2.6'!#REF!</definedName>
    <definedName name="Total_Kilometro_típico_subterraneo_34.5_kV">'[15]c2.5y2.6'!#REF!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M">'[6]DATOS BASICOS'!$D$33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>'[7]CIRCUITOS CODENSA'!#REF!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>'[7]CIRCUITOS CODENSA'!#REF!</definedName>
    <definedName name="UNIDAD1">#REF!</definedName>
    <definedName name="UNIDAD521">#N/A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'[7]CIRCUITOS CODENSA'!#REF!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riacion">[5]Datos!$B$8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'[7]CIRCUITOS CODENSA'!#REF!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'[7]CIRCUITOS CODENSA'!#REF!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civil._.works._1" localSheetId="0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0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SW" localSheetId="0" hidden="1">{#N/A,#N/A,TRUE,"1842CWN0"}</definedName>
    <definedName name="XSW" hidden="1">{#N/A,#N/A,TRUE,"1842CWN0"}</definedName>
    <definedName name="XSW_1" localSheetId="0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 hidden="1">#REF!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0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0" roundtripDataSignature="AMtx7mjeOPqB0gLkob2ok7+0HFpJppCvUQ=="/>
    </ext>
  </extLst>
</workbook>
</file>

<file path=xl/calcChain.xml><?xml version="1.0" encoding="utf-8"?>
<calcChain xmlns="http://schemas.openxmlformats.org/spreadsheetml/2006/main">
  <c r="K24" i="12" l="1"/>
  <c r="J22" i="12"/>
  <c r="K22" i="12" s="1"/>
  <c r="G15" i="12" l="1"/>
  <c r="G23" i="12"/>
  <c r="G24" i="12" l="1"/>
  <c r="J23" i="12"/>
  <c r="K23" i="12" s="1"/>
  <c r="G19" i="12"/>
  <c r="J18" i="12"/>
  <c r="G16" i="12"/>
  <c r="J14" i="12"/>
  <c r="G20" i="12" l="1"/>
  <c r="G28" i="12" s="1"/>
  <c r="J24" i="12"/>
  <c r="K18" i="12"/>
  <c r="J19" i="12"/>
  <c r="K19" i="12" s="1"/>
  <c r="K14" i="12"/>
  <c r="J15" i="12"/>
  <c r="K15" i="12" l="1"/>
  <c r="J26" i="12"/>
  <c r="J20" i="12"/>
  <c r="K20" i="12" s="1"/>
  <c r="J16" i="12"/>
  <c r="K26" i="12" l="1"/>
  <c r="J28" i="12"/>
  <c r="K16" i="12"/>
  <c r="K28" i="12" l="1"/>
</calcChain>
</file>

<file path=xl/sharedStrings.xml><?xml version="1.0" encoding="utf-8"?>
<sst xmlns="http://schemas.openxmlformats.org/spreadsheetml/2006/main" count="25" uniqueCount="25">
  <si>
    <t>FORMULARIO 1</t>
  </si>
  <si>
    <t>PRESUPUESTO OFICIAL</t>
  </si>
  <si>
    <t>VALORES PRESUPUESTO OFICIAL ESTIMADO</t>
  </si>
  <si>
    <t>VALORES OFERTADOS</t>
  </si>
  <si>
    <t>DESCRIPCIÓN</t>
  </si>
  <si>
    <t xml:space="preserve">VALOR TOTAL                                </t>
  </si>
  <si>
    <t>VALOR OFERTADO</t>
  </si>
  <si>
    <t>VALOR CORREGIDO</t>
  </si>
  <si>
    <t>VERIFICACIÓN</t>
  </si>
  <si>
    <t xml:space="preserve"> Firma del Proponente o de su Representante Legal</t>
  </si>
  <si>
    <t>IDU-CMA-SGDU-013-2023</t>
  </si>
  <si>
    <t>ETAPA DE CONSULTORÍA</t>
  </si>
  <si>
    <t>VALOR BÁSICO PARA LA FASE DE ESTUDIOS, DISEÑOS Y APROBACIONES (INCLUYE CAMBIO DE VIGENCIA)</t>
  </si>
  <si>
    <t>IVA SOBRE EL VALOR BÁSICO PARA LA FASE DE ESTUDIOS, DISEÑOS Y APROBACIONES (INCLUYE CAMBIO DE VIGENCIA)</t>
  </si>
  <si>
    <t>SUBTOTAL VALOR GLOBAL PARA FASE DE ESTUDIOS Y DISEÑOS (INCLUYE CAMBIO DE VIGENCIA E IVA)</t>
  </si>
  <si>
    <t>VALOR BÁSICO A MONTO AGOTABLE PARA ENSAYOS DE LABORATORIO Y TOMA DE INFORMACIÓN EN CAMPO (INCLUYE CAMBIO DE VIGENCIA)</t>
  </si>
  <si>
    <t>IVA SOBRE EL VALOR BÁSICO A MONTO AGOTABLE PARA ENSAYOS DE LABORATORIO Y TOMA DE INFORMACIÓN EN CAMPO (INCLUYE CAMBIO DE VIGENCIA)</t>
  </si>
  <si>
    <t>VALOR A MONTO AGOTABLE PARA ENSAYOS DE LABORATORIO Y TOMA DE INFORMACIÓN EN CAMPO (INCLUYE CAMBIO DE VIGENCIA E IVA)</t>
  </si>
  <si>
    <t>COMPENSACIONES, EVALUACIÓN Y SEGUIMIENTO SDA - PAGOS ICANH</t>
  </si>
  <si>
    <t>COSTOS ESTIMADOS DE CONSULTORÍA (INCLUYE VALOR A MONTO AGOTABLE PARA ENSAYOS DE LABORATORIO Y TOMA DE INFORMACIÓN EN CAMPO, CAMBIO DE VIGENCIA, MEDIDAS DE BIOSEGURIDAD E IVA)</t>
  </si>
  <si>
    <t>NOTA 1 : los impuestos, tasas o contribuciones aplicables al tipo de contratación de consultoría e interventoría son los siguientes (Fuente memorando STPC 202354600241483 del 2 de agosto de 2023):
Impuesto sobre la Renta.
ICA. 
IVA.
Estampilla Universidad Distrital
Estampilla Pro cultura
Estampilla Pro Personas Mayores
Estampilla Universidad Pedagógica
NOTA 2: Los impuestos, costos, etc., que son propias de la actividad de la consultoría son responsabilidad del contratista de acuerdo a las disposiciones vigentes.</t>
  </si>
  <si>
    <t>ACTUALIZACIÓN Y/O ELABORACIÓN Y/O COMPLEMENTACIÓN DE LOS ESTUDIOS Y DISEÑOS DE LA AVENIDA LONGITUDINAL DE OCCIDENTE EN EL TRAMO COMPRENDIDO ENTRE LA AV. CALLE 80 Y AV. CALLE 153 Y TRAMOS COMPLEMENTARIOS EN BOGOTÁ, D.C.</t>
  </si>
  <si>
    <t>VALOR BÁSICO PARA LA FASE DE RECOPILACIÓN, ANÁLISIS DE INFORMACIÓN Y FACTIBILIDAD (INCLUYE ELEMENTOS SST, CAMBIO DE VIGENCIA)</t>
  </si>
  <si>
    <t>IVA SOBRE EL VALOR BÁSICO PARA LA FASE DE RECOPILACIÓN, ANÁLISIS DE INFORMACIÓN Y FACTIBILIDAD (INCLUYE ELEMENTOS SST, CAMBIO DE VIGENCIA)</t>
  </si>
  <si>
    <t>SUBTOTAL VALOR GLOBAL PARA FASE DE RECOPILACIÓN, ANÁLISIS DE INFORMACIÓN Y FACTIBILIDAD (INCLUYE ELEMENTOS SST, CAMBIO DE VIGENCIA E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</si>
</sst>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(&quot;$&quot;\ * #,##0.00_);_(&quot;$&quot;\ * \(#,##0.00\);_(&quot;$&quot;\ * &quot;-&quot;??_);_(@_)"/>
    <numFmt numFmtId="167" formatCode="_-&quot;$&quot;* #,##0.00_-;\-&quot;$&quot;* #,##0.00_-;_-&quot;$&quot;* &quot;-&quot;??_-;_-@_-"/>
    <numFmt numFmtId="168" formatCode="_ [$€]\ * #,##0.00_ ;_ [$€]\ * \-#,##0.00_ ;_ [$€]\ * &quot;-&quot;??_ ;_ @_ "/>
    <numFmt numFmtId="169" formatCode="_ * #,##0.00_ ;_ * \-#,##0.00_ ;_ * &quot;-&quot;??_ ;_ @_ "/>
    <numFmt numFmtId="170" formatCode="#,##0.000000000000000"/>
    <numFmt numFmtId="171" formatCode="&quot;$&quot;#,##0.000000000"/>
  </numFmts>
  <fonts count="16" x14ac:knownFonts="1">
    <font>
      <sz val="10"/>
      <color rgb="FF000000"/>
      <name val="Verdana"/>
      <scheme val="minor"/>
    </font>
    <font>
      <sz val="11"/>
      <color theme="1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color theme="1"/>
      <name val="Verdana"/>
      <family val="2"/>
      <scheme val="minor"/>
    </font>
    <font>
      <b/>
      <sz val="12"/>
      <color theme="1"/>
      <name val="Arial"/>
      <family val="2"/>
    </font>
    <font>
      <sz val="10"/>
      <color rgb="FF000000"/>
      <name val="Verdana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  <font>
      <b/>
      <u/>
      <sz val="12"/>
      <name val="Arial Narrow"/>
      <family val="2"/>
    </font>
    <font>
      <b/>
      <sz val="16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4C56C"/>
        <bgColor indexed="64"/>
      </patternFill>
    </fill>
    <fill>
      <patternFill patternType="solid">
        <fgColor rgb="FFC0DAA2"/>
        <bgColor indexed="64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20">
    <xf numFmtId="0" fontId="0" fillId="0" borderId="0"/>
    <xf numFmtId="0" fontId="6" fillId="0" borderId="1"/>
    <xf numFmtId="0" fontId="3" fillId="0" borderId="1"/>
    <xf numFmtId="9" fontId="6" fillId="0" borderId="1" applyFont="0" applyFill="0" applyBorder="0" applyAlignment="0" applyProtection="0"/>
    <xf numFmtId="9" fontId="5" fillId="0" borderId="1" applyFont="0" applyFill="0" applyBorder="0" applyAlignment="0" applyProtection="0"/>
    <xf numFmtId="44" fontId="5" fillId="0" borderId="1" applyFont="0" applyFill="0" applyBorder="0" applyAlignment="0" applyProtection="0"/>
    <xf numFmtId="0" fontId="5" fillId="0" borderId="1"/>
    <xf numFmtId="167" fontId="6" fillId="0" borderId="1" applyFont="0" applyFill="0" applyBorder="0" applyAlignment="0" applyProtection="0"/>
    <xf numFmtId="168" fontId="2" fillId="0" borderId="1"/>
    <xf numFmtId="43" fontId="6" fillId="0" borderId="1" applyFont="0" applyFill="0" applyBorder="0" applyAlignment="0" applyProtection="0"/>
    <xf numFmtId="169" fontId="6" fillId="0" borderId="1" applyFont="0" applyFill="0" applyBorder="0" applyAlignment="0" applyProtection="0"/>
    <xf numFmtId="165" fontId="7" fillId="0" borderId="1" applyFont="0" applyFill="0" applyBorder="0" applyAlignment="0" applyProtection="0"/>
    <xf numFmtId="0" fontId="1" fillId="0" borderId="1"/>
    <xf numFmtId="0" fontId="1" fillId="0" borderId="1"/>
    <xf numFmtId="0" fontId="6" fillId="0" borderId="1"/>
    <xf numFmtId="167" fontId="6" fillId="0" borderId="1" applyFont="0" applyFill="0" applyBorder="0" applyAlignment="0" applyProtection="0"/>
    <xf numFmtId="167" fontId="13" fillId="0" borderId="1" applyFont="0" applyFill="0" applyBorder="0" applyAlignment="0" applyProtection="0"/>
    <xf numFmtId="0" fontId="13" fillId="0" borderId="1"/>
    <xf numFmtId="0" fontId="1" fillId="0" borderId="1"/>
    <xf numFmtId="0" fontId="6" fillId="0" borderId="1"/>
  </cellStyleXfs>
  <cellXfs count="105">
    <xf numFmtId="0" fontId="0" fillId="0" borderId="0" xfId="0"/>
    <xf numFmtId="0" fontId="8" fillId="2" borderId="1" xfId="12" applyFont="1" applyFill="1"/>
    <xf numFmtId="0" fontId="8" fillId="0" borderId="1" xfId="12" applyFont="1"/>
    <xf numFmtId="0" fontId="8" fillId="3" borderId="1" xfId="12" applyFont="1" applyFill="1"/>
    <xf numFmtId="164" fontId="10" fillId="2" borderId="22" xfId="14" applyNumberFormat="1" applyFont="1" applyFill="1" applyBorder="1" applyAlignment="1">
      <alignment horizontal="right" vertical="center"/>
    </xf>
    <xf numFmtId="167" fontId="10" fillId="5" borderId="21" xfId="15" applyFont="1" applyFill="1" applyBorder="1" applyAlignment="1">
      <alignment horizontal="center" vertical="center" wrapText="1"/>
    </xf>
    <xf numFmtId="170" fontId="4" fillId="0" borderId="29" xfId="17" applyNumberFormat="1" applyFont="1" applyBorder="1" applyAlignment="1">
      <alignment horizontal="center" vertical="center"/>
    </xf>
    <xf numFmtId="171" fontId="8" fillId="0" borderId="1" xfId="12" applyNumberFormat="1" applyFont="1"/>
    <xf numFmtId="164" fontId="10" fillId="2" borderId="32" xfId="14" applyNumberFormat="1" applyFont="1" applyFill="1" applyBorder="1" applyAlignment="1">
      <alignment horizontal="right" vertical="center"/>
    </xf>
    <xf numFmtId="167" fontId="10" fillId="5" borderId="33" xfId="15" applyFont="1" applyFill="1" applyBorder="1" applyAlignment="1">
      <alignment horizontal="center" vertical="center" wrapText="1"/>
    </xf>
    <xf numFmtId="170" fontId="4" fillId="0" borderId="34" xfId="17" applyNumberFormat="1" applyFont="1" applyBorder="1" applyAlignment="1">
      <alignment horizontal="center" vertical="center"/>
    </xf>
    <xf numFmtId="164" fontId="10" fillId="5" borderId="4" xfId="14" applyNumberFormat="1" applyFont="1" applyFill="1" applyBorder="1" applyAlignment="1">
      <alignment horizontal="right" vertical="center"/>
    </xf>
    <xf numFmtId="167" fontId="10" fillId="5" borderId="6" xfId="15" applyFont="1" applyFill="1" applyBorder="1" applyAlignment="1">
      <alignment horizontal="center" vertical="center" wrapText="1"/>
    </xf>
    <xf numFmtId="167" fontId="10" fillId="5" borderId="35" xfId="15" applyFont="1" applyFill="1" applyBorder="1" applyAlignment="1">
      <alignment horizontal="center" vertical="center" wrapText="1"/>
    </xf>
    <xf numFmtId="170" fontId="4" fillId="0" borderId="4" xfId="17" applyNumberFormat="1" applyFont="1" applyBorder="1" applyAlignment="1">
      <alignment horizontal="center" vertical="center"/>
    </xf>
    <xf numFmtId="167" fontId="10" fillId="2" borderId="8" xfId="15" applyFont="1" applyFill="1" applyBorder="1" applyAlignment="1">
      <alignment horizontal="center" vertical="center" wrapText="1"/>
    </xf>
    <xf numFmtId="167" fontId="10" fillId="0" borderId="1" xfId="15" applyFont="1" applyFill="1" applyBorder="1" applyAlignment="1">
      <alignment horizontal="center" vertical="center" wrapText="1"/>
    </xf>
    <xf numFmtId="0" fontId="10" fillId="0" borderId="1" xfId="14" applyFont="1" applyAlignment="1">
      <alignment vertical="center"/>
    </xf>
    <xf numFmtId="0" fontId="8" fillId="0" borderId="1" xfId="12" applyFont="1" applyAlignment="1">
      <alignment horizontal="justify"/>
    </xf>
    <xf numFmtId="0" fontId="8" fillId="0" borderId="1" xfId="12" applyFont="1" applyAlignment="1">
      <alignment horizontal="center" vertical="center"/>
    </xf>
    <xf numFmtId="0" fontId="10" fillId="0" borderId="1" xfId="14" applyFont="1" applyAlignment="1">
      <alignment horizontal="right" vertical="center" wrapText="1"/>
    </xf>
    <xf numFmtId="164" fontId="10" fillId="0" borderId="1" xfId="14" applyNumberFormat="1" applyFont="1" applyAlignment="1">
      <alignment horizontal="right" vertical="center"/>
    </xf>
    <xf numFmtId="170" fontId="4" fillId="0" borderId="1" xfId="17" applyNumberFormat="1" applyFont="1" applyAlignment="1">
      <alignment horizontal="center" vertical="center"/>
    </xf>
    <xf numFmtId="0" fontId="9" fillId="0" borderId="1" xfId="12" applyFont="1"/>
    <xf numFmtId="0" fontId="9" fillId="0" borderId="14" xfId="12" applyFont="1" applyBorder="1"/>
    <xf numFmtId="0" fontId="9" fillId="0" borderId="15" xfId="12" applyFont="1" applyBorder="1" applyAlignment="1">
      <alignment horizontal="justify"/>
    </xf>
    <xf numFmtId="0" fontId="9" fillId="0" borderId="15" xfId="12" applyFont="1" applyBorder="1" applyAlignment="1">
      <alignment horizontal="center" vertical="center"/>
    </xf>
    <xf numFmtId="0" fontId="9" fillId="0" borderId="15" xfId="12" applyFont="1" applyBorder="1"/>
    <xf numFmtId="0" fontId="8" fillId="0" borderId="15" xfId="12" applyFont="1" applyBorder="1" applyAlignment="1">
      <alignment horizontal="center" vertical="center"/>
    </xf>
    <xf numFmtId="0" fontId="8" fillId="0" borderId="15" xfId="12" applyFont="1" applyBorder="1"/>
    <xf numFmtId="0" fontId="8" fillId="0" borderId="16" xfId="12" applyFont="1" applyBorder="1"/>
    <xf numFmtId="0" fontId="9" fillId="0" borderId="17" xfId="12" applyFont="1" applyBorder="1"/>
    <xf numFmtId="0" fontId="8" fillId="0" borderId="18" xfId="12" applyFont="1" applyBorder="1"/>
    <xf numFmtId="0" fontId="10" fillId="0" borderId="12" xfId="13" applyFont="1" applyBorder="1"/>
    <xf numFmtId="0" fontId="10" fillId="0" borderId="1" xfId="13" applyFont="1"/>
    <xf numFmtId="0" fontId="10" fillId="0" borderId="13" xfId="13" applyFont="1" applyBorder="1"/>
    <xf numFmtId="0" fontId="10" fillId="0" borderId="1" xfId="14" applyFont="1" applyAlignment="1">
      <alignment horizontal="center" vertical="center"/>
    </xf>
    <xf numFmtId="0" fontId="10" fillId="0" borderId="1" xfId="12" applyFont="1" applyAlignment="1">
      <alignment horizontal="justify"/>
    </xf>
    <xf numFmtId="0" fontId="9" fillId="0" borderId="1" xfId="12" applyFont="1" applyAlignment="1">
      <alignment horizontal="center" vertical="center"/>
    </xf>
    <xf numFmtId="0" fontId="8" fillId="0" borderId="17" xfId="12" applyFont="1" applyBorder="1"/>
    <xf numFmtId="0" fontId="9" fillId="0" borderId="1" xfId="12" applyFont="1" applyAlignment="1">
      <alignment vertical="center" wrapText="1"/>
    </xf>
    <xf numFmtId="0" fontId="14" fillId="0" borderId="38" xfId="13" applyFont="1" applyBorder="1" applyAlignment="1">
      <alignment vertical="center" wrapText="1"/>
    </xf>
    <xf numFmtId="167" fontId="8" fillId="0" borderId="1" xfId="16" applyFont="1" applyFill="1" applyBorder="1"/>
    <xf numFmtId="0" fontId="8" fillId="0" borderId="39" xfId="12" applyFont="1" applyBorder="1"/>
    <xf numFmtId="0" fontId="8" fillId="0" borderId="40" xfId="12" applyFont="1" applyBorder="1" applyAlignment="1">
      <alignment horizontal="justify"/>
    </xf>
    <xf numFmtId="0" fontId="8" fillId="0" borderId="40" xfId="12" applyFont="1" applyBorder="1" applyAlignment="1">
      <alignment horizontal="center" vertical="center"/>
    </xf>
    <xf numFmtId="0" fontId="8" fillId="0" borderId="40" xfId="12" applyFont="1" applyBorder="1"/>
    <xf numFmtId="0" fontId="8" fillId="0" borderId="41" xfId="12" applyFont="1" applyBorder="1"/>
    <xf numFmtId="0" fontId="9" fillId="0" borderId="12" xfId="12" applyFont="1" applyBorder="1"/>
    <xf numFmtId="0" fontId="10" fillId="0" borderId="11" xfId="14" applyFont="1" applyBorder="1" applyAlignment="1">
      <alignment vertical="center"/>
    </xf>
    <xf numFmtId="0" fontId="12" fillId="0" borderId="44" xfId="12" applyFont="1" applyBorder="1" applyAlignment="1">
      <alignment horizontal="centerContinuous" vertical="center"/>
    </xf>
    <xf numFmtId="0" fontId="12" fillId="0" borderId="43" xfId="12" applyFont="1" applyBorder="1" applyAlignment="1">
      <alignment horizontal="centerContinuous" vertical="center"/>
    </xf>
    <xf numFmtId="0" fontId="10" fillId="0" borderId="46" xfId="12" applyFont="1" applyBorder="1" applyAlignment="1">
      <alignment horizontal="centerContinuous" vertical="center"/>
    </xf>
    <xf numFmtId="167" fontId="10" fillId="0" borderId="47" xfId="15" applyFont="1" applyFill="1" applyBorder="1" applyAlignment="1">
      <alignment horizontal="center" vertical="center" wrapText="1"/>
    </xf>
    <xf numFmtId="167" fontId="10" fillId="5" borderId="49" xfId="15" applyFont="1" applyFill="1" applyBorder="1" applyAlignment="1">
      <alignment horizontal="center" vertical="center" wrapText="1"/>
    </xf>
    <xf numFmtId="167" fontId="10" fillId="5" borderId="48" xfId="15" applyFont="1" applyFill="1" applyBorder="1" applyAlignment="1">
      <alignment horizontal="center" vertical="center" wrapText="1"/>
    </xf>
    <xf numFmtId="0" fontId="11" fillId="4" borderId="2" xfId="12" applyFont="1" applyFill="1" applyBorder="1" applyAlignment="1">
      <alignment horizontal="center" vertical="center"/>
    </xf>
    <xf numFmtId="0" fontId="11" fillId="4" borderId="3" xfId="12" applyFont="1" applyFill="1" applyBorder="1" applyAlignment="1">
      <alignment horizontal="center" vertical="center"/>
    </xf>
    <xf numFmtId="0" fontId="10" fillId="0" borderId="7" xfId="13" applyFont="1" applyBorder="1" applyAlignment="1">
      <alignment horizontal="center"/>
    </xf>
    <xf numFmtId="0" fontId="10" fillId="0" borderId="8" xfId="13" applyFont="1" applyBorder="1" applyAlignment="1">
      <alignment horizontal="center"/>
    </xf>
    <xf numFmtId="0" fontId="10" fillId="0" borderId="9" xfId="13" applyFont="1" applyBorder="1" applyAlignment="1">
      <alignment horizontal="center"/>
    </xf>
    <xf numFmtId="0" fontId="10" fillId="0" borderId="12" xfId="13" applyFont="1" applyBorder="1" applyAlignment="1">
      <alignment horizontal="center"/>
    </xf>
    <xf numFmtId="0" fontId="10" fillId="0" borderId="1" xfId="13" applyFont="1" applyAlignment="1">
      <alignment horizontal="center"/>
    </xf>
    <xf numFmtId="0" fontId="10" fillId="0" borderId="13" xfId="13" applyFont="1" applyBorder="1" applyAlignment="1">
      <alignment horizontal="center"/>
    </xf>
    <xf numFmtId="0" fontId="10" fillId="0" borderId="12" xfId="13" applyFont="1" applyBorder="1" applyAlignment="1">
      <alignment horizontal="center" vertical="center" wrapText="1"/>
    </xf>
    <xf numFmtId="0" fontId="10" fillId="0" borderId="1" xfId="13" applyFont="1" applyAlignment="1">
      <alignment horizontal="center" vertical="center" wrapText="1"/>
    </xf>
    <xf numFmtId="0" fontId="10" fillId="0" borderId="13" xfId="13" applyFont="1" applyBorder="1" applyAlignment="1">
      <alignment horizontal="center" vertical="center" wrapText="1"/>
    </xf>
    <xf numFmtId="0" fontId="10" fillId="5" borderId="7" xfId="14" applyFont="1" applyFill="1" applyBorder="1" applyAlignment="1">
      <alignment horizontal="center" vertical="center" wrapText="1"/>
    </xf>
    <xf numFmtId="0" fontId="10" fillId="5" borderId="8" xfId="14" applyFont="1" applyFill="1" applyBorder="1" applyAlignment="1">
      <alignment horizontal="center" vertical="center" wrapText="1"/>
    </xf>
    <xf numFmtId="0" fontId="10" fillId="5" borderId="19" xfId="14" applyFont="1" applyFill="1" applyBorder="1" applyAlignment="1">
      <alignment horizontal="center" vertical="center" wrapText="1"/>
    </xf>
    <xf numFmtId="0" fontId="10" fillId="5" borderId="10" xfId="14" applyFont="1" applyFill="1" applyBorder="1" applyAlignment="1">
      <alignment horizontal="center" vertical="center" wrapText="1"/>
    </xf>
    <xf numFmtId="0" fontId="10" fillId="5" borderId="11" xfId="14" applyFont="1" applyFill="1" applyBorder="1" applyAlignment="1">
      <alignment horizontal="center" vertical="center" wrapText="1"/>
    </xf>
    <xf numFmtId="0" fontId="10" fillId="5" borderId="23" xfId="14" applyFont="1" applyFill="1" applyBorder="1" applyAlignment="1">
      <alignment horizontal="center" vertical="center" wrapText="1"/>
    </xf>
    <xf numFmtId="4" fontId="10" fillId="5" borderId="20" xfId="14" applyNumberFormat="1" applyFont="1" applyFill="1" applyBorder="1" applyAlignment="1">
      <alignment horizontal="center" vertical="center" wrapText="1"/>
    </xf>
    <xf numFmtId="4" fontId="10" fillId="5" borderId="24" xfId="14" applyNumberFormat="1" applyFont="1" applyFill="1" applyBorder="1" applyAlignment="1">
      <alignment horizontal="center" vertical="center" wrapText="1"/>
    </xf>
    <xf numFmtId="167" fontId="10" fillId="5" borderId="21" xfId="15" applyFont="1" applyFill="1" applyBorder="1" applyAlignment="1">
      <alignment horizontal="center" vertical="center" wrapText="1"/>
    </xf>
    <xf numFmtId="167" fontId="10" fillId="5" borderId="25" xfId="15" applyFont="1" applyFill="1" applyBorder="1" applyAlignment="1">
      <alignment horizontal="center" vertical="center" wrapText="1"/>
    </xf>
    <xf numFmtId="167" fontId="10" fillId="5" borderId="22" xfId="15" applyFont="1" applyFill="1" applyBorder="1" applyAlignment="1">
      <alignment horizontal="center" vertical="center" wrapText="1"/>
    </xf>
    <xf numFmtId="167" fontId="10" fillId="5" borderId="26" xfId="15" applyFont="1" applyFill="1" applyBorder="1" applyAlignment="1">
      <alignment horizontal="center" vertical="center" wrapText="1"/>
    </xf>
    <xf numFmtId="0" fontId="15" fillId="0" borderId="5" xfId="18" applyFont="1" applyBorder="1" applyAlignment="1">
      <alignment horizontal="center" vertical="center" wrapText="1"/>
    </xf>
    <xf numFmtId="0" fontId="10" fillId="2" borderId="27" xfId="14" applyFont="1" applyFill="1" applyBorder="1" applyAlignment="1">
      <alignment horizontal="right" vertical="center" wrapText="1"/>
    </xf>
    <xf numFmtId="0" fontId="10" fillId="2" borderId="28" xfId="14" applyFont="1" applyFill="1" applyBorder="1" applyAlignment="1">
      <alignment horizontal="right" vertical="center" wrapText="1"/>
    </xf>
    <xf numFmtId="0" fontId="10" fillId="2" borderId="21" xfId="14" applyFont="1" applyFill="1" applyBorder="1" applyAlignment="1">
      <alignment horizontal="right" vertical="center" wrapText="1"/>
    </xf>
    <xf numFmtId="0" fontId="10" fillId="2" borderId="30" xfId="14" applyFont="1" applyFill="1" applyBorder="1" applyAlignment="1">
      <alignment horizontal="right" vertical="center" wrapText="1"/>
    </xf>
    <xf numFmtId="0" fontId="10" fillId="2" borderId="5" xfId="14" applyFont="1" applyFill="1" applyBorder="1" applyAlignment="1">
      <alignment horizontal="right" vertical="center" wrapText="1"/>
    </xf>
    <xf numFmtId="0" fontId="10" fillId="2" borderId="31" xfId="14" applyFont="1" applyFill="1" applyBorder="1" applyAlignment="1">
      <alignment horizontal="right" vertical="center" wrapText="1"/>
    </xf>
    <xf numFmtId="0" fontId="10" fillId="5" borderId="2" xfId="14" applyFont="1" applyFill="1" applyBorder="1" applyAlignment="1">
      <alignment horizontal="right" vertical="center" wrapText="1"/>
    </xf>
    <xf numFmtId="0" fontId="10" fillId="5" borderId="3" xfId="14" applyFont="1" applyFill="1" applyBorder="1" applyAlignment="1">
      <alignment horizontal="right" vertical="center" wrapText="1"/>
    </xf>
    <xf numFmtId="0" fontId="10" fillId="5" borderId="35" xfId="14" applyFont="1" applyFill="1" applyBorder="1" applyAlignment="1">
      <alignment horizontal="right" vertical="center" wrapText="1"/>
    </xf>
    <xf numFmtId="0" fontId="10" fillId="0" borderId="1" xfId="14" applyFont="1" applyAlignment="1">
      <alignment horizontal="center" vertical="center"/>
    </xf>
    <xf numFmtId="0" fontId="10" fillId="0" borderId="36" xfId="12" applyFont="1" applyBorder="1" applyAlignment="1">
      <alignment horizontal="left" vertical="center" wrapText="1"/>
    </xf>
    <xf numFmtId="0" fontId="9" fillId="0" borderId="37" xfId="12" applyFont="1" applyBorder="1" applyAlignment="1">
      <alignment horizontal="left" vertical="center" wrapText="1"/>
    </xf>
    <xf numFmtId="0" fontId="9" fillId="0" borderId="33" xfId="12" applyFont="1" applyBorder="1" applyAlignment="1">
      <alignment horizontal="left" vertical="center" wrapText="1"/>
    </xf>
    <xf numFmtId="0" fontId="10" fillId="0" borderId="7" xfId="14" applyFont="1" applyBorder="1" applyAlignment="1">
      <alignment horizontal="center" vertical="center"/>
    </xf>
    <xf numFmtId="0" fontId="10" fillId="0" borderId="8" xfId="14" applyFont="1" applyBorder="1" applyAlignment="1">
      <alignment horizontal="center" vertical="center"/>
    </xf>
    <xf numFmtId="0" fontId="11" fillId="0" borderId="51" xfId="12" applyFont="1" applyBorder="1" applyAlignment="1">
      <alignment horizontal="centerContinuous" vertical="center"/>
    </xf>
    <xf numFmtId="167" fontId="10" fillId="5" borderId="50" xfId="15" applyFont="1" applyFill="1" applyBorder="1" applyAlignment="1">
      <alignment horizontal="center" vertical="center" wrapText="1"/>
    </xf>
    <xf numFmtId="167" fontId="10" fillId="0" borderId="51" xfId="15" applyFont="1" applyFill="1" applyBorder="1" applyAlignment="1">
      <alignment horizontal="center" vertical="center" wrapText="1"/>
    </xf>
    <xf numFmtId="167" fontId="10" fillId="0" borderId="45" xfId="15" applyFont="1" applyFill="1" applyBorder="1" applyAlignment="1">
      <alignment horizontal="center" vertical="center" wrapText="1"/>
    </xf>
    <xf numFmtId="44" fontId="10" fillId="0" borderId="52" xfId="16" applyNumberFormat="1" applyFont="1" applyFill="1" applyBorder="1" applyAlignment="1">
      <alignment horizontal="center" vertical="center" wrapText="1"/>
    </xf>
    <xf numFmtId="167" fontId="10" fillId="5" borderId="53" xfId="15" applyFont="1" applyFill="1" applyBorder="1" applyAlignment="1">
      <alignment horizontal="center" vertical="center" wrapText="1"/>
    </xf>
    <xf numFmtId="167" fontId="10" fillId="5" borderId="54" xfId="15" applyFont="1" applyFill="1" applyBorder="1" applyAlignment="1">
      <alignment horizontal="center" vertical="center" wrapText="1"/>
    </xf>
    <xf numFmtId="167" fontId="10" fillId="0" borderId="55" xfId="15" applyFont="1" applyFill="1" applyBorder="1" applyAlignment="1">
      <alignment horizontal="center" vertical="center" wrapText="1"/>
    </xf>
    <xf numFmtId="44" fontId="10" fillId="0" borderId="56" xfId="16" applyNumberFormat="1" applyFont="1" applyFill="1" applyBorder="1" applyAlignment="1">
      <alignment horizontal="center" vertical="center" wrapText="1"/>
    </xf>
    <xf numFmtId="170" fontId="4" fillId="0" borderId="42" xfId="17" applyNumberFormat="1" applyFont="1" applyBorder="1" applyAlignment="1">
      <alignment horizontal="center" vertical="center"/>
    </xf>
  </cellXfs>
  <cellStyles count="20">
    <cellStyle name="Millares 10 3" xfId="10" xr:uid="{00000000-0005-0000-0000-000000000000}"/>
    <cellStyle name="Millares 5 3 2" xfId="9" xr:uid="{00000000-0005-0000-0000-000001000000}"/>
    <cellStyle name="Moneda 10 3" xfId="11" xr:uid="{00000000-0005-0000-0000-000002000000}"/>
    <cellStyle name="Moneda 14" xfId="15" xr:uid="{00000000-0005-0000-0000-000003000000}"/>
    <cellStyle name="Moneda 2" xfId="5" xr:uid="{00000000-0005-0000-0000-000004000000}"/>
    <cellStyle name="Moneda 3" xfId="7" xr:uid="{00000000-0005-0000-0000-000005000000}"/>
    <cellStyle name="Moneda 4" xfId="16" xr:uid="{00000000-0005-0000-0000-000006000000}"/>
    <cellStyle name="Normal" xfId="0" builtinId="0"/>
    <cellStyle name="Normal 11 4 2" xfId="1" xr:uid="{00000000-0005-0000-0000-000008000000}"/>
    <cellStyle name="Normal 148 5" xfId="8" xr:uid="{00000000-0005-0000-0000-000009000000}"/>
    <cellStyle name="Normal 159" xfId="18" xr:uid="{00000000-0005-0000-0000-00000A000000}"/>
    <cellStyle name="Normal 2" xfId="6" xr:uid="{00000000-0005-0000-0000-00000B000000}"/>
    <cellStyle name="Normal 2 10 2 2" xfId="19" xr:uid="{00000000-0005-0000-0000-00000C000000}"/>
    <cellStyle name="Normal 2 2 2" xfId="14" xr:uid="{00000000-0005-0000-0000-00000D000000}"/>
    <cellStyle name="Normal 20 8" xfId="2" xr:uid="{00000000-0005-0000-0000-00000E000000}"/>
    <cellStyle name="Normal 3" xfId="17" xr:uid="{00000000-0005-0000-0000-00000F000000}"/>
    <cellStyle name="Normal 3 11" xfId="13" xr:uid="{00000000-0005-0000-0000-000010000000}"/>
    <cellStyle name="Normal 3 2" xfId="12" xr:uid="{00000000-0005-0000-0000-000011000000}"/>
    <cellStyle name="Porcentaje 2" xfId="4" xr:uid="{00000000-0005-0000-0000-000012000000}"/>
    <cellStyle name="Porcentaje 2 10" xfId="3" xr:uid="{00000000-0005-0000-0000-000013000000}"/>
  </cellStyles>
  <dxfs count="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C0DAA2"/>
      <color rgb="FFF8F8F8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72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71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70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74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73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5410200</xdr:colOff>
      <xdr:row>2</xdr:row>
      <xdr:rowOff>121920</xdr:rowOff>
    </xdr:from>
    <xdr:to>
      <xdr:col>4</xdr:col>
      <xdr:colOff>226695</xdr:colOff>
      <xdr:row>2</xdr:row>
      <xdr:rowOff>1283970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215B83B1-2689-4986-9E5D-31D14CF91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8360" y="518160"/>
          <a:ext cx="15525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i1510/BASES%20PRESUPUESTO/Users/MaCaroCar/Documents/PERSONAL%20MACAROCAR/PPTO%20PRELIMINAR%20PPL/APU%20VOL%2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Stf006/QA/OFERTAS/7422/DPTO/CIVIL/7422CWXL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i1510/BASES%20PRESUPUESTO/presupuesto%20idu/CANTIDADES%20OBRA/comunicaciones/PTTO%20COMUNICACIONES%2014-ABR-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i1510/BASES%20PRESUPUESTO/Familia%20Monsalvo%20D&#237;az/Equipo%20Anterior/Rossana/CONSULTORIA/2009/Insumos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G:/Users/cfrodrig4/Downloads/untitled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Centauro/datos/1/CIRCUITOS%20CODENS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i1510/BASES%20PRESUPUESTO/TRONCAL%2010/PRESUPUESTO/RECIBIDA/PRESUPUESTO/An&#225;lisis%20de%20precios%20unitarios/Datos%20b&#225;sico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Centauro/datos/Trab/Codensa-RSA/Densidades%20de%20carga/Cargabilidad%20econ&#243;mica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Servidor/DATOS%20(F)/Documents%20and%20Settings/Administrador/Mis%20documentos/Mis%20archivos%20recibidos/APUS%20JUNIO%2015-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i1510/BASES%20PRESUPUESTO/Escritorio/PP/PP%20no%20usados/1&#186;%20de%20Mayo%20con%2049C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Servidorsma/761/PRODUCTOS/E&amp;D/P127/Informes/Presupuestos/P127-PO-GE-002%20V1%20EN%20PROCES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Z:/Users/cmgonzal3/Documents/MFGA/BASES%20PLANTILLAS%20PARA%20ESTIMACION/Plantilla%20Dise&#241;o%20e%20Interv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Lcopc2421/correo/PLANOBRASING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1.%20IDU/2022/2.%20CMA/3.%20IDU-CMA-SGDU-002-2022/3.%20PRECONTRACTUALES/file:/A:/costodiste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  <sheetName val="LISTA DESPLEGABLE"/>
      <sheetName val="5. TASAS DE INTERES"/>
      <sheetName val="6. TASAS DE INTE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costos oficina"/>
      <sheetName val="costos campamento"/>
      <sheetName val="1_1_1"/>
      <sheetName val="1_2_1"/>
      <sheetName val="1_2_2"/>
      <sheetName val="1_2_3"/>
      <sheetName val="1_2_4"/>
      <sheetName val="1_2_5"/>
      <sheetName val="1_2_6"/>
      <sheetName val="1_3_1"/>
      <sheetName val="1_3_2"/>
      <sheetName val="1_4_1"/>
      <sheetName val="1_4_2"/>
      <sheetName val="1_4_3"/>
      <sheetName val="1_4_4"/>
      <sheetName val="1_4_5"/>
      <sheetName val="1_4_6"/>
      <sheetName val="1_4_7"/>
      <sheetName val="1_4_8"/>
      <sheetName val="1_4_9"/>
      <sheetName val="1_4_10"/>
      <sheetName val="1_4_11"/>
      <sheetName val="1_4_12"/>
      <sheetName val="1_4_13"/>
      <sheetName val="1_4_14"/>
      <sheetName val="1_5_1"/>
      <sheetName val="1_5_2"/>
      <sheetName val="1_5_3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1_22"/>
      <sheetName val="2_1_23"/>
      <sheetName val="2_1_24"/>
      <sheetName val="2_1_25"/>
      <sheetName val="2_1_26"/>
      <sheetName val="2_2_1"/>
      <sheetName val="2_2_2"/>
      <sheetName val="2_2_3"/>
      <sheetName val="2_2_4"/>
      <sheetName val="2_4_1"/>
      <sheetName val="2_4_2"/>
      <sheetName val="2_4_3"/>
      <sheetName val="2_4_4"/>
      <sheetName val="2_4_5"/>
      <sheetName val="2_4_6"/>
      <sheetName val="2_4_7"/>
      <sheetName val="3_1_1"/>
      <sheetName val="3_1_2"/>
      <sheetName val="3_1_3"/>
      <sheetName val="3_1_4"/>
      <sheetName val="3_1_5"/>
      <sheetName val="3_1_6"/>
      <sheetName val="3_2_1"/>
      <sheetName val="3_2_2"/>
      <sheetName val="3_2_3"/>
      <sheetName val="3_2_4"/>
      <sheetName val="3_2_5"/>
      <sheetName val="3_2_6"/>
      <sheetName val="3_2_7"/>
      <sheetName val="4_1_1"/>
      <sheetName val="4_1_2"/>
      <sheetName val="4_1_3"/>
      <sheetName val="4_1_4"/>
      <sheetName val="4_2_1"/>
      <sheetName val="4_2_2"/>
      <sheetName val="4_2_3"/>
      <sheetName val="4_2_4"/>
      <sheetName val="4_2_5"/>
      <sheetName val="4_2_6"/>
      <sheetName val="4_3_1"/>
      <sheetName val="4_3_2"/>
      <sheetName val="4_6_1"/>
      <sheetName val="4_6_2"/>
      <sheetName val="4_6_3"/>
      <sheetName val="4_6_4"/>
      <sheetName val="4_6_5"/>
      <sheetName val="4_6_6"/>
      <sheetName val="4_6_7"/>
      <sheetName val="4_6_8"/>
      <sheetName val="4_6_9"/>
      <sheetName val="4_6_10"/>
      <sheetName val="4_6_11"/>
      <sheetName val="4_6_12"/>
      <sheetName val="4_6_13"/>
      <sheetName val="4_6_14"/>
      <sheetName val="4_6_15"/>
      <sheetName val="4_6_16"/>
      <sheetName val="4_6_17"/>
      <sheetName val="4_6_18"/>
      <sheetName val="4_6_19"/>
      <sheetName val="4_6_20"/>
      <sheetName val="4_6_21"/>
      <sheetName val="4_6_22"/>
      <sheetName val="4_6_23"/>
      <sheetName val="4_6_24"/>
      <sheetName val="4_6_25"/>
      <sheetName val="4_6_26"/>
      <sheetName val="4_6_27"/>
      <sheetName val="4_6_28"/>
      <sheetName val="4_6_29"/>
      <sheetName val="4_6_30"/>
      <sheetName val="4_6_31"/>
      <sheetName val="4_6_32"/>
      <sheetName val="4_6_33"/>
      <sheetName val="4_6_34"/>
      <sheetName val="4_6_35"/>
      <sheetName val="4_6_36"/>
      <sheetName val="4_6_37"/>
      <sheetName val="4_6_38"/>
      <sheetName val="4_6_39"/>
      <sheetName val="4_6_40"/>
      <sheetName val="4_6_41"/>
      <sheetName val="4_6_42"/>
      <sheetName val="4_6_43"/>
      <sheetName val="4_6_44"/>
      <sheetName val="4_6_45"/>
      <sheetName val="4_6_46"/>
      <sheetName val="4_6_47"/>
      <sheetName val="4_6_48"/>
      <sheetName val="4_6_49"/>
      <sheetName val="4_6_50"/>
      <sheetName val="4_6_51"/>
      <sheetName val="4_6_52"/>
      <sheetName val="4_6_53"/>
      <sheetName val="4_6_54"/>
      <sheetName val="4_6_55"/>
      <sheetName val="4_6_56"/>
      <sheetName val="4_6_57"/>
      <sheetName val="4_6_58"/>
      <sheetName val="4_6_59"/>
      <sheetName val="4_6_60"/>
      <sheetName val="4_6_61"/>
      <sheetName val="4_6_62"/>
      <sheetName val="4_6_63"/>
      <sheetName val="4_6_64"/>
      <sheetName val="4_6_65"/>
      <sheetName val="4_6_66"/>
      <sheetName val="4_6_67"/>
      <sheetName val="4_6_68"/>
      <sheetName val="4_6_69"/>
      <sheetName val="4_6_70"/>
      <sheetName val="4_6_71"/>
      <sheetName val="4_6_72"/>
      <sheetName val="4_6_73"/>
      <sheetName val="4_6_74"/>
      <sheetName val="4_6_75"/>
      <sheetName val="4_6_76"/>
      <sheetName val="4_6_77"/>
      <sheetName val="4_6_78"/>
      <sheetName val="4_6_79"/>
      <sheetName val="4_6_80"/>
      <sheetName val="4_6_81"/>
      <sheetName val="4_6_82"/>
      <sheetName val="4_6_83"/>
      <sheetName val="4_6_84"/>
      <sheetName val="4_6_85"/>
      <sheetName val="4_6_86"/>
      <sheetName val="4_6_87"/>
      <sheetName val="4_6_88"/>
      <sheetName val="4_6_89"/>
      <sheetName val="4_6_90"/>
      <sheetName val="4_7_1"/>
      <sheetName val="4_7_2"/>
      <sheetName val="4_7_3"/>
      <sheetName val="4_7_5"/>
      <sheetName val="4_7_6"/>
      <sheetName val="4_7_7"/>
      <sheetName val="4_7_8"/>
      <sheetName val="4_7_9"/>
      <sheetName val="4_7_10"/>
      <sheetName val="4_7_11"/>
      <sheetName val="4_8_1"/>
      <sheetName val="4_8_2"/>
      <sheetName val="4_8_3"/>
      <sheetName val="4_8_4"/>
      <sheetName val="4_8_5"/>
      <sheetName val="4_8_6"/>
      <sheetName val="4_8_7"/>
      <sheetName val="4_8_8"/>
      <sheetName val="costos_oficina"/>
      <sheetName val="costos_campamento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AIU"/>
      <sheetName val="memorias"/>
      <sheetName val="7422cw00"/>
      <sheetName val="1_0"/>
      <sheetName val="2_0"/>
      <sheetName val="3_0"/>
      <sheetName val="4_0"/>
      <sheetName val="5_0"/>
      <sheetName val="6_0"/>
      <sheetName val="7_0"/>
      <sheetName val="8_0"/>
      <sheetName val="9_0"/>
      <sheetName val="10_0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  <sheetName val="Item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costos oficina"/>
      <sheetName val="costos campamento"/>
      <sheetName val="MEMORIAS"/>
      <sheetName val="DATOS_BASICOS1"/>
      <sheetName val="RESUMEN_CIERRE_1"/>
      <sheetName val="DESGLOSE_DE_EQUIPOS1"/>
      <sheetName val="TABLA_DE_SALARIOS1"/>
      <sheetName val="COSTO_PERSONAL_HH1"/>
      <sheetName val="FLUJO_DE_CAJA1"/>
      <sheetName val="HORARIO_21-71"/>
      <sheetName val="ANALISIS_DE_HORAS_EXTRAS1"/>
      <sheetName val="CURVA_DE_AVANCE1"/>
      <sheetName val="CAMP_CONST1"/>
      <sheetName val="CONSUMO_ENERGIA1"/>
      <sheetName val="Cot__CV_y_AP1"/>
      <sheetName val="RESUMEN_ALCANCE1"/>
      <sheetName val="W_B_S1"/>
      <sheetName val="DISEÑO_GEOMETRICO_CONCOL1"/>
      <sheetName val="costos_oficina"/>
      <sheetName val="costos_campamento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  <sheetName val="AC2-AG96"/>
      <sheetName val="CIRCUITOS_CODENSA1"/>
      <sheetName val="CIRCUITOS_eec1"/>
      <sheetName val="CIRCUITOS_rc1"/>
      <sheetName val="CIRCUITOS_rn1"/>
      <sheetName val="CIRCUITOS_ro1"/>
      <sheetName val="CIRCUITOS_r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FIRMAS y DATOS"/>
      <sheetName val="AIU"/>
      <sheetName val="Datos_básicos"/>
      <sheetName val="valor_m2"/>
      <sheetName val="Banderas_(2)"/>
      <sheetName val="Banderas_(3)"/>
      <sheetName val="FIRMAS_y_DAT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  <sheetName val="Cargabilidad económica5"/>
      <sheetName val="Datos"/>
      <sheetName val="Evaluación_Financiera1"/>
      <sheetName val="Factorcarga_y_pérdidas1"/>
      <sheetName val="Cálculo_FCC1"/>
      <sheetName val="S_E_y_trafo1"/>
      <sheetName val="Módulo_Línea_B__sencilla1"/>
      <sheetName val="Módulo_Barraje_Tipo_21"/>
      <sheetName val="Módulo_Común_Tipo21"/>
      <sheetName val="Costo_Subestación1"/>
      <sheetName val="Costo_línea_AT1"/>
      <sheetName val="Costos_RED_MT_y_BT1"/>
      <sheetName val="Cálculo_pérdidas1"/>
      <sheetName val="Cond__económico1"/>
      <sheetName val="Costos_Red1"/>
      <sheetName val="Costos_Conductores1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criterio"/>
      <sheetName val="INSUMOS"/>
      <sheetName val="Insum"/>
      <sheetName val="resum96"/>
      <sheetName val="Design (3)"/>
      <sheetName val="Desig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  <sheetName val="Datos"/>
      <sheetName val="Cuadrillas"/>
      <sheetName val="Jornal"/>
      <sheetName val="Presup_Av_68_con_64"/>
      <sheetName val="Presup_Av_1o_de_mayo_con_73a_"/>
      <sheetName val="Presup_Av_68_con_10"/>
      <sheetName val="Presup_Clle_63_con_50"/>
    </sheetNames>
    <sheetDataSet>
      <sheetData sheetId="0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DetalleMovimientoCuenta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atos básicos"/>
      <sheetName val="Datos"/>
      <sheetName val="Hoja1"/>
      <sheetName val="TOTALES"/>
      <sheetName val="MATRIZ_PRESUP_obra_PP1271"/>
      <sheetName val="MATRIZ_PRESUP_REDES_PP1271"/>
      <sheetName val="MATRIZ_CANT__OBRA1"/>
      <sheetName val="COSTOS_OFICINA1"/>
      <sheetName val="COSTOS_CAMPAMENTO1"/>
      <sheetName val="ANEXO_GAST__OPERAC__AIU_CONST,1"/>
      <sheetName val="AIU_CONSTRUCCION1"/>
      <sheetName val="PMT_PEATONALES1"/>
      <sheetName val="AIU_PMT_NUEVO1"/>
      <sheetName val="PPTO_MANTENIMIENTO1"/>
      <sheetName val="AIU_mantenimto_nuevo1"/>
      <sheetName val="ANEXO_GAST__OPERAC__AIU_MANT,1"/>
      <sheetName val="AIU_social_nuevo1"/>
      <sheetName val="AMBIENTAL_308_RYS1"/>
      <sheetName val="AIU_ambiental_corregido1"/>
      <sheetName val="PPTO_INTERVENTORIA_1"/>
      <sheetName val="PPTO_PRECONSTRUCCION1"/>
      <sheetName val="PPTO_MANTENIMIENTO_R11"/>
      <sheetName val="Cuadro6__Cump"/>
      <sheetName val="Datos_básicos"/>
      <sheetName val="Instructiv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/>
      <sheetData sheetId="8"/>
      <sheetData sheetId="9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TARIFAS"/>
      <sheetName val="SUB APU"/>
      <sheetName val="OBRAS_SES1"/>
      <sheetName val="RES_COSTOS_SES1"/>
      <sheetName val="COSTOS_AT1"/>
      <sheetName val="COSTOS_MTyBT1"/>
      <sheetName val="COSTOS_SES_AT1"/>
      <sheetName val="COSTOS_DE_OBRAS_LINEAS1"/>
      <sheetName val="COSTOS_OBRAS_SES1"/>
      <sheetName val="ACT_LINEAS1"/>
      <sheetName val="ACT_SES1"/>
      <sheetName val="SUBEST_1"/>
      <sheetName val="OTROS_PROYECTOS_M_T1"/>
      <sheetName val="OTROS_PROYECTOS_A_T1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OBRAS SES"/>
      <sheetName val="cuad2_11"/>
      <sheetName val="cuad2_21"/>
      <sheetName val="cuad2_31"/>
      <sheetName val="cuad2_41"/>
      <sheetName val="c2_5y2_62"/>
      <sheetName val="Cambio_redes1"/>
      <sheetName val="Cambio_A_P1"/>
      <sheetName val="Cambio_por_ajustes1"/>
      <sheetName val="Instalación_redes1"/>
      <sheetName val="Instalación_A_P1"/>
      <sheetName val="Instalación_por_ajustes1"/>
      <sheetName val="LUMINARIAS_CAMBIO19991"/>
      <sheetName val="LUMINARIAS_CAMBIO20001"/>
      <sheetName val="LUMINARIAS_CAMBIO20011"/>
      <sheetName val="LUMINARIAS_CAMBIO20021"/>
      <sheetName val="LUMINARIAS_INST19991"/>
      <sheetName val="LUMINARIAS_INST20001"/>
      <sheetName val="LUMINARIAS_INST20011"/>
      <sheetName val="LUMINARIAS_INST20021"/>
      <sheetName val="LUMINARIAS_RETIRO_1999-20021"/>
      <sheetName val="RESUMEN_LUMINARIAS1"/>
      <sheetName val="REMUNERACIÓN_LUMINARIAS1"/>
      <sheetName val="REMUNERACIÓN_POSTERÍA_Y_REDES1"/>
      <sheetName val="REMUNERACIÓN_TRAFOS1"/>
      <sheetName val="RESUMEN_REMUNERACIÓN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1A1A1A"/>
      </a:dk1>
      <a:lt1>
        <a:srgbClr val="EEF1F1"/>
      </a:lt1>
      <a:dk2>
        <a:srgbClr val="1A1A1A"/>
      </a:dk2>
      <a:lt2>
        <a:srgbClr val="EEF1F1"/>
      </a:lt2>
      <a:accent1>
        <a:srgbClr val="1A9988"/>
      </a:accent1>
      <a:accent2>
        <a:srgbClr val="2D729D"/>
      </a:accent2>
      <a:accent3>
        <a:srgbClr val="1F3E78"/>
      </a:accent3>
      <a:accent4>
        <a:srgbClr val="EB5600"/>
      </a:accent4>
      <a:accent5>
        <a:srgbClr val="FF99AC"/>
      </a:accent5>
      <a:accent6>
        <a:srgbClr val="FFD4B8"/>
      </a:accent6>
      <a:hlink>
        <a:srgbClr val="1F3E78"/>
      </a:hlink>
      <a:folHlink>
        <a:srgbClr val="1F3E78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9"/>
  <sheetViews>
    <sheetView showGridLines="0" tabSelected="1" view="pageBreakPreview" zoomScale="55" zoomScaleNormal="50" zoomScaleSheetLayoutView="55" workbookViewId="0"/>
  </sheetViews>
  <sheetFormatPr baseColWidth="10" defaultRowHeight="13.8" x14ac:dyDescent="0.25"/>
  <cols>
    <col min="1" max="2" width="3" style="1" customWidth="1"/>
    <col min="3" max="3" width="72.7265625" style="18" customWidth="1"/>
    <col min="4" max="4" width="7.6328125" style="19" customWidth="1"/>
    <col min="5" max="5" width="16.453125" style="2" customWidth="1"/>
    <col min="6" max="6" width="23.6328125" style="2" customWidth="1"/>
    <col min="7" max="7" width="26.26953125" style="2" customWidth="1"/>
    <col min="8" max="8" width="2.6328125" style="1" customWidth="1"/>
    <col min="9" max="9" width="28.90625" style="19" customWidth="1"/>
    <col min="10" max="10" width="29.26953125" style="2" customWidth="1"/>
    <col min="11" max="11" width="25.7265625" style="2" customWidth="1"/>
    <col min="12" max="12" width="3" style="2" customWidth="1"/>
    <col min="13" max="13" width="3.26953125" style="2" customWidth="1"/>
    <col min="14" max="14" width="11" style="2"/>
    <col min="15" max="15" width="39.453125" style="2" customWidth="1"/>
    <col min="16" max="256" width="11" style="2"/>
    <col min="257" max="258" width="3" style="2" customWidth="1"/>
    <col min="259" max="259" width="72.7265625" style="2" customWidth="1"/>
    <col min="260" max="260" width="7.6328125" style="2" customWidth="1"/>
    <col min="261" max="261" width="16.453125" style="2" customWidth="1"/>
    <col min="262" max="262" width="23.6328125" style="2" customWidth="1"/>
    <col min="263" max="263" width="26.26953125" style="2" customWidth="1"/>
    <col min="264" max="264" width="2.6328125" style="2" customWidth="1"/>
    <col min="265" max="265" width="28.90625" style="2" customWidth="1"/>
    <col min="266" max="266" width="29.26953125" style="2" customWidth="1"/>
    <col min="267" max="267" width="25.7265625" style="2" customWidth="1"/>
    <col min="268" max="268" width="3" style="2" customWidth="1"/>
    <col min="269" max="269" width="3.26953125" style="2" customWidth="1"/>
    <col min="270" max="270" width="11" style="2"/>
    <col min="271" max="271" width="39.453125" style="2" customWidth="1"/>
    <col min="272" max="512" width="11" style="2"/>
    <col min="513" max="514" width="3" style="2" customWidth="1"/>
    <col min="515" max="515" width="72.7265625" style="2" customWidth="1"/>
    <col min="516" max="516" width="7.6328125" style="2" customWidth="1"/>
    <col min="517" max="517" width="16.453125" style="2" customWidth="1"/>
    <col min="518" max="518" width="23.6328125" style="2" customWidth="1"/>
    <col min="519" max="519" width="26.26953125" style="2" customWidth="1"/>
    <col min="520" max="520" width="2.6328125" style="2" customWidth="1"/>
    <col min="521" max="521" width="28.90625" style="2" customWidth="1"/>
    <col min="522" max="522" width="29.26953125" style="2" customWidth="1"/>
    <col min="523" max="523" width="25.7265625" style="2" customWidth="1"/>
    <col min="524" max="524" width="3" style="2" customWidth="1"/>
    <col min="525" max="525" width="3.26953125" style="2" customWidth="1"/>
    <col min="526" max="526" width="11" style="2"/>
    <col min="527" max="527" width="39.453125" style="2" customWidth="1"/>
    <col min="528" max="768" width="11" style="2"/>
    <col min="769" max="770" width="3" style="2" customWidth="1"/>
    <col min="771" max="771" width="72.7265625" style="2" customWidth="1"/>
    <col min="772" max="772" width="7.6328125" style="2" customWidth="1"/>
    <col min="773" max="773" width="16.453125" style="2" customWidth="1"/>
    <col min="774" max="774" width="23.6328125" style="2" customWidth="1"/>
    <col min="775" max="775" width="26.26953125" style="2" customWidth="1"/>
    <col min="776" max="776" width="2.6328125" style="2" customWidth="1"/>
    <col min="777" max="777" width="28.90625" style="2" customWidth="1"/>
    <col min="778" max="778" width="29.26953125" style="2" customWidth="1"/>
    <col min="779" max="779" width="25.7265625" style="2" customWidth="1"/>
    <col min="780" max="780" width="3" style="2" customWidth="1"/>
    <col min="781" max="781" width="3.26953125" style="2" customWidth="1"/>
    <col min="782" max="782" width="11" style="2"/>
    <col min="783" max="783" width="39.453125" style="2" customWidth="1"/>
    <col min="784" max="1024" width="11" style="2"/>
    <col min="1025" max="1026" width="3" style="2" customWidth="1"/>
    <col min="1027" max="1027" width="72.7265625" style="2" customWidth="1"/>
    <col min="1028" max="1028" width="7.6328125" style="2" customWidth="1"/>
    <col min="1029" max="1029" width="16.453125" style="2" customWidth="1"/>
    <col min="1030" max="1030" width="23.6328125" style="2" customWidth="1"/>
    <col min="1031" max="1031" width="26.26953125" style="2" customWidth="1"/>
    <col min="1032" max="1032" width="2.6328125" style="2" customWidth="1"/>
    <col min="1033" max="1033" width="28.90625" style="2" customWidth="1"/>
    <col min="1034" max="1034" width="29.26953125" style="2" customWidth="1"/>
    <col min="1035" max="1035" width="25.7265625" style="2" customWidth="1"/>
    <col min="1036" max="1036" width="3" style="2" customWidth="1"/>
    <col min="1037" max="1037" width="3.26953125" style="2" customWidth="1"/>
    <col min="1038" max="1038" width="11" style="2"/>
    <col min="1039" max="1039" width="39.453125" style="2" customWidth="1"/>
    <col min="1040" max="1280" width="11" style="2"/>
    <col min="1281" max="1282" width="3" style="2" customWidth="1"/>
    <col min="1283" max="1283" width="72.7265625" style="2" customWidth="1"/>
    <col min="1284" max="1284" width="7.6328125" style="2" customWidth="1"/>
    <col min="1285" max="1285" width="16.453125" style="2" customWidth="1"/>
    <col min="1286" max="1286" width="23.6328125" style="2" customWidth="1"/>
    <col min="1287" max="1287" width="26.26953125" style="2" customWidth="1"/>
    <col min="1288" max="1288" width="2.6328125" style="2" customWidth="1"/>
    <col min="1289" max="1289" width="28.90625" style="2" customWidth="1"/>
    <col min="1290" max="1290" width="29.26953125" style="2" customWidth="1"/>
    <col min="1291" max="1291" width="25.7265625" style="2" customWidth="1"/>
    <col min="1292" max="1292" width="3" style="2" customWidth="1"/>
    <col min="1293" max="1293" width="3.26953125" style="2" customWidth="1"/>
    <col min="1294" max="1294" width="11" style="2"/>
    <col min="1295" max="1295" width="39.453125" style="2" customWidth="1"/>
    <col min="1296" max="1536" width="11" style="2"/>
    <col min="1537" max="1538" width="3" style="2" customWidth="1"/>
    <col min="1539" max="1539" width="72.7265625" style="2" customWidth="1"/>
    <col min="1540" max="1540" width="7.6328125" style="2" customWidth="1"/>
    <col min="1541" max="1541" width="16.453125" style="2" customWidth="1"/>
    <col min="1542" max="1542" width="23.6328125" style="2" customWidth="1"/>
    <col min="1543" max="1543" width="26.26953125" style="2" customWidth="1"/>
    <col min="1544" max="1544" width="2.6328125" style="2" customWidth="1"/>
    <col min="1545" max="1545" width="28.90625" style="2" customWidth="1"/>
    <col min="1546" max="1546" width="29.26953125" style="2" customWidth="1"/>
    <col min="1547" max="1547" width="25.7265625" style="2" customWidth="1"/>
    <col min="1548" max="1548" width="3" style="2" customWidth="1"/>
    <col min="1549" max="1549" width="3.26953125" style="2" customWidth="1"/>
    <col min="1550" max="1550" width="11" style="2"/>
    <col min="1551" max="1551" width="39.453125" style="2" customWidth="1"/>
    <col min="1552" max="1792" width="11" style="2"/>
    <col min="1793" max="1794" width="3" style="2" customWidth="1"/>
    <col min="1795" max="1795" width="72.7265625" style="2" customWidth="1"/>
    <col min="1796" max="1796" width="7.6328125" style="2" customWidth="1"/>
    <col min="1797" max="1797" width="16.453125" style="2" customWidth="1"/>
    <col min="1798" max="1798" width="23.6328125" style="2" customWidth="1"/>
    <col min="1799" max="1799" width="26.26953125" style="2" customWidth="1"/>
    <col min="1800" max="1800" width="2.6328125" style="2" customWidth="1"/>
    <col min="1801" max="1801" width="28.90625" style="2" customWidth="1"/>
    <col min="1802" max="1802" width="29.26953125" style="2" customWidth="1"/>
    <col min="1803" max="1803" width="25.7265625" style="2" customWidth="1"/>
    <col min="1804" max="1804" width="3" style="2" customWidth="1"/>
    <col min="1805" max="1805" width="3.26953125" style="2" customWidth="1"/>
    <col min="1806" max="1806" width="11" style="2"/>
    <col min="1807" max="1807" width="39.453125" style="2" customWidth="1"/>
    <col min="1808" max="2048" width="11" style="2"/>
    <col min="2049" max="2050" width="3" style="2" customWidth="1"/>
    <col min="2051" max="2051" width="72.7265625" style="2" customWidth="1"/>
    <col min="2052" max="2052" width="7.6328125" style="2" customWidth="1"/>
    <col min="2053" max="2053" width="16.453125" style="2" customWidth="1"/>
    <col min="2054" max="2054" width="23.6328125" style="2" customWidth="1"/>
    <col min="2055" max="2055" width="26.26953125" style="2" customWidth="1"/>
    <col min="2056" max="2056" width="2.6328125" style="2" customWidth="1"/>
    <col min="2057" max="2057" width="28.90625" style="2" customWidth="1"/>
    <col min="2058" max="2058" width="29.26953125" style="2" customWidth="1"/>
    <col min="2059" max="2059" width="25.7265625" style="2" customWidth="1"/>
    <col min="2060" max="2060" width="3" style="2" customWidth="1"/>
    <col min="2061" max="2061" width="3.26953125" style="2" customWidth="1"/>
    <col min="2062" max="2062" width="11" style="2"/>
    <col min="2063" max="2063" width="39.453125" style="2" customWidth="1"/>
    <col min="2064" max="2304" width="11" style="2"/>
    <col min="2305" max="2306" width="3" style="2" customWidth="1"/>
    <col min="2307" max="2307" width="72.7265625" style="2" customWidth="1"/>
    <col min="2308" max="2308" width="7.6328125" style="2" customWidth="1"/>
    <col min="2309" max="2309" width="16.453125" style="2" customWidth="1"/>
    <col min="2310" max="2310" width="23.6328125" style="2" customWidth="1"/>
    <col min="2311" max="2311" width="26.26953125" style="2" customWidth="1"/>
    <col min="2312" max="2312" width="2.6328125" style="2" customWidth="1"/>
    <col min="2313" max="2313" width="28.90625" style="2" customWidth="1"/>
    <col min="2314" max="2314" width="29.26953125" style="2" customWidth="1"/>
    <col min="2315" max="2315" width="25.7265625" style="2" customWidth="1"/>
    <col min="2316" max="2316" width="3" style="2" customWidth="1"/>
    <col min="2317" max="2317" width="3.26953125" style="2" customWidth="1"/>
    <col min="2318" max="2318" width="11" style="2"/>
    <col min="2319" max="2319" width="39.453125" style="2" customWidth="1"/>
    <col min="2320" max="2560" width="11" style="2"/>
    <col min="2561" max="2562" width="3" style="2" customWidth="1"/>
    <col min="2563" max="2563" width="72.7265625" style="2" customWidth="1"/>
    <col min="2564" max="2564" width="7.6328125" style="2" customWidth="1"/>
    <col min="2565" max="2565" width="16.453125" style="2" customWidth="1"/>
    <col min="2566" max="2566" width="23.6328125" style="2" customWidth="1"/>
    <col min="2567" max="2567" width="26.26953125" style="2" customWidth="1"/>
    <col min="2568" max="2568" width="2.6328125" style="2" customWidth="1"/>
    <col min="2569" max="2569" width="28.90625" style="2" customWidth="1"/>
    <col min="2570" max="2570" width="29.26953125" style="2" customWidth="1"/>
    <col min="2571" max="2571" width="25.7265625" style="2" customWidth="1"/>
    <col min="2572" max="2572" width="3" style="2" customWidth="1"/>
    <col min="2573" max="2573" width="3.26953125" style="2" customWidth="1"/>
    <col min="2574" max="2574" width="11" style="2"/>
    <col min="2575" max="2575" width="39.453125" style="2" customWidth="1"/>
    <col min="2576" max="2816" width="11" style="2"/>
    <col min="2817" max="2818" width="3" style="2" customWidth="1"/>
    <col min="2819" max="2819" width="72.7265625" style="2" customWidth="1"/>
    <col min="2820" max="2820" width="7.6328125" style="2" customWidth="1"/>
    <col min="2821" max="2821" width="16.453125" style="2" customWidth="1"/>
    <col min="2822" max="2822" width="23.6328125" style="2" customWidth="1"/>
    <col min="2823" max="2823" width="26.26953125" style="2" customWidth="1"/>
    <col min="2824" max="2824" width="2.6328125" style="2" customWidth="1"/>
    <col min="2825" max="2825" width="28.90625" style="2" customWidth="1"/>
    <col min="2826" max="2826" width="29.26953125" style="2" customWidth="1"/>
    <col min="2827" max="2827" width="25.7265625" style="2" customWidth="1"/>
    <col min="2828" max="2828" width="3" style="2" customWidth="1"/>
    <col min="2829" max="2829" width="3.26953125" style="2" customWidth="1"/>
    <col min="2830" max="2830" width="11" style="2"/>
    <col min="2831" max="2831" width="39.453125" style="2" customWidth="1"/>
    <col min="2832" max="3072" width="11" style="2"/>
    <col min="3073" max="3074" width="3" style="2" customWidth="1"/>
    <col min="3075" max="3075" width="72.7265625" style="2" customWidth="1"/>
    <col min="3076" max="3076" width="7.6328125" style="2" customWidth="1"/>
    <col min="3077" max="3077" width="16.453125" style="2" customWidth="1"/>
    <col min="3078" max="3078" width="23.6328125" style="2" customWidth="1"/>
    <col min="3079" max="3079" width="26.26953125" style="2" customWidth="1"/>
    <col min="3080" max="3080" width="2.6328125" style="2" customWidth="1"/>
    <col min="3081" max="3081" width="28.90625" style="2" customWidth="1"/>
    <col min="3082" max="3082" width="29.26953125" style="2" customWidth="1"/>
    <col min="3083" max="3083" width="25.7265625" style="2" customWidth="1"/>
    <col min="3084" max="3084" width="3" style="2" customWidth="1"/>
    <col min="3085" max="3085" width="3.26953125" style="2" customWidth="1"/>
    <col min="3086" max="3086" width="11" style="2"/>
    <col min="3087" max="3087" width="39.453125" style="2" customWidth="1"/>
    <col min="3088" max="3328" width="11" style="2"/>
    <col min="3329" max="3330" width="3" style="2" customWidth="1"/>
    <col min="3331" max="3331" width="72.7265625" style="2" customWidth="1"/>
    <col min="3332" max="3332" width="7.6328125" style="2" customWidth="1"/>
    <col min="3333" max="3333" width="16.453125" style="2" customWidth="1"/>
    <col min="3334" max="3334" width="23.6328125" style="2" customWidth="1"/>
    <col min="3335" max="3335" width="26.26953125" style="2" customWidth="1"/>
    <col min="3336" max="3336" width="2.6328125" style="2" customWidth="1"/>
    <col min="3337" max="3337" width="28.90625" style="2" customWidth="1"/>
    <col min="3338" max="3338" width="29.26953125" style="2" customWidth="1"/>
    <col min="3339" max="3339" width="25.7265625" style="2" customWidth="1"/>
    <col min="3340" max="3340" width="3" style="2" customWidth="1"/>
    <col min="3341" max="3341" width="3.26953125" style="2" customWidth="1"/>
    <col min="3342" max="3342" width="11" style="2"/>
    <col min="3343" max="3343" width="39.453125" style="2" customWidth="1"/>
    <col min="3344" max="3584" width="11" style="2"/>
    <col min="3585" max="3586" width="3" style="2" customWidth="1"/>
    <col min="3587" max="3587" width="72.7265625" style="2" customWidth="1"/>
    <col min="3588" max="3588" width="7.6328125" style="2" customWidth="1"/>
    <col min="3589" max="3589" width="16.453125" style="2" customWidth="1"/>
    <col min="3590" max="3590" width="23.6328125" style="2" customWidth="1"/>
    <col min="3591" max="3591" width="26.26953125" style="2" customWidth="1"/>
    <col min="3592" max="3592" width="2.6328125" style="2" customWidth="1"/>
    <col min="3593" max="3593" width="28.90625" style="2" customWidth="1"/>
    <col min="3594" max="3594" width="29.26953125" style="2" customWidth="1"/>
    <col min="3595" max="3595" width="25.7265625" style="2" customWidth="1"/>
    <col min="3596" max="3596" width="3" style="2" customWidth="1"/>
    <col min="3597" max="3597" width="3.26953125" style="2" customWidth="1"/>
    <col min="3598" max="3598" width="11" style="2"/>
    <col min="3599" max="3599" width="39.453125" style="2" customWidth="1"/>
    <col min="3600" max="3840" width="11" style="2"/>
    <col min="3841" max="3842" width="3" style="2" customWidth="1"/>
    <col min="3843" max="3843" width="72.7265625" style="2" customWidth="1"/>
    <col min="3844" max="3844" width="7.6328125" style="2" customWidth="1"/>
    <col min="3845" max="3845" width="16.453125" style="2" customWidth="1"/>
    <col min="3846" max="3846" width="23.6328125" style="2" customWidth="1"/>
    <col min="3847" max="3847" width="26.26953125" style="2" customWidth="1"/>
    <col min="3848" max="3848" width="2.6328125" style="2" customWidth="1"/>
    <col min="3849" max="3849" width="28.90625" style="2" customWidth="1"/>
    <col min="3850" max="3850" width="29.26953125" style="2" customWidth="1"/>
    <col min="3851" max="3851" width="25.7265625" style="2" customWidth="1"/>
    <col min="3852" max="3852" width="3" style="2" customWidth="1"/>
    <col min="3853" max="3853" width="3.26953125" style="2" customWidth="1"/>
    <col min="3854" max="3854" width="11" style="2"/>
    <col min="3855" max="3855" width="39.453125" style="2" customWidth="1"/>
    <col min="3856" max="4096" width="11" style="2"/>
    <col min="4097" max="4098" width="3" style="2" customWidth="1"/>
    <col min="4099" max="4099" width="72.7265625" style="2" customWidth="1"/>
    <col min="4100" max="4100" width="7.6328125" style="2" customWidth="1"/>
    <col min="4101" max="4101" width="16.453125" style="2" customWidth="1"/>
    <col min="4102" max="4102" width="23.6328125" style="2" customWidth="1"/>
    <col min="4103" max="4103" width="26.26953125" style="2" customWidth="1"/>
    <col min="4104" max="4104" width="2.6328125" style="2" customWidth="1"/>
    <col min="4105" max="4105" width="28.90625" style="2" customWidth="1"/>
    <col min="4106" max="4106" width="29.26953125" style="2" customWidth="1"/>
    <col min="4107" max="4107" width="25.7265625" style="2" customWidth="1"/>
    <col min="4108" max="4108" width="3" style="2" customWidth="1"/>
    <col min="4109" max="4109" width="3.26953125" style="2" customWidth="1"/>
    <col min="4110" max="4110" width="11" style="2"/>
    <col min="4111" max="4111" width="39.453125" style="2" customWidth="1"/>
    <col min="4112" max="4352" width="11" style="2"/>
    <col min="4353" max="4354" width="3" style="2" customWidth="1"/>
    <col min="4355" max="4355" width="72.7265625" style="2" customWidth="1"/>
    <col min="4356" max="4356" width="7.6328125" style="2" customWidth="1"/>
    <col min="4357" max="4357" width="16.453125" style="2" customWidth="1"/>
    <col min="4358" max="4358" width="23.6328125" style="2" customWidth="1"/>
    <col min="4359" max="4359" width="26.26953125" style="2" customWidth="1"/>
    <col min="4360" max="4360" width="2.6328125" style="2" customWidth="1"/>
    <col min="4361" max="4361" width="28.90625" style="2" customWidth="1"/>
    <col min="4362" max="4362" width="29.26953125" style="2" customWidth="1"/>
    <col min="4363" max="4363" width="25.7265625" style="2" customWidth="1"/>
    <col min="4364" max="4364" width="3" style="2" customWidth="1"/>
    <col min="4365" max="4365" width="3.26953125" style="2" customWidth="1"/>
    <col min="4366" max="4366" width="11" style="2"/>
    <col min="4367" max="4367" width="39.453125" style="2" customWidth="1"/>
    <col min="4368" max="4608" width="11" style="2"/>
    <col min="4609" max="4610" width="3" style="2" customWidth="1"/>
    <col min="4611" max="4611" width="72.7265625" style="2" customWidth="1"/>
    <col min="4612" max="4612" width="7.6328125" style="2" customWidth="1"/>
    <col min="4613" max="4613" width="16.453125" style="2" customWidth="1"/>
    <col min="4614" max="4614" width="23.6328125" style="2" customWidth="1"/>
    <col min="4615" max="4615" width="26.26953125" style="2" customWidth="1"/>
    <col min="4616" max="4616" width="2.6328125" style="2" customWidth="1"/>
    <col min="4617" max="4617" width="28.90625" style="2" customWidth="1"/>
    <col min="4618" max="4618" width="29.26953125" style="2" customWidth="1"/>
    <col min="4619" max="4619" width="25.7265625" style="2" customWidth="1"/>
    <col min="4620" max="4620" width="3" style="2" customWidth="1"/>
    <col min="4621" max="4621" width="3.26953125" style="2" customWidth="1"/>
    <col min="4622" max="4622" width="11" style="2"/>
    <col min="4623" max="4623" width="39.453125" style="2" customWidth="1"/>
    <col min="4624" max="4864" width="11" style="2"/>
    <col min="4865" max="4866" width="3" style="2" customWidth="1"/>
    <col min="4867" max="4867" width="72.7265625" style="2" customWidth="1"/>
    <col min="4868" max="4868" width="7.6328125" style="2" customWidth="1"/>
    <col min="4869" max="4869" width="16.453125" style="2" customWidth="1"/>
    <col min="4870" max="4870" width="23.6328125" style="2" customWidth="1"/>
    <col min="4871" max="4871" width="26.26953125" style="2" customWidth="1"/>
    <col min="4872" max="4872" width="2.6328125" style="2" customWidth="1"/>
    <col min="4873" max="4873" width="28.90625" style="2" customWidth="1"/>
    <col min="4874" max="4874" width="29.26953125" style="2" customWidth="1"/>
    <col min="4875" max="4875" width="25.7265625" style="2" customWidth="1"/>
    <col min="4876" max="4876" width="3" style="2" customWidth="1"/>
    <col min="4877" max="4877" width="3.26953125" style="2" customWidth="1"/>
    <col min="4878" max="4878" width="11" style="2"/>
    <col min="4879" max="4879" width="39.453125" style="2" customWidth="1"/>
    <col min="4880" max="5120" width="11" style="2"/>
    <col min="5121" max="5122" width="3" style="2" customWidth="1"/>
    <col min="5123" max="5123" width="72.7265625" style="2" customWidth="1"/>
    <col min="5124" max="5124" width="7.6328125" style="2" customWidth="1"/>
    <col min="5125" max="5125" width="16.453125" style="2" customWidth="1"/>
    <col min="5126" max="5126" width="23.6328125" style="2" customWidth="1"/>
    <col min="5127" max="5127" width="26.26953125" style="2" customWidth="1"/>
    <col min="5128" max="5128" width="2.6328125" style="2" customWidth="1"/>
    <col min="5129" max="5129" width="28.90625" style="2" customWidth="1"/>
    <col min="5130" max="5130" width="29.26953125" style="2" customWidth="1"/>
    <col min="5131" max="5131" width="25.7265625" style="2" customWidth="1"/>
    <col min="5132" max="5132" width="3" style="2" customWidth="1"/>
    <col min="5133" max="5133" width="3.26953125" style="2" customWidth="1"/>
    <col min="5134" max="5134" width="11" style="2"/>
    <col min="5135" max="5135" width="39.453125" style="2" customWidth="1"/>
    <col min="5136" max="5376" width="11" style="2"/>
    <col min="5377" max="5378" width="3" style="2" customWidth="1"/>
    <col min="5379" max="5379" width="72.7265625" style="2" customWidth="1"/>
    <col min="5380" max="5380" width="7.6328125" style="2" customWidth="1"/>
    <col min="5381" max="5381" width="16.453125" style="2" customWidth="1"/>
    <col min="5382" max="5382" width="23.6328125" style="2" customWidth="1"/>
    <col min="5383" max="5383" width="26.26953125" style="2" customWidth="1"/>
    <col min="5384" max="5384" width="2.6328125" style="2" customWidth="1"/>
    <col min="5385" max="5385" width="28.90625" style="2" customWidth="1"/>
    <col min="5386" max="5386" width="29.26953125" style="2" customWidth="1"/>
    <col min="5387" max="5387" width="25.7265625" style="2" customWidth="1"/>
    <col min="5388" max="5388" width="3" style="2" customWidth="1"/>
    <col min="5389" max="5389" width="3.26953125" style="2" customWidth="1"/>
    <col min="5390" max="5390" width="11" style="2"/>
    <col min="5391" max="5391" width="39.453125" style="2" customWidth="1"/>
    <col min="5392" max="5632" width="11" style="2"/>
    <col min="5633" max="5634" width="3" style="2" customWidth="1"/>
    <col min="5635" max="5635" width="72.7265625" style="2" customWidth="1"/>
    <col min="5636" max="5636" width="7.6328125" style="2" customWidth="1"/>
    <col min="5637" max="5637" width="16.453125" style="2" customWidth="1"/>
    <col min="5638" max="5638" width="23.6328125" style="2" customWidth="1"/>
    <col min="5639" max="5639" width="26.26953125" style="2" customWidth="1"/>
    <col min="5640" max="5640" width="2.6328125" style="2" customWidth="1"/>
    <col min="5641" max="5641" width="28.90625" style="2" customWidth="1"/>
    <col min="5642" max="5642" width="29.26953125" style="2" customWidth="1"/>
    <col min="5643" max="5643" width="25.7265625" style="2" customWidth="1"/>
    <col min="5644" max="5644" width="3" style="2" customWidth="1"/>
    <col min="5645" max="5645" width="3.26953125" style="2" customWidth="1"/>
    <col min="5646" max="5646" width="11" style="2"/>
    <col min="5647" max="5647" width="39.453125" style="2" customWidth="1"/>
    <col min="5648" max="5888" width="11" style="2"/>
    <col min="5889" max="5890" width="3" style="2" customWidth="1"/>
    <col min="5891" max="5891" width="72.7265625" style="2" customWidth="1"/>
    <col min="5892" max="5892" width="7.6328125" style="2" customWidth="1"/>
    <col min="5893" max="5893" width="16.453125" style="2" customWidth="1"/>
    <col min="5894" max="5894" width="23.6328125" style="2" customWidth="1"/>
    <col min="5895" max="5895" width="26.26953125" style="2" customWidth="1"/>
    <col min="5896" max="5896" width="2.6328125" style="2" customWidth="1"/>
    <col min="5897" max="5897" width="28.90625" style="2" customWidth="1"/>
    <col min="5898" max="5898" width="29.26953125" style="2" customWidth="1"/>
    <col min="5899" max="5899" width="25.7265625" style="2" customWidth="1"/>
    <col min="5900" max="5900" width="3" style="2" customWidth="1"/>
    <col min="5901" max="5901" width="3.26953125" style="2" customWidth="1"/>
    <col min="5902" max="5902" width="11" style="2"/>
    <col min="5903" max="5903" width="39.453125" style="2" customWidth="1"/>
    <col min="5904" max="6144" width="11" style="2"/>
    <col min="6145" max="6146" width="3" style="2" customWidth="1"/>
    <col min="6147" max="6147" width="72.7265625" style="2" customWidth="1"/>
    <col min="6148" max="6148" width="7.6328125" style="2" customWidth="1"/>
    <col min="6149" max="6149" width="16.453125" style="2" customWidth="1"/>
    <col min="6150" max="6150" width="23.6328125" style="2" customWidth="1"/>
    <col min="6151" max="6151" width="26.26953125" style="2" customWidth="1"/>
    <col min="6152" max="6152" width="2.6328125" style="2" customWidth="1"/>
    <col min="6153" max="6153" width="28.90625" style="2" customWidth="1"/>
    <col min="6154" max="6154" width="29.26953125" style="2" customWidth="1"/>
    <col min="6155" max="6155" width="25.7265625" style="2" customWidth="1"/>
    <col min="6156" max="6156" width="3" style="2" customWidth="1"/>
    <col min="6157" max="6157" width="3.26953125" style="2" customWidth="1"/>
    <col min="6158" max="6158" width="11" style="2"/>
    <col min="6159" max="6159" width="39.453125" style="2" customWidth="1"/>
    <col min="6160" max="6400" width="11" style="2"/>
    <col min="6401" max="6402" width="3" style="2" customWidth="1"/>
    <col min="6403" max="6403" width="72.7265625" style="2" customWidth="1"/>
    <col min="6404" max="6404" width="7.6328125" style="2" customWidth="1"/>
    <col min="6405" max="6405" width="16.453125" style="2" customWidth="1"/>
    <col min="6406" max="6406" width="23.6328125" style="2" customWidth="1"/>
    <col min="6407" max="6407" width="26.26953125" style="2" customWidth="1"/>
    <col min="6408" max="6408" width="2.6328125" style="2" customWidth="1"/>
    <col min="6409" max="6409" width="28.90625" style="2" customWidth="1"/>
    <col min="6410" max="6410" width="29.26953125" style="2" customWidth="1"/>
    <col min="6411" max="6411" width="25.7265625" style="2" customWidth="1"/>
    <col min="6412" max="6412" width="3" style="2" customWidth="1"/>
    <col min="6413" max="6413" width="3.26953125" style="2" customWidth="1"/>
    <col min="6414" max="6414" width="11" style="2"/>
    <col min="6415" max="6415" width="39.453125" style="2" customWidth="1"/>
    <col min="6416" max="6656" width="11" style="2"/>
    <col min="6657" max="6658" width="3" style="2" customWidth="1"/>
    <col min="6659" max="6659" width="72.7265625" style="2" customWidth="1"/>
    <col min="6660" max="6660" width="7.6328125" style="2" customWidth="1"/>
    <col min="6661" max="6661" width="16.453125" style="2" customWidth="1"/>
    <col min="6662" max="6662" width="23.6328125" style="2" customWidth="1"/>
    <col min="6663" max="6663" width="26.26953125" style="2" customWidth="1"/>
    <col min="6664" max="6664" width="2.6328125" style="2" customWidth="1"/>
    <col min="6665" max="6665" width="28.90625" style="2" customWidth="1"/>
    <col min="6666" max="6666" width="29.26953125" style="2" customWidth="1"/>
    <col min="6667" max="6667" width="25.7265625" style="2" customWidth="1"/>
    <col min="6668" max="6668" width="3" style="2" customWidth="1"/>
    <col min="6669" max="6669" width="3.26953125" style="2" customWidth="1"/>
    <col min="6670" max="6670" width="11" style="2"/>
    <col min="6671" max="6671" width="39.453125" style="2" customWidth="1"/>
    <col min="6672" max="6912" width="11" style="2"/>
    <col min="6913" max="6914" width="3" style="2" customWidth="1"/>
    <col min="6915" max="6915" width="72.7265625" style="2" customWidth="1"/>
    <col min="6916" max="6916" width="7.6328125" style="2" customWidth="1"/>
    <col min="6917" max="6917" width="16.453125" style="2" customWidth="1"/>
    <col min="6918" max="6918" width="23.6328125" style="2" customWidth="1"/>
    <col min="6919" max="6919" width="26.26953125" style="2" customWidth="1"/>
    <col min="6920" max="6920" width="2.6328125" style="2" customWidth="1"/>
    <col min="6921" max="6921" width="28.90625" style="2" customWidth="1"/>
    <col min="6922" max="6922" width="29.26953125" style="2" customWidth="1"/>
    <col min="6923" max="6923" width="25.7265625" style="2" customWidth="1"/>
    <col min="6924" max="6924" width="3" style="2" customWidth="1"/>
    <col min="6925" max="6925" width="3.26953125" style="2" customWidth="1"/>
    <col min="6926" max="6926" width="11" style="2"/>
    <col min="6927" max="6927" width="39.453125" style="2" customWidth="1"/>
    <col min="6928" max="7168" width="11" style="2"/>
    <col min="7169" max="7170" width="3" style="2" customWidth="1"/>
    <col min="7171" max="7171" width="72.7265625" style="2" customWidth="1"/>
    <col min="7172" max="7172" width="7.6328125" style="2" customWidth="1"/>
    <col min="7173" max="7173" width="16.453125" style="2" customWidth="1"/>
    <col min="7174" max="7174" width="23.6328125" style="2" customWidth="1"/>
    <col min="7175" max="7175" width="26.26953125" style="2" customWidth="1"/>
    <col min="7176" max="7176" width="2.6328125" style="2" customWidth="1"/>
    <col min="7177" max="7177" width="28.90625" style="2" customWidth="1"/>
    <col min="7178" max="7178" width="29.26953125" style="2" customWidth="1"/>
    <col min="7179" max="7179" width="25.7265625" style="2" customWidth="1"/>
    <col min="7180" max="7180" width="3" style="2" customWidth="1"/>
    <col min="7181" max="7181" width="3.26953125" style="2" customWidth="1"/>
    <col min="7182" max="7182" width="11" style="2"/>
    <col min="7183" max="7183" width="39.453125" style="2" customWidth="1"/>
    <col min="7184" max="7424" width="11" style="2"/>
    <col min="7425" max="7426" width="3" style="2" customWidth="1"/>
    <col min="7427" max="7427" width="72.7265625" style="2" customWidth="1"/>
    <col min="7428" max="7428" width="7.6328125" style="2" customWidth="1"/>
    <col min="7429" max="7429" width="16.453125" style="2" customWidth="1"/>
    <col min="7430" max="7430" width="23.6328125" style="2" customWidth="1"/>
    <col min="7431" max="7431" width="26.26953125" style="2" customWidth="1"/>
    <col min="7432" max="7432" width="2.6328125" style="2" customWidth="1"/>
    <col min="7433" max="7433" width="28.90625" style="2" customWidth="1"/>
    <col min="7434" max="7434" width="29.26953125" style="2" customWidth="1"/>
    <col min="7435" max="7435" width="25.7265625" style="2" customWidth="1"/>
    <col min="7436" max="7436" width="3" style="2" customWidth="1"/>
    <col min="7437" max="7437" width="3.26953125" style="2" customWidth="1"/>
    <col min="7438" max="7438" width="11" style="2"/>
    <col min="7439" max="7439" width="39.453125" style="2" customWidth="1"/>
    <col min="7440" max="7680" width="11" style="2"/>
    <col min="7681" max="7682" width="3" style="2" customWidth="1"/>
    <col min="7683" max="7683" width="72.7265625" style="2" customWidth="1"/>
    <col min="7684" max="7684" width="7.6328125" style="2" customWidth="1"/>
    <col min="7685" max="7685" width="16.453125" style="2" customWidth="1"/>
    <col min="7686" max="7686" width="23.6328125" style="2" customWidth="1"/>
    <col min="7687" max="7687" width="26.26953125" style="2" customWidth="1"/>
    <col min="7688" max="7688" width="2.6328125" style="2" customWidth="1"/>
    <col min="7689" max="7689" width="28.90625" style="2" customWidth="1"/>
    <col min="7690" max="7690" width="29.26953125" style="2" customWidth="1"/>
    <col min="7691" max="7691" width="25.7265625" style="2" customWidth="1"/>
    <col min="7692" max="7692" width="3" style="2" customWidth="1"/>
    <col min="7693" max="7693" width="3.26953125" style="2" customWidth="1"/>
    <col min="7694" max="7694" width="11" style="2"/>
    <col min="7695" max="7695" width="39.453125" style="2" customWidth="1"/>
    <col min="7696" max="7936" width="11" style="2"/>
    <col min="7937" max="7938" width="3" style="2" customWidth="1"/>
    <col min="7939" max="7939" width="72.7265625" style="2" customWidth="1"/>
    <col min="7940" max="7940" width="7.6328125" style="2" customWidth="1"/>
    <col min="7941" max="7941" width="16.453125" style="2" customWidth="1"/>
    <col min="7942" max="7942" width="23.6328125" style="2" customWidth="1"/>
    <col min="7943" max="7943" width="26.26953125" style="2" customWidth="1"/>
    <col min="7944" max="7944" width="2.6328125" style="2" customWidth="1"/>
    <col min="7945" max="7945" width="28.90625" style="2" customWidth="1"/>
    <col min="7946" max="7946" width="29.26953125" style="2" customWidth="1"/>
    <col min="7947" max="7947" width="25.7265625" style="2" customWidth="1"/>
    <col min="7948" max="7948" width="3" style="2" customWidth="1"/>
    <col min="7949" max="7949" width="3.26953125" style="2" customWidth="1"/>
    <col min="7950" max="7950" width="11" style="2"/>
    <col min="7951" max="7951" width="39.453125" style="2" customWidth="1"/>
    <col min="7952" max="8192" width="11" style="2"/>
    <col min="8193" max="8194" width="3" style="2" customWidth="1"/>
    <col min="8195" max="8195" width="72.7265625" style="2" customWidth="1"/>
    <col min="8196" max="8196" width="7.6328125" style="2" customWidth="1"/>
    <col min="8197" max="8197" width="16.453125" style="2" customWidth="1"/>
    <col min="8198" max="8198" width="23.6328125" style="2" customWidth="1"/>
    <col min="8199" max="8199" width="26.26953125" style="2" customWidth="1"/>
    <col min="8200" max="8200" width="2.6328125" style="2" customWidth="1"/>
    <col min="8201" max="8201" width="28.90625" style="2" customWidth="1"/>
    <col min="8202" max="8202" width="29.26953125" style="2" customWidth="1"/>
    <col min="8203" max="8203" width="25.7265625" style="2" customWidth="1"/>
    <col min="8204" max="8204" width="3" style="2" customWidth="1"/>
    <col min="8205" max="8205" width="3.26953125" style="2" customWidth="1"/>
    <col min="8206" max="8206" width="11" style="2"/>
    <col min="8207" max="8207" width="39.453125" style="2" customWidth="1"/>
    <col min="8208" max="8448" width="11" style="2"/>
    <col min="8449" max="8450" width="3" style="2" customWidth="1"/>
    <col min="8451" max="8451" width="72.7265625" style="2" customWidth="1"/>
    <col min="8452" max="8452" width="7.6328125" style="2" customWidth="1"/>
    <col min="8453" max="8453" width="16.453125" style="2" customWidth="1"/>
    <col min="8454" max="8454" width="23.6328125" style="2" customWidth="1"/>
    <col min="8455" max="8455" width="26.26953125" style="2" customWidth="1"/>
    <col min="8456" max="8456" width="2.6328125" style="2" customWidth="1"/>
    <col min="8457" max="8457" width="28.90625" style="2" customWidth="1"/>
    <col min="8458" max="8458" width="29.26953125" style="2" customWidth="1"/>
    <col min="8459" max="8459" width="25.7265625" style="2" customWidth="1"/>
    <col min="8460" max="8460" width="3" style="2" customWidth="1"/>
    <col min="8461" max="8461" width="3.26953125" style="2" customWidth="1"/>
    <col min="8462" max="8462" width="11" style="2"/>
    <col min="8463" max="8463" width="39.453125" style="2" customWidth="1"/>
    <col min="8464" max="8704" width="11" style="2"/>
    <col min="8705" max="8706" width="3" style="2" customWidth="1"/>
    <col min="8707" max="8707" width="72.7265625" style="2" customWidth="1"/>
    <col min="8708" max="8708" width="7.6328125" style="2" customWidth="1"/>
    <col min="8709" max="8709" width="16.453125" style="2" customWidth="1"/>
    <col min="8710" max="8710" width="23.6328125" style="2" customWidth="1"/>
    <col min="8711" max="8711" width="26.26953125" style="2" customWidth="1"/>
    <col min="8712" max="8712" width="2.6328125" style="2" customWidth="1"/>
    <col min="8713" max="8713" width="28.90625" style="2" customWidth="1"/>
    <col min="8714" max="8714" width="29.26953125" style="2" customWidth="1"/>
    <col min="8715" max="8715" width="25.7265625" style="2" customWidth="1"/>
    <col min="8716" max="8716" width="3" style="2" customWidth="1"/>
    <col min="8717" max="8717" width="3.26953125" style="2" customWidth="1"/>
    <col min="8718" max="8718" width="11" style="2"/>
    <col min="8719" max="8719" width="39.453125" style="2" customWidth="1"/>
    <col min="8720" max="8960" width="11" style="2"/>
    <col min="8961" max="8962" width="3" style="2" customWidth="1"/>
    <col min="8963" max="8963" width="72.7265625" style="2" customWidth="1"/>
    <col min="8964" max="8964" width="7.6328125" style="2" customWidth="1"/>
    <col min="8965" max="8965" width="16.453125" style="2" customWidth="1"/>
    <col min="8966" max="8966" width="23.6328125" style="2" customWidth="1"/>
    <col min="8967" max="8967" width="26.26953125" style="2" customWidth="1"/>
    <col min="8968" max="8968" width="2.6328125" style="2" customWidth="1"/>
    <col min="8969" max="8969" width="28.90625" style="2" customWidth="1"/>
    <col min="8970" max="8970" width="29.26953125" style="2" customWidth="1"/>
    <col min="8971" max="8971" width="25.7265625" style="2" customWidth="1"/>
    <col min="8972" max="8972" width="3" style="2" customWidth="1"/>
    <col min="8973" max="8973" width="3.26953125" style="2" customWidth="1"/>
    <col min="8974" max="8974" width="11" style="2"/>
    <col min="8975" max="8975" width="39.453125" style="2" customWidth="1"/>
    <col min="8976" max="9216" width="11" style="2"/>
    <col min="9217" max="9218" width="3" style="2" customWidth="1"/>
    <col min="9219" max="9219" width="72.7265625" style="2" customWidth="1"/>
    <col min="9220" max="9220" width="7.6328125" style="2" customWidth="1"/>
    <col min="9221" max="9221" width="16.453125" style="2" customWidth="1"/>
    <col min="9222" max="9222" width="23.6328125" style="2" customWidth="1"/>
    <col min="9223" max="9223" width="26.26953125" style="2" customWidth="1"/>
    <col min="9224" max="9224" width="2.6328125" style="2" customWidth="1"/>
    <col min="9225" max="9225" width="28.90625" style="2" customWidth="1"/>
    <col min="9226" max="9226" width="29.26953125" style="2" customWidth="1"/>
    <col min="9227" max="9227" width="25.7265625" style="2" customWidth="1"/>
    <col min="9228" max="9228" width="3" style="2" customWidth="1"/>
    <col min="9229" max="9229" width="3.26953125" style="2" customWidth="1"/>
    <col min="9230" max="9230" width="11" style="2"/>
    <col min="9231" max="9231" width="39.453125" style="2" customWidth="1"/>
    <col min="9232" max="9472" width="11" style="2"/>
    <col min="9473" max="9474" width="3" style="2" customWidth="1"/>
    <col min="9475" max="9475" width="72.7265625" style="2" customWidth="1"/>
    <col min="9476" max="9476" width="7.6328125" style="2" customWidth="1"/>
    <col min="9477" max="9477" width="16.453125" style="2" customWidth="1"/>
    <col min="9478" max="9478" width="23.6328125" style="2" customWidth="1"/>
    <col min="9479" max="9479" width="26.26953125" style="2" customWidth="1"/>
    <col min="9480" max="9480" width="2.6328125" style="2" customWidth="1"/>
    <col min="9481" max="9481" width="28.90625" style="2" customWidth="1"/>
    <col min="9482" max="9482" width="29.26953125" style="2" customWidth="1"/>
    <col min="9483" max="9483" width="25.7265625" style="2" customWidth="1"/>
    <col min="9484" max="9484" width="3" style="2" customWidth="1"/>
    <col min="9485" max="9485" width="3.26953125" style="2" customWidth="1"/>
    <col min="9486" max="9486" width="11" style="2"/>
    <col min="9487" max="9487" width="39.453125" style="2" customWidth="1"/>
    <col min="9488" max="9728" width="11" style="2"/>
    <col min="9729" max="9730" width="3" style="2" customWidth="1"/>
    <col min="9731" max="9731" width="72.7265625" style="2" customWidth="1"/>
    <col min="9732" max="9732" width="7.6328125" style="2" customWidth="1"/>
    <col min="9733" max="9733" width="16.453125" style="2" customWidth="1"/>
    <col min="9734" max="9734" width="23.6328125" style="2" customWidth="1"/>
    <col min="9735" max="9735" width="26.26953125" style="2" customWidth="1"/>
    <col min="9736" max="9736" width="2.6328125" style="2" customWidth="1"/>
    <col min="9737" max="9737" width="28.90625" style="2" customWidth="1"/>
    <col min="9738" max="9738" width="29.26953125" style="2" customWidth="1"/>
    <col min="9739" max="9739" width="25.7265625" style="2" customWidth="1"/>
    <col min="9740" max="9740" width="3" style="2" customWidth="1"/>
    <col min="9741" max="9741" width="3.26953125" style="2" customWidth="1"/>
    <col min="9742" max="9742" width="11" style="2"/>
    <col min="9743" max="9743" width="39.453125" style="2" customWidth="1"/>
    <col min="9744" max="9984" width="11" style="2"/>
    <col min="9985" max="9986" width="3" style="2" customWidth="1"/>
    <col min="9987" max="9987" width="72.7265625" style="2" customWidth="1"/>
    <col min="9988" max="9988" width="7.6328125" style="2" customWidth="1"/>
    <col min="9989" max="9989" width="16.453125" style="2" customWidth="1"/>
    <col min="9990" max="9990" width="23.6328125" style="2" customWidth="1"/>
    <col min="9991" max="9991" width="26.26953125" style="2" customWidth="1"/>
    <col min="9992" max="9992" width="2.6328125" style="2" customWidth="1"/>
    <col min="9993" max="9993" width="28.90625" style="2" customWidth="1"/>
    <col min="9994" max="9994" width="29.26953125" style="2" customWidth="1"/>
    <col min="9995" max="9995" width="25.7265625" style="2" customWidth="1"/>
    <col min="9996" max="9996" width="3" style="2" customWidth="1"/>
    <col min="9997" max="9997" width="3.26953125" style="2" customWidth="1"/>
    <col min="9998" max="9998" width="11" style="2"/>
    <col min="9999" max="9999" width="39.453125" style="2" customWidth="1"/>
    <col min="10000" max="10240" width="11" style="2"/>
    <col min="10241" max="10242" width="3" style="2" customWidth="1"/>
    <col min="10243" max="10243" width="72.7265625" style="2" customWidth="1"/>
    <col min="10244" max="10244" width="7.6328125" style="2" customWidth="1"/>
    <col min="10245" max="10245" width="16.453125" style="2" customWidth="1"/>
    <col min="10246" max="10246" width="23.6328125" style="2" customWidth="1"/>
    <col min="10247" max="10247" width="26.26953125" style="2" customWidth="1"/>
    <col min="10248" max="10248" width="2.6328125" style="2" customWidth="1"/>
    <col min="10249" max="10249" width="28.90625" style="2" customWidth="1"/>
    <col min="10250" max="10250" width="29.26953125" style="2" customWidth="1"/>
    <col min="10251" max="10251" width="25.7265625" style="2" customWidth="1"/>
    <col min="10252" max="10252" width="3" style="2" customWidth="1"/>
    <col min="10253" max="10253" width="3.26953125" style="2" customWidth="1"/>
    <col min="10254" max="10254" width="11" style="2"/>
    <col min="10255" max="10255" width="39.453125" style="2" customWidth="1"/>
    <col min="10256" max="10496" width="11" style="2"/>
    <col min="10497" max="10498" width="3" style="2" customWidth="1"/>
    <col min="10499" max="10499" width="72.7265625" style="2" customWidth="1"/>
    <col min="10500" max="10500" width="7.6328125" style="2" customWidth="1"/>
    <col min="10501" max="10501" width="16.453125" style="2" customWidth="1"/>
    <col min="10502" max="10502" width="23.6328125" style="2" customWidth="1"/>
    <col min="10503" max="10503" width="26.26953125" style="2" customWidth="1"/>
    <col min="10504" max="10504" width="2.6328125" style="2" customWidth="1"/>
    <col min="10505" max="10505" width="28.90625" style="2" customWidth="1"/>
    <col min="10506" max="10506" width="29.26953125" style="2" customWidth="1"/>
    <col min="10507" max="10507" width="25.7265625" style="2" customWidth="1"/>
    <col min="10508" max="10508" width="3" style="2" customWidth="1"/>
    <col min="10509" max="10509" width="3.26953125" style="2" customWidth="1"/>
    <col min="10510" max="10510" width="11" style="2"/>
    <col min="10511" max="10511" width="39.453125" style="2" customWidth="1"/>
    <col min="10512" max="10752" width="11" style="2"/>
    <col min="10753" max="10754" width="3" style="2" customWidth="1"/>
    <col min="10755" max="10755" width="72.7265625" style="2" customWidth="1"/>
    <col min="10756" max="10756" width="7.6328125" style="2" customWidth="1"/>
    <col min="10757" max="10757" width="16.453125" style="2" customWidth="1"/>
    <col min="10758" max="10758" width="23.6328125" style="2" customWidth="1"/>
    <col min="10759" max="10759" width="26.26953125" style="2" customWidth="1"/>
    <col min="10760" max="10760" width="2.6328125" style="2" customWidth="1"/>
    <col min="10761" max="10761" width="28.90625" style="2" customWidth="1"/>
    <col min="10762" max="10762" width="29.26953125" style="2" customWidth="1"/>
    <col min="10763" max="10763" width="25.7265625" style="2" customWidth="1"/>
    <col min="10764" max="10764" width="3" style="2" customWidth="1"/>
    <col min="10765" max="10765" width="3.26953125" style="2" customWidth="1"/>
    <col min="10766" max="10766" width="11" style="2"/>
    <col min="10767" max="10767" width="39.453125" style="2" customWidth="1"/>
    <col min="10768" max="11008" width="11" style="2"/>
    <col min="11009" max="11010" width="3" style="2" customWidth="1"/>
    <col min="11011" max="11011" width="72.7265625" style="2" customWidth="1"/>
    <col min="11012" max="11012" width="7.6328125" style="2" customWidth="1"/>
    <col min="11013" max="11013" width="16.453125" style="2" customWidth="1"/>
    <col min="11014" max="11014" width="23.6328125" style="2" customWidth="1"/>
    <col min="11015" max="11015" width="26.26953125" style="2" customWidth="1"/>
    <col min="11016" max="11016" width="2.6328125" style="2" customWidth="1"/>
    <col min="11017" max="11017" width="28.90625" style="2" customWidth="1"/>
    <col min="11018" max="11018" width="29.26953125" style="2" customWidth="1"/>
    <col min="11019" max="11019" width="25.7265625" style="2" customWidth="1"/>
    <col min="11020" max="11020" width="3" style="2" customWidth="1"/>
    <col min="11021" max="11021" width="3.26953125" style="2" customWidth="1"/>
    <col min="11022" max="11022" width="11" style="2"/>
    <col min="11023" max="11023" width="39.453125" style="2" customWidth="1"/>
    <col min="11024" max="11264" width="11" style="2"/>
    <col min="11265" max="11266" width="3" style="2" customWidth="1"/>
    <col min="11267" max="11267" width="72.7265625" style="2" customWidth="1"/>
    <col min="11268" max="11268" width="7.6328125" style="2" customWidth="1"/>
    <col min="11269" max="11269" width="16.453125" style="2" customWidth="1"/>
    <col min="11270" max="11270" width="23.6328125" style="2" customWidth="1"/>
    <col min="11271" max="11271" width="26.26953125" style="2" customWidth="1"/>
    <col min="11272" max="11272" width="2.6328125" style="2" customWidth="1"/>
    <col min="11273" max="11273" width="28.90625" style="2" customWidth="1"/>
    <col min="11274" max="11274" width="29.26953125" style="2" customWidth="1"/>
    <col min="11275" max="11275" width="25.7265625" style="2" customWidth="1"/>
    <col min="11276" max="11276" width="3" style="2" customWidth="1"/>
    <col min="11277" max="11277" width="3.26953125" style="2" customWidth="1"/>
    <col min="11278" max="11278" width="11" style="2"/>
    <col min="11279" max="11279" width="39.453125" style="2" customWidth="1"/>
    <col min="11280" max="11520" width="11" style="2"/>
    <col min="11521" max="11522" width="3" style="2" customWidth="1"/>
    <col min="11523" max="11523" width="72.7265625" style="2" customWidth="1"/>
    <col min="11524" max="11524" width="7.6328125" style="2" customWidth="1"/>
    <col min="11525" max="11525" width="16.453125" style="2" customWidth="1"/>
    <col min="11526" max="11526" width="23.6328125" style="2" customWidth="1"/>
    <col min="11527" max="11527" width="26.26953125" style="2" customWidth="1"/>
    <col min="11528" max="11528" width="2.6328125" style="2" customWidth="1"/>
    <col min="11529" max="11529" width="28.90625" style="2" customWidth="1"/>
    <col min="11530" max="11530" width="29.26953125" style="2" customWidth="1"/>
    <col min="11531" max="11531" width="25.7265625" style="2" customWidth="1"/>
    <col min="11532" max="11532" width="3" style="2" customWidth="1"/>
    <col min="11533" max="11533" width="3.26953125" style="2" customWidth="1"/>
    <col min="11534" max="11534" width="11" style="2"/>
    <col min="11535" max="11535" width="39.453125" style="2" customWidth="1"/>
    <col min="11536" max="11776" width="11" style="2"/>
    <col min="11777" max="11778" width="3" style="2" customWidth="1"/>
    <col min="11779" max="11779" width="72.7265625" style="2" customWidth="1"/>
    <col min="11780" max="11780" width="7.6328125" style="2" customWidth="1"/>
    <col min="11781" max="11781" width="16.453125" style="2" customWidth="1"/>
    <col min="11782" max="11782" width="23.6328125" style="2" customWidth="1"/>
    <col min="11783" max="11783" width="26.26953125" style="2" customWidth="1"/>
    <col min="11784" max="11784" width="2.6328125" style="2" customWidth="1"/>
    <col min="11785" max="11785" width="28.90625" style="2" customWidth="1"/>
    <col min="11786" max="11786" width="29.26953125" style="2" customWidth="1"/>
    <col min="11787" max="11787" width="25.7265625" style="2" customWidth="1"/>
    <col min="11788" max="11788" width="3" style="2" customWidth="1"/>
    <col min="11789" max="11789" width="3.26953125" style="2" customWidth="1"/>
    <col min="11790" max="11790" width="11" style="2"/>
    <col min="11791" max="11791" width="39.453125" style="2" customWidth="1"/>
    <col min="11792" max="12032" width="11" style="2"/>
    <col min="12033" max="12034" width="3" style="2" customWidth="1"/>
    <col min="12035" max="12035" width="72.7265625" style="2" customWidth="1"/>
    <col min="12036" max="12036" width="7.6328125" style="2" customWidth="1"/>
    <col min="12037" max="12037" width="16.453125" style="2" customWidth="1"/>
    <col min="12038" max="12038" width="23.6328125" style="2" customWidth="1"/>
    <col min="12039" max="12039" width="26.26953125" style="2" customWidth="1"/>
    <col min="12040" max="12040" width="2.6328125" style="2" customWidth="1"/>
    <col min="12041" max="12041" width="28.90625" style="2" customWidth="1"/>
    <col min="12042" max="12042" width="29.26953125" style="2" customWidth="1"/>
    <col min="12043" max="12043" width="25.7265625" style="2" customWidth="1"/>
    <col min="12044" max="12044" width="3" style="2" customWidth="1"/>
    <col min="12045" max="12045" width="3.26953125" style="2" customWidth="1"/>
    <col min="12046" max="12046" width="11" style="2"/>
    <col min="12047" max="12047" width="39.453125" style="2" customWidth="1"/>
    <col min="12048" max="12288" width="11" style="2"/>
    <col min="12289" max="12290" width="3" style="2" customWidth="1"/>
    <col min="12291" max="12291" width="72.7265625" style="2" customWidth="1"/>
    <col min="12292" max="12292" width="7.6328125" style="2" customWidth="1"/>
    <col min="12293" max="12293" width="16.453125" style="2" customWidth="1"/>
    <col min="12294" max="12294" width="23.6328125" style="2" customWidth="1"/>
    <col min="12295" max="12295" width="26.26953125" style="2" customWidth="1"/>
    <col min="12296" max="12296" width="2.6328125" style="2" customWidth="1"/>
    <col min="12297" max="12297" width="28.90625" style="2" customWidth="1"/>
    <col min="12298" max="12298" width="29.26953125" style="2" customWidth="1"/>
    <col min="12299" max="12299" width="25.7265625" style="2" customWidth="1"/>
    <col min="12300" max="12300" width="3" style="2" customWidth="1"/>
    <col min="12301" max="12301" width="3.26953125" style="2" customWidth="1"/>
    <col min="12302" max="12302" width="11" style="2"/>
    <col min="12303" max="12303" width="39.453125" style="2" customWidth="1"/>
    <col min="12304" max="12544" width="11" style="2"/>
    <col min="12545" max="12546" width="3" style="2" customWidth="1"/>
    <col min="12547" max="12547" width="72.7265625" style="2" customWidth="1"/>
    <col min="12548" max="12548" width="7.6328125" style="2" customWidth="1"/>
    <col min="12549" max="12549" width="16.453125" style="2" customWidth="1"/>
    <col min="12550" max="12550" width="23.6328125" style="2" customWidth="1"/>
    <col min="12551" max="12551" width="26.26953125" style="2" customWidth="1"/>
    <col min="12552" max="12552" width="2.6328125" style="2" customWidth="1"/>
    <col min="12553" max="12553" width="28.90625" style="2" customWidth="1"/>
    <col min="12554" max="12554" width="29.26953125" style="2" customWidth="1"/>
    <col min="12555" max="12555" width="25.7265625" style="2" customWidth="1"/>
    <col min="12556" max="12556" width="3" style="2" customWidth="1"/>
    <col min="12557" max="12557" width="3.26953125" style="2" customWidth="1"/>
    <col min="12558" max="12558" width="11" style="2"/>
    <col min="12559" max="12559" width="39.453125" style="2" customWidth="1"/>
    <col min="12560" max="12800" width="11" style="2"/>
    <col min="12801" max="12802" width="3" style="2" customWidth="1"/>
    <col min="12803" max="12803" width="72.7265625" style="2" customWidth="1"/>
    <col min="12804" max="12804" width="7.6328125" style="2" customWidth="1"/>
    <col min="12805" max="12805" width="16.453125" style="2" customWidth="1"/>
    <col min="12806" max="12806" width="23.6328125" style="2" customWidth="1"/>
    <col min="12807" max="12807" width="26.26953125" style="2" customWidth="1"/>
    <col min="12808" max="12808" width="2.6328125" style="2" customWidth="1"/>
    <col min="12809" max="12809" width="28.90625" style="2" customWidth="1"/>
    <col min="12810" max="12810" width="29.26953125" style="2" customWidth="1"/>
    <col min="12811" max="12811" width="25.7265625" style="2" customWidth="1"/>
    <col min="12812" max="12812" width="3" style="2" customWidth="1"/>
    <col min="12813" max="12813" width="3.26953125" style="2" customWidth="1"/>
    <col min="12814" max="12814" width="11" style="2"/>
    <col min="12815" max="12815" width="39.453125" style="2" customWidth="1"/>
    <col min="12816" max="13056" width="11" style="2"/>
    <col min="13057" max="13058" width="3" style="2" customWidth="1"/>
    <col min="13059" max="13059" width="72.7265625" style="2" customWidth="1"/>
    <col min="13060" max="13060" width="7.6328125" style="2" customWidth="1"/>
    <col min="13061" max="13061" width="16.453125" style="2" customWidth="1"/>
    <col min="13062" max="13062" width="23.6328125" style="2" customWidth="1"/>
    <col min="13063" max="13063" width="26.26953125" style="2" customWidth="1"/>
    <col min="13064" max="13064" width="2.6328125" style="2" customWidth="1"/>
    <col min="13065" max="13065" width="28.90625" style="2" customWidth="1"/>
    <col min="13066" max="13066" width="29.26953125" style="2" customWidth="1"/>
    <col min="13067" max="13067" width="25.7265625" style="2" customWidth="1"/>
    <col min="13068" max="13068" width="3" style="2" customWidth="1"/>
    <col min="13069" max="13069" width="3.26953125" style="2" customWidth="1"/>
    <col min="13070" max="13070" width="11" style="2"/>
    <col min="13071" max="13071" width="39.453125" style="2" customWidth="1"/>
    <col min="13072" max="13312" width="11" style="2"/>
    <col min="13313" max="13314" width="3" style="2" customWidth="1"/>
    <col min="13315" max="13315" width="72.7265625" style="2" customWidth="1"/>
    <col min="13316" max="13316" width="7.6328125" style="2" customWidth="1"/>
    <col min="13317" max="13317" width="16.453125" style="2" customWidth="1"/>
    <col min="13318" max="13318" width="23.6328125" style="2" customWidth="1"/>
    <col min="13319" max="13319" width="26.26953125" style="2" customWidth="1"/>
    <col min="13320" max="13320" width="2.6328125" style="2" customWidth="1"/>
    <col min="13321" max="13321" width="28.90625" style="2" customWidth="1"/>
    <col min="13322" max="13322" width="29.26953125" style="2" customWidth="1"/>
    <col min="13323" max="13323" width="25.7265625" style="2" customWidth="1"/>
    <col min="13324" max="13324" width="3" style="2" customWidth="1"/>
    <col min="13325" max="13325" width="3.26953125" style="2" customWidth="1"/>
    <col min="13326" max="13326" width="11" style="2"/>
    <col min="13327" max="13327" width="39.453125" style="2" customWidth="1"/>
    <col min="13328" max="13568" width="11" style="2"/>
    <col min="13569" max="13570" width="3" style="2" customWidth="1"/>
    <col min="13571" max="13571" width="72.7265625" style="2" customWidth="1"/>
    <col min="13572" max="13572" width="7.6328125" style="2" customWidth="1"/>
    <col min="13573" max="13573" width="16.453125" style="2" customWidth="1"/>
    <col min="13574" max="13574" width="23.6328125" style="2" customWidth="1"/>
    <col min="13575" max="13575" width="26.26953125" style="2" customWidth="1"/>
    <col min="13576" max="13576" width="2.6328125" style="2" customWidth="1"/>
    <col min="13577" max="13577" width="28.90625" style="2" customWidth="1"/>
    <col min="13578" max="13578" width="29.26953125" style="2" customWidth="1"/>
    <col min="13579" max="13579" width="25.7265625" style="2" customWidth="1"/>
    <col min="13580" max="13580" width="3" style="2" customWidth="1"/>
    <col min="13581" max="13581" width="3.26953125" style="2" customWidth="1"/>
    <col min="13582" max="13582" width="11" style="2"/>
    <col min="13583" max="13583" width="39.453125" style="2" customWidth="1"/>
    <col min="13584" max="13824" width="11" style="2"/>
    <col min="13825" max="13826" width="3" style="2" customWidth="1"/>
    <col min="13827" max="13827" width="72.7265625" style="2" customWidth="1"/>
    <col min="13828" max="13828" width="7.6328125" style="2" customWidth="1"/>
    <col min="13829" max="13829" width="16.453125" style="2" customWidth="1"/>
    <col min="13830" max="13830" width="23.6328125" style="2" customWidth="1"/>
    <col min="13831" max="13831" width="26.26953125" style="2" customWidth="1"/>
    <col min="13832" max="13832" width="2.6328125" style="2" customWidth="1"/>
    <col min="13833" max="13833" width="28.90625" style="2" customWidth="1"/>
    <col min="13834" max="13834" width="29.26953125" style="2" customWidth="1"/>
    <col min="13835" max="13835" width="25.7265625" style="2" customWidth="1"/>
    <col min="13836" max="13836" width="3" style="2" customWidth="1"/>
    <col min="13837" max="13837" width="3.26953125" style="2" customWidth="1"/>
    <col min="13838" max="13838" width="11" style="2"/>
    <col min="13839" max="13839" width="39.453125" style="2" customWidth="1"/>
    <col min="13840" max="14080" width="11" style="2"/>
    <col min="14081" max="14082" width="3" style="2" customWidth="1"/>
    <col min="14083" max="14083" width="72.7265625" style="2" customWidth="1"/>
    <col min="14084" max="14084" width="7.6328125" style="2" customWidth="1"/>
    <col min="14085" max="14085" width="16.453125" style="2" customWidth="1"/>
    <col min="14086" max="14086" width="23.6328125" style="2" customWidth="1"/>
    <col min="14087" max="14087" width="26.26953125" style="2" customWidth="1"/>
    <col min="14088" max="14088" width="2.6328125" style="2" customWidth="1"/>
    <col min="14089" max="14089" width="28.90625" style="2" customWidth="1"/>
    <col min="14090" max="14090" width="29.26953125" style="2" customWidth="1"/>
    <col min="14091" max="14091" width="25.7265625" style="2" customWidth="1"/>
    <col min="14092" max="14092" width="3" style="2" customWidth="1"/>
    <col min="14093" max="14093" width="3.26953125" style="2" customWidth="1"/>
    <col min="14094" max="14094" width="11" style="2"/>
    <col min="14095" max="14095" width="39.453125" style="2" customWidth="1"/>
    <col min="14096" max="14336" width="11" style="2"/>
    <col min="14337" max="14338" width="3" style="2" customWidth="1"/>
    <col min="14339" max="14339" width="72.7265625" style="2" customWidth="1"/>
    <col min="14340" max="14340" width="7.6328125" style="2" customWidth="1"/>
    <col min="14341" max="14341" width="16.453125" style="2" customWidth="1"/>
    <col min="14342" max="14342" width="23.6328125" style="2" customWidth="1"/>
    <col min="14343" max="14343" width="26.26953125" style="2" customWidth="1"/>
    <col min="14344" max="14344" width="2.6328125" style="2" customWidth="1"/>
    <col min="14345" max="14345" width="28.90625" style="2" customWidth="1"/>
    <col min="14346" max="14346" width="29.26953125" style="2" customWidth="1"/>
    <col min="14347" max="14347" width="25.7265625" style="2" customWidth="1"/>
    <col min="14348" max="14348" width="3" style="2" customWidth="1"/>
    <col min="14349" max="14349" width="3.26953125" style="2" customWidth="1"/>
    <col min="14350" max="14350" width="11" style="2"/>
    <col min="14351" max="14351" width="39.453125" style="2" customWidth="1"/>
    <col min="14352" max="14592" width="11" style="2"/>
    <col min="14593" max="14594" width="3" style="2" customWidth="1"/>
    <col min="14595" max="14595" width="72.7265625" style="2" customWidth="1"/>
    <col min="14596" max="14596" width="7.6328125" style="2" customWidth="1"/>
    <col min="14597" max="14597" width="16.453125" style="2" customWidth="1"/>
    <col min="14598" max="14598" width="23.6328125" style="2" customWidth="1"/>
    <col min="14599" max="14599" width="26.26953125" style="2" customWidth="1"/>
    <col min="14600" max="14600" width="2.6328125" style="2" customWidth="1"/>
    <col min="14601" max="14601" width="28.90625" style="2" customWidth="1"/>
    <col min="14602" max="14602" width="29.26953125" style="2" customWidth="1"/>
    <col min="14603" max="14603" width="25.7265625" style="2" customWidth="1"/>
    <col min="14604" max="14604" width="3" style="2" customWidth="1"/>
    <col min="14605" max="14605" width="3.26953125" style="2" customWidth="1"/>
    <col min="14606" max="14606" width="11" style="2"/>
    <col min="14607" max="14607" width="39.453125" style="2" customWidth="1"/>
    <col min="14608" max="14848" width="11" style="2"/>
    <col min="14849" max="14850" width="3" style="2" customWidth="1"/>
    <col min="14851" max="14851" width="72.7265625" style="2" customWidth="1"/>
    <col min="14852" max="14852" width="7.6328125" style="2" customWidth="1"/>
    <col min="14853" max="14853" width="16.453125" style="2" customWidth="1"/>
    <col min="14854" max="14854" width="23.6328125" style="2" customWidth="1"/>
    <col min="14855" max="14855" width="26.26953125" style="2" customWidth="1"/>
    <col min="14856" max="14856" width="2.6328125" style="2" customWidth="1"/>
    <col min="14857" max="14857" width="28.90625" style="2" customWidth="1"/>
    <col min="14858" max="14858" width="29.26953125" style="2" customWidth="1"/>
    <col min="14859" max="14859" width="25.7265625" style="2" customWidth="1"/>
    <col min="14860" max="14860" width="3" style="2" customWidth="1"/>
    <col min="14861" max="14861" width="3.26953125" style="2" customWidth="1"/>
    <col min="14862" max="14862" width="11" style="2"/>
    <col min="14863" max="14863" width="39.453125" style="2" customWidth="1"/>
    <col min="14864" max="15104" width="11" style="2"/>
    <col min="15105" max="15106" width="3" style="2" customWidth="1"/>
    <col min="15107" max="15107" width="72.7265625" style="2" customWidth="1"/>
    <col min="15108" max="15108" width="7.6328125" style="2" customWidth="1"/>
    <col min="15109" max="15109" width="16.453125" style="2" customWidth="1"/>
    <col min="15110" max="15110" width="23.6328125" style="2" customWidth="1"/>
    <col min="15111" max="15111" width="26.26953125" style="2" customWidth="1"/>
    <col min="15112" max="15112" width="2.6328125" style="2" customWidth="1"/>
    <col min="15113" max="15113" width="28.90625" style="2" customWidth="1"/>
    <col min="15114" max="15114" width="29.26953125" style="2" customWidth="1"/>
    <col min="15115" max="15115" width="25.7265625" style="2" customWidth="1"/>
    <col min="15116" max="15116" width="3" style="2" customWidth="1"/>
    <col min="15117" max="15117" width="3.26953125" style="2" customWidth="1"/>
    <col min="15118" max="15118" width="11" style="2"/>
    <col min="15119" max="15119" width="39.453125" style="2" customWidth="1"/>
    <col min="15120" max="15360" width="11" style="2"/>
    <col min="15361" max="15362" width="3" style="2" customWidth="1"/>
    <col min="15363" max="15363" width="72.7265625" style="2" customWidth="1"/>
    <col min="15364" max="15364" width="7.6328125" style="2" customWidth="1"/>
    <col min="15365" max="15365" width="16.453125" style="2" customWidth="1"/>
    <col min="15366" max="15366" width="23.6328125" style="2" customWidth="1"/>
    <col min="15367" max="15367" width="26.26953125" style="2" customWidth="1"/>
    <col min="15368" max="15368" width="2.6328125" style="2" customWidth="1"/>
    <col min="15369" max="15369" width="28.90625" style="2" customWidth="1"/>
    <col min="15370" max="15370" width="29.26953125" style="2" customWidth="1"/>
    <col min="15371" max="15371" width="25.7265625" style="2" customWidth="1"/>
    <col min="15372" max="15372" width="3" style="2" customWidth="1"/>
    <col min="15373" max="15373" width="3.26953125" style="2" customWidth="1"/>
    <col min="15374" max="15374" width="11" style="2"/>
    <col min="15375" max="15375" width="39.453125" style="2" customWidth="1"/>
    <col min="15376" max="15616" width="11" style="2"/>
    <col min="15617" max="15618" width="3" style="2" customWidth="1"/>
    <col min="15619" max="15619" width="72.7265625" style="2" customWidth="1"/>
    <col min="15620" max="15620" width="7.6328125" style="2" customWidth="1"/>
    <col min="15621" max="15621" width="16.453125" style="2" customWidth="1"/>
    <col min="15622" max="15622" width="23.6328125" style="2" customWidth="1"/>
    <col min="15623" max="15623" width="26.26953125" style="2" customWidth="1"/>
    <col min="15624" max="15624" width="2.6328125" style="2" customWidth="1"/>
    <col min="15625" max="15625" width="28.90625" style="2" customWidth="1"/>
    <col min="15626" max="15626" width="29.26953125" style="2" customWidth="1"/>
    <col min="15627" max="15627" width="25.7265625" style="2" customWidth="1"/>
    <col min="15628" max="15628" width="3" style="2" customWidth="1"/>
    <col min="15629" max="15629" width="3.26953125" style="2" customWidth="1"/>
    <col min="15630" max="15630" width="11" style="2"/>
    <col min="15631" max="15631" width="39.453125" style="2" customWidth="1"/>
    <col min="15632" max="15872" width="11" style="2"/>
    <col min="15873" max="15874" width="3" style="2" customWidth="1"/>
    <col min="15875" max="15875" width="72.7265625" style="2" customWidth="1"/>
    <col min="15876" max="15876" width="7.6328125" style="2" customWidth="1"/>
    <col min="15877" max="15877" width="16.453125" style="2" customWidth="1"/>
    <col min="15878" max="15878" width="23.6328125" style="2" customWidth="1"/>
    <col min="15879" max="15879" width="26.26953125" style="2" customWidth="1"/>
    <col min="15880" max="15880" width="2.6328125" style="2" customWidth="1"/>
    <col min="15881" max="15881" width="28.90625" style="2" customWidth="1"/>
    <col min="15882" max="15882" width="29.26953125" style="2" customWidth="1"/>
    <col min="15883" max="15883" width="25.7265625" style="2" customWidth="1"/>
    <col min="15884" max="15884" width="3" style="2" customWidth="1"/>
    <col min="15885" max="15885" width="3.26953125" style="2" customWidth="1"/>
    <col min="15886" max="15886" width="11" style="2"/>
    <col min="15887" max="15887" width="39.453125" style="2" customWidth="1"/>
    <col min="15888" max="16128" width="11" style="2"/>
    <col min="16129" max="16130" width="3" style="2" customWidth="1"/>
    <col min="16131" max="16131" width="72.7265625" style="2" customWidth="1"/>
    <col min="16132" max="16132" width="7.6328125" style="2" customWidth="1"/>
    <col min="16133" max="16133" width="16.453125" style="2" customWidth="1"/>
    <col min="16134" max="16134" width="23.6328125" style="2" customWidth="1"/>
    <col min="16135" max="16135" width="26.26953125" style="2" customWidth="1"/>
    <col min="16136" max="16136" width="2.6328125" style="2" customWidth="1"/>
    <col min="16137" max="16137" width="28.90625" style="2" customWidth="1"/>
    <col min="16138" max="16138" width="29.26953125" style="2" customWidth="1"/>
    <col min="16139" max="16139" width="25.7265625" style="2" customWidth="1"/>
    <col min="16140" max="16140" width="3" style="2" customWidth="1"/>
    <col min="16141" max="16141" width="3.26953125" style="2" customWidth="1"/>
    <col min="16142" max="16142" width="11" style="2"/>
    <col min="16143" max="16143" width="39.453125" style="2" customWidth="1"/>
    <col min="16144" max="16384" width="11" style="2"/>
  </cols>
  <sheetData>
    <row r="1" spans="1:15" ht="14.4" thickBot="1" x14ac:dyDescent="0.3">
      <c r="A1" s="2"/>
      <c r="B1" s="2"/>
      <c r="H1" s="2"/>
    </row>
    <row r="2" spans="1:15" ht="16.8" thickTop="1" thickBot="1" x14ac:dyDescent="0.35">
      <c r="A2" s="23"/>
      <c r="B2" s="24"/>
      <c r="C2" s="25"/>
      <c r="D2" s="26"/>
      <c r="E2" s="27"/>
      <c r="F2" s="27"/>
      <c r="G2" s="27"/>
      <c r="H2" s="27"/>
      <c r="I2" s="28"/>
      <c r="J2" s="29"/>
      <c r="K2" s="29"/>
      <c r="L2" s="30"/>
    </row>
    <row r="3" spans="1:15" ht="120.6" customHeight="1" x14ac:dyDescent="0.3">
      <c r="A3" s="23"/>
      <c r="B3" s="31"/>
      <c r="C3" s="58" t="s">
        <v>0</v>
      </c>
      <c r="D3" s="59"/>
      <c r="E3" s="59"/>
      <c r="F3" s="59"/>
      <c r="G3" s="60"/>
      <c r="H3" s="23"/>
      <c r="L3" s="32"/>
    </row>
    <row r="4" spans="1:15" ht="15.6" x14ac:dyDescent="0.3">
      <c r="A4" s="23"/>
      <c r="B4" s="31"/>
      <c r="C4" s="61" t="s">
        <v>1</v>
      </c>
      <c r="D4" s="62"/>
      <c r="E4" s="62"/>
      <c r="F4" s="62"/>
      <c r="G4" s="63"/>
      <c r="H4" s="23"/>
      <c r="L4" s="32"/>
    </row>
    <row r="5" spans="1:15" ht="36" customHeight="1" x14ac:dyDescent="0.3">
      <c r="A5" s="23"/>
      <c r="B5" s="31"/>
      <c r="C5" s="61" t="s">
        <v>10</v>
      </c>
      <c r="D5" s="62"/>
      <c r="E5" s="62"/>
      <c r="F5" s="62"/>
      <c r="G5" s="63"/>
      <c r="H5" s="23"/>
      <c r="L5" s="32"/>
    </row>
    <row r="6" spans="1:15" ht="7.5" customHeight="1" x14ac:dyDescent="0.3">
      <c r="A6" s="23"/>
      <c r="B6" s="31"/>
      <c r="C6" s="61"/>
      <c r="D6" s="62"/>
      <c r="E6" s="62"/>
      <c r="F6" s="62"/>
      <c r="G6" s="63"/>
      <c r="H6" s="23"/>
      <c r="L6" s="32"/>
    </row>
    <row r="7" spans="1:15" s="3" customFormat="1" ht="59.4" customHeight="1" x14ac:dyDescent="0.3">
      <c r="A7" s="23"/>
      <c r="B7" s="31"/>
      <c r="C7" s="64" t="s">
        <v>21</v>
      </c>
      <c r="D7" s="65"/>
      <c r="E7" s="65"/>
      <c r="F7" s="65"/>
      <c r="G7" s="66"/>
      <c r="H7" s="23"/>
      <c r="I7" s="19"/>
      <c r="J7" s="2"/>
      <c r="K7" s="2"/>
      <c r="L7" s="32"/>
      <c r="M7" s="2"/>
    </row>
    <row r="8" spans="1:15" s="3" customFormat="1" ht="45.6" customHeight="1" x14ac:dyDescent="0.3">
      <c r="A8" s="23"/>
      <c r="B8" s="31"/>
      <c r="C8" s="64"/>
      <c r="D8" s="65"/>
      <c r="E8" s="65"/>
      <c r="F8" s="65"/>
      <c r="G8" s="66"/>
      <c r="H8" s="23"/>
      <c r="I8" s="19"/>
      <c r="J8" s="2"/>
      <c r="K8" s="2"/>
      <c r="L8" s="32"/>
      <c r="M8" s="2"/>
    </row>
    <row r="9" spans="1:15" ht="16.2" thickBot="1" x14ac:dyDescent="0.35">
      <c r="A9" s="23"/>
      <c r="B9" s="31"/>
      <c r="C9" s="33"/>
      <c r="D9" s="34"/>
      <c r="E9" s="34"/>
      <c r="F9" s="34"/>
      <c r="G9" s="35"/>
      <c r="H9" s="23"/>
      <c r="L9" s="32"/>
    </row>
    <row r="10" spans="1:15" ht="30" customHeight="1" thickTop="1" thickBot="1" x14ac:dyDescent="0.35">
      <c r="A10" s="23"/>
      <c r="B10" s="31"/>
      <c r="C10" s="56" t="s">
        <v>2</v>
      </c>
      <c r="D10" s="57"/>
      <c r="E10" s="57"/>
      <c r="F10" s="57"/>
      <c r="G10" s="57"/>
      <c r="H10" s="48"/>
      <c r="I10" s="52" t="s">
        <v>3</v>
      </c>
      <c r="J10" s="50"/>
      <c r="K10" s="51"/>
      <c r="L10" s="32"/>
    </row>
    <row r="11" spans="1:15" ht="28.5" customHeight="1" thickBot="1" x14ac:dyDescent="0.35">
      <c r="A11" s="23"/>
      <c r="B11" s="31"/>
      <c r="C11" s="93" t="s">
        <v>11</v>
      </c>
      <c r="D11" s="94"/>
      <c r="E11" s="94"/>
      <c r="F11" s="94"/>
      <c r="G11" s="94"/>
      <c r="H11" s="48"/>
      <c r="I11" s="95"/>
      <c r="J11" s="17"/>
      <c r="K11" s="49"/>
      <c r="L11" s="32"/>
    </row>
    <row r="12" spans="1:15" ht="24" customHeight="1" x14ac:dyDescent="0.3">
      <c r="A12" s="23"/>
      <c r="B12" s="31"/>
      <c r="C12" s="67" t="s">
        <v>4</v>
      </c>
      <c r="D12" s="68"/>
      <c r="E12" s="68"/>
      <c r="F12" s="69"/>
      <c r="G12" s="73" t="s">
        <v>5</v>
      </c>
      <c r="H12" s="48"/>
      <c r="I12" s="97" t="s">
        <v>6</v>
      </c>
      <c r="J12" s="75" t="s">
        <v>7</v>
      </c>
      <c r="K12" s="77" t="s">
        <v>8</v>
      </c>
      <c r="L12" s="32"/>
    </row>
    <row r="13" spans="1:15" ht="24" customHeight="1" thickBot="1" x14ac:dyDescent="0.35">
      <c r="A13" s="23"/>
      <c r="B13" s="31"/>
      <c r="C13" s="70"/>
      <c r="D13" s="71"/>
      <c r="E13" s="71"/>
      <c r="F13" s="72"/>
      <c r="G13" s="74"/>
      <c r="H13" s="48"/>
      <c r="I13" s="98"/>
      <c r="J13" s="76"/>
      <c r="K13" s="78"/>
      <c r="L13" s="32"/>
    </row>
    <row r="14" spans="1:15" ht="49.95" customHeight="1" x14ac:dyDescent="0.3">
      <c r="A14" s="23"/>
      <c r="B14" s="31"/>
      <c r="C14" s="80" t="s">
        <v>22</v>
      </c>
      <c r="D14" s="81"/>
      <c r="E14" s="81"/>
      <c r="F14" s="82"/>
      <c r="G14" s="4">
        <v>1804756334</v>
      </c>
      <c r="H14" s="48"/>
      <c r="I14" s="99"/>
      <c r="J14" s="5">
        <f>ROUND(I14,0)</f>
        <v>0</v>
      </c>
      <c r="K14" s="6" t="str">
        <f>IF(OR(J14&lt;=0,J14&gt;$G14),"ERROR","OK")</f>
        <v>ERROR</v>
      </c>
      <c r="L14" s="32"/>
      <c r="O14" s="7"/>
    </row>
    <row r="15" spans="1:15" ht="49.95" customHeight="1" thickBot="1" x14ac:dyDescent="0.35">
      <c r="A15" s="23"/>
      <c r="B15" s="31"/>
      <c r="C15" s="83" t="s">
        <v>23</v>
      </c>
      <c r="D15" s="84"/>
      <c r="E15" s="84"/>
      <c r="F15" s="85"/>
      <c r="G15" s="8">
        <f>ROUND((+G14*0.19),0)</f>
        <v>342903703</v>
      </c>
      <c r="H15" s="48"/>
      <c r="I15" s="100"/>
      <c r="J15" s="9">
        <f>ROUND(J14*0.19,0)</f>
        <v>0</v>
      </c>
      <c r="K15" s="10" t="str">
        <f>IF(OR(J15&lt;=0,J15&gt;$G15),"ERROR","OK")</f>
        <v>ERROR</v>
      </c>
      <c r="L15" s="32"/>
      <c r="O15" s="7"/>
    </row>
    <row r="16" spans="1:15" ht="49.95" customHeight="1" thickBot="1" x14ac:dyDescent="0.35">
      <c r="A16" s="23"/>
      <c r="B16" s="31"/>
      <c r="C16" s="86" t="s">
        <v>24</v>
      </c>
      <c r="D16" s="87"/>
      <c r="E16" s="87"/>
      <c r="F16" s="88"/>
      <c r="G16" s="11">
        <f>SUM(G14:G15)</f>
        <v>2147660037</v>
      </c>
      <c r="H16" s="48"/>
      <c r="I16" s="101"/>
      <c r="J16" s="13">
        <f>SUM(J14:J15)</f>
        <v>0</v>
      </c>
      <c r="K16" s="14" t="str">
        <f>IF(OR(J16&lt;=0,J16&gt;$G16,COUNTIF(K14:K15,"ERROR")&gt;0),"ERROR","OK")</f>
        <v>ERROR</v>
      </c>
      <c r="L16" s="32"/>
      <c r="O16" s="7"/>
    </row>
    <row r="17" spans="1:15" ht="17.25" customHeight="1" thickBot="1" x14ac:dyDescent="0.3">
      <c r="A17" s="2"/>
      <c r="B17" s="39"/>
      <c r="H17" s="2"/>
      <c r="I17" s="102"/>
      <c r="J17" s="15"/>
      <c r="K17" s="15"/>
      <c r="L17" s="32"/>
      <c r="O17" s="7"/>
    </row>
    <row r="18" spans="1:15" ht="49.95" customHeight="1" thickBot="1" x14ac:dyDescent="0.35">
      <c r="A18" s="23"/>
      <c r="B18" s="31"/>
      <c r="C18" s="80" t="s">
        <v>12</v>
      </c>
      <c r="D18" s="81"/>
      <c r="E18" s="81"/>
      <c r="F18" s="82"/>
      <c r="G18" s="4">
        <v>3480266707</v>
      </c>
      <c r="H18" s="48"/>
      <c r="I18" s="103"/>
      <c r="J18" s="5">
        <f>ROUND(I18,0)</f>
        <v>0</v>
      </c>
      <c r="K18" s="6" t="str">
        <f>IF(OR(J18&lt;=0,J18&gt;$G18),"ERROR","OK")</f>
        <v>ERROR</v>
      </c>
      <c r="L18" s="32"/>
      <c r="O18" s="7"/>
    </row>
    <row r="19" spans="1:15" ht="49.95" customHeight="1" thickTop="1" thickBot="1" x14ac:dyDescent="0.35">
      <c r="A19" s="23"/>
      <c r="B19" s="31"/>
      <c r="C19" s="83" t="s">
        <v>13</v>
      </c>
      <c r="D19" s="84"/>
      <c r="E19" s="84"/>
      <c r="F19" s="85"/>
      <c r="G19" s="8">
        <f>ROUND((+G18*0.19),0)</f>
        <v>661250674</v>
      </c>
      <c r="H19" s="48"/>
      <c r="I19" s="96"/>
      <c r="J19" s="9">
        <f>ROUND(J18*0.19,0)</f>
        <v>0</v>
      </c>
      <c r="K19" s="10" t="str">
        <f>IF(OR(J19&lt;=0,J19&gt;$G19),"ERROR","OK")</f>
        <v>ERROR</v>
      </c>
      <c r="L19" s="32"/>
      <c r="O19" s="7"/>
    </row>
    <row r="20" spans="1:15" ht="49.95" customHeight="1" thickBot="1" x14ac:dyDescent="0.35">
      <c r="A20" s="23"/>
      <c r="B20" s="31"/>
      <c r="C20" s="86" t="s">
        <v>14</v>
      </c>
      <c r="D20" s="87"/>
      <c r="E20" s="87"/>
      <c r="F20" s="88"/>
      <c r="G20" s="11">
        <f>SUM(G18:G19)</f>
        <v>4141517381</v>
      </c>
      <c r="H20" s="48"/>
      <c r="I20" s="12"/>
      <c r="J20" s="13">
        <f>SUM(J18:J19)</f>
        <v>0</v>
      </c>
      <c r="K20" s="14" t="str">
        <f>IF(OR(J20&lt;=0,J20&gt;$G20,COUNTIF(K18:K19,"ERROR")&gt;0),"ERROR","OK")</f>
        <v>ERROR</v>
      </c>
      <c r="L20" s="32"/>
      <c r="O20" s="7"/>
    </row>
    <row r="21" spans="1:15" ht="22.5" customHeight="1" thickBot="1" x14ac:dyDescent="0.35">
      <c r="A21" s="23"/>
      <c r="B21" s="31"/>
      <c r="C21" s="20"/>
      <c r="D21" s="20"/>
      <c r="E21" s="20"/>
      <c r="F21" s="20"/>
      <c r="G21" s="21"/>
      <c r="H21" s="23"/>
      <c r="I21" s="53"/>
      <c r="J21" s="16"/>
      <c r="K21" s="22"/>
      <c r="L21" s="32"/>
      <c r="O21" s="7"/>
    </row>
    <row r="22" spans="1:15" ht="49.95" customHeight="1" x14ac:dyDescent="0.3">
      <c r="A22" s="23"/>
      <c r="B22" s="31"/>
      <c r="C22" s="80" t="s">
        <v>15</v>
      </c>
      <c r="D22" s="81"/>
      <c r="E22" s="81"/>
      <c r="F22" s="82"/>
      <c r="G22" s="4">
        <v>2680969236</v>
      </c>
      <c r="H22" s="48"/>
      <c r="I22" s="55"/>
      <c r="J22" s="5">
        <f>G22</f>
        <v>2680969236</v>
      </c>
      <c r="K22" s="6" t="str">
        <f>IF(OR(J22&lt;&gt;$G22),"ERROR","VALOR FIJO")</f>
        <v>VALOR FIJO</v>
      </c>
      <c r="L22" s="32"/>
      <c r="O22" s="7"/>
    </row>
    <row r="23" spans="1:15" ht="49.95" customHeight="1" thickBot="1" x14ac:dyDescent="0.35">
      <c r="A23" s="23"/>
      <c r="B23" s="31"/>
      <c r="C23" s="83" t="s">
        <v>16</v>
      </c>
      <c r="D23" s="84"/>
      <c r="E23" s="84"/>
      <c r="F23" s="85"/>
      <c r="G23" s="8">
        <f>ROUND((+G22*0.19),0)</f>
        <v>509384155</v>
      </c>
      <c r="H23" s="48"/>
      <c r="I23" s="54"/>
      <c r="J23" s="9">
        <f>G23</f>
        <v>509384155</v>
      </c>
      <c r="K23" s="10" t="str">
        <f>IF(OR(J23&lt;&gt;$G23),"ERROR","VALOR FIJO")</f>
        <v>VALOR FIJO</v>
      </c>
      <c r="L23" s="32"/>
      <c r="O23" s="7"/>
    </row>
    <row r="24" spans="1:15" ht="49.95" customHeight="1" thickBot="1" x14ac:dyDescent="0.35">
      <c r="A24" s="23"/>
      <c r="B24" s="31"/>
      <c r="C24" s="86" t="s">
        <v>17</v>
      </c>
      <c r="D24" s="87"/>
      <c r="E24" s="87"/>
      <c r="F24" s="88"/>
      <c r="G24" s="11">
        <f>SUM(G22:G23)</f>
        <v>3190353391</v>
      </c>
      <c r="H24" s="48"/>
      <c r="I24" s="12"/>
      <c r="J24" s="13">
        <f>G24</f>
        <v>3190353391</v>
      </c>
      <c r="K24" s="14" t="str">
        <f>IF(OR(J24&lt;&gt;$G24,COUNTIF(K22:K23,"ERROR")&gt;0),"ERROR","VALOR FIJO")</f>
        <v>VALOR FIJO</v>
      </c>
      <c r="L24" s="32"/>
      <c r="O24" s="7"/>
    </row>
    <row r="25" spans="1:15" ht="25.5" customHeight="1" thickBot="1" x14ac:dyDescent="0.35">
      <c r="A25" s="23"/>
      <c r="B25" s="31"/>
      <c r="C25" s="20"/>
      <c r="D25" s="20"/>
      <c r="E25" s="20"/>
      <c r="F25" s="20"/>
      <c r="G25" s="21"/>
      <c r="H25" s="23"/>
      <c r="I25" s="53"/>
      <c r="J25" s="16"/>
      <c r="K25" s="22"/>
      <c r="L25" s="32"/>
      <c r="O25" s="7"/>
    </row>
    <row r="26" spans="1:15" ht="49.95" customHeight="1" thickBot="1" x14ac:dyDescent="0.35">
      <c r="A26" s="23"/>
      <c r="B26" s="31"/>
      <c r="C26" s="86" t="s">
        <v>18</v>
      </c>
      <c r="D26" s="87"/>
      <c r="E26" s="87"/>
      <c r="F26" s="88"/>
      <c r="G26" s="11">
        <v>20451023</v>
      </c>
      <c r="H26" s="23"/>
      <c r="I26" s="12"/>
      <c r="J26" s="13">
        <f>G26</f>
        <v>20451023</v>
      </c>
      <c r="K26" s="104" t="str">
        <f>IF(OR(J26&lt;&gt;$G26),"ERROR","VALOR FIJO")</f>
        <v>VALOR FIJO</v>
      </c>
      <c r="L26" s="32"/>
      <c r="O26" s="7"/>
    </row>
    <row r="27" spans="1:15" ht="25.5" customHeight="1" thickBot="1" x14ac:dyDescent="0.35">
      <c r="A27" s="23"/>
      <c r="B27" s="31"/>
      <c r="C27" s="20"/>
      <c r="D27" s="20"/>
      <c r="E27" s="20"/>
      <c r="F27" s="20"/>
      <c r="G27" s="21"/>
      <c r="H27" s="23"/>
      <c r="I27" s="53"/>
      <c r="J27" s="16"/>
      <c r="K27" s="22"/>
      <c r="L27" s="32"/>
      <c r="O27" s="7"/>
    </row>
    <row r="28" spans="1:15" ht="49.95" customHeight="1" thickBot="1" x14ac:dyDescent="0.35">
      <c r="A28" s="23"/>
      <c r="B28" s="31"/>
      <c r="C28" s="86" t="s">
        <v>19</v>
      </c>
      <c r="D28" s="87"/>
      <c r="E28" s="87"/>
      <c r="F28" s="88"/>
      <c r="G28" s="11">
        <f>G16+G20+G26+G24</f>
        <v>9499981832</v>
      </c>
      <c r="H28" s="23"/>
      <c r="I28" s="12"/>
      <c r="J28" s="13">
        <f>J16+J20+J26+J24</f>
        <v>3210804414</v>
      </c>
      <c r="K28" s="14" t="str">
        <f>IF(OR(J28&lt;=0,J28&gt;$G28,COUNTIF(K14:K26,"ERROR")&gt;0),"ERROR","OK")</f>
        <v>ERROR</v>
      </c>
      <c r="L28" s="32"/>
      <c r="O28" s="7"/>
    </row>
    <row r="29" spans="1:15" ht="7.5" customHeight="1" x14ac:dyDescent="0.3">
      <c r="A29" s="23"/>
      <c r="B29" s="31"/>
      <c r="C29" s="89"/>
      <c r="D29" s="89"/>
      <c r="E29" s="89"/>
      <c r="F29" s="89"/>
      <c r="G29" s="89"/>
      <c r="H29" s="23"/>
      <c r="I29" s="17"/>
      <c r="J29" s="17"/>
      <c r="K29" s="17"/>
      <c r="L29" s="32"/>
      <c r="O29" s="7"/>
    </row>
    <row r="30" spans="1:15" ht="15.6" x14ac:dyDescent="0.3">
      <c r="A30" s="23"/>
      <c r="B30" s="31"/>
      <c r="C30" s="36"/>
      <c r="D30" s="36"/>
      <c r="E30" s="36"/>
      <c r="F30" s="36"/>
      <c r="G30" s="36"/>
      <c r="H30" s="23"/>
      <c r="I30" s="17"/>
      <c r="J30" s="17"/>
      <c r="K30" s="17"/>
      <c r="L30" s="32"/>
    </row>
    <row r="31" spans="1:15" ht="20.25" customHeight="1" x14ac:dyDescent="0.3">
      <c r="A31" s="23"/>
      <c r="B31" s="31"/>
      <c r="C31" s="37"/>
      <c r="D31" s="38"/>
      <c r="E31" s="23"/>
      <c r="F31" s="23"/>
      <c r="G31" s="23"/>
      <c r="H31" s="23"/>
      <c r="L31" s="32"/>
    </row>
    <row r="32" spans="1:15" ht="228" customHeight="1" x14ac:dyDescent="0.25">
      <c r="A32" s="2"/>
      <c r="B32" s="39"/>
      <c r="C32" s="90" t="s">
        <v>20</v>
      </c>
      <c r="D32" s="91"/>
      <c r="E32" s="91"/>
      <c r="F32" s="91"/>
      <c r="G32" s="92"/>
      <c r="H32" s="40"/>
      <c r="I32" s="41"/>
      <c r="J32" s="41"/>
      <c r="K32" s="41"/>
      <c r="L32" s="32"/>
    </row>
    <row r="33" spans="1:12" ht="19.5" customHeight="1" x14ac:dyDescent="0.25">
      <c r="A33" s="2"/>
      <c r="B33" s="39"/>
      <c r="G33" s="42"/>
      <c r="H33" s="2"/>
      <c r="I33" s="79" t="s">
        <v>9</v>
      </c>
      <c r="J33" s="79"/>
      <c r="K33" s="79"/>
      <c r="L33" s="32"/>
    </row>
    <row r="34" spans="1:12" ht="14.4" thickBot="1" x14ac:dyDescent="0.3">
      <c r="A34" s="2"/>
      <c r="B34" s="43"/>
      <c r="C34" s="44"/>
      <c r="D34" s="45"/>
      <c r="E34" s="46"/>
      <c r="F34" s="46"/>
      <c r="G34" s="46"/>
      <c r="H34" s="46"/>
      <c r="I34" s="45"/>
      <c r="J34" s="46"/>
      <c r="K34" s="46"/>
      <c r="L34" s="47"/>
    </row>
    <row r="35" spans="1:12" ht="14.4" thickTop="1" x14ac:dyDescent="0.25">
      <c r="A35" s="2"/>
      <c r="B35" s="2"/>
      <c r="H35" s="2"/>
    </row>
    <row r="36" spans="1:12" x14ac:dyDescent="0.25">
      <c r="A36" s="2"/>
      <c r="B36" s="2"/>
    </row>
    <row r="37" spans="1:12" x14ac:dyDescent="0.25">
      <c r="A37" s="2"/>
      <c r="B37" s="2"/>
    </row>
    <row r="38" spans="1:12" x14ac:dyDescent="0.25">
      <c r="A38" s="2"/>
      <c r="B38" s="2"/>
    </row>
    <row r="39" spans="1:12" x14ac:dyDescent="0.25">
      <c r="A39" s="2"/>
      <c r="B39" s="2"/>
    </row>
  </sheetData>
  <mergeCells count="27">
    <mergeCell ref="I33:K33"/>
    <mergeCell ref="C7:G7"/>
    <mergeCell ref="C18:F18"/>
    <mergeCell ref="C19:F19"/>
    <mergeCell ref="C20:F20"/>
    <mergeCell ref="C26:F26"/>
    <mergeCell ref="C22:F22"/>
    <mergeCell ref="C23:F23"/>
    <mergeCell ref="C14:F14"/>
    <mergeCell ref="C15:F15"/>
    <mergeCell ref="C16:F16"/>
    <mergeCell ref="C28:F28"/>
    <mergeCell ref="C29:G29"/>
    <mergeCell ref="C32:G32"/>
    <mergeCell ref="C24:F24"/>
    <mergeCell ref="C11:G11"/>
    <mergeCell ref="C12:F13"/>
    <mergeCell ref="G12:G13"/>
    <mergeCell ref="I12:I13"/>
    <mergeCell ref="J12:J13"/>
    <mergeCell ref="K12:K13"/>
    <mergeCell ref="C10:G10"/>
    <mergeCell ref="C3:G3"/>
    <mergeCell ref="C4:G4"/>
    <mergeCell ref="C5:G5"/>
    <mergeCell ref="C6:G6"/>
    <mergeCell ref="C8:G8"/>
  </mergeCells>
  <conditionalFormatting sqref="K14:K16 K18:K28">
    <cfRule type="cellIs" dxfId="1" priority="21" operator="equal">
      <formula>"ERROR"</formula>
    </cfRule>
    <cfRule type="cellIs" dxfId="0" priority="22" operator="equal">
      <formula>"OK"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3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1-PROPUESTA</vt:lpstr>
      <vt:lpstr>'FORMULARIO 1-PROPUESTA'!Área_de_impresión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MEJIA DELGADO</dc:creator>
  <cp:lastModifiedBy>Rafael I Saldarriaga</cp:lastModifiedBy>
  <cp:lastPrinted>2023-08-17T01:34:38Z</cp:lastPrinted>
  <dcterms:created xsi:type="dcterms:W3CDTF">2022-11-13T04:27:54Z</dcterms:created>
  <dcterms:modified xsi:type="dcterms:W3CDTF">2023-09-27T17:38:09Z</dcterms:modified>
</cp:coreProperties>
</file>