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ownloads\"/>
    </mc:Choice>
  </mc:AlternateContent>
  <xr:revisionPtr revIDLastSave="0" documentId="13_ncr:1_{34D9B2D7-E1ED-45A6-8EE1-087C8FE09822}" xr6:coauthVersionLast="47" xr6:coauthVersionMax="47" xr10:uidLastSave="{00000000-0000-0000-0000-000000000000}"/>
  <bookViews>
    <workbookView xWindow="0" yWindow="0" windowWidth="20400" windowHeight="6855" firstSheet="1" activeTab="9" xr2:uid="{00000000-000D-0000-FFFF-FFFF00000000}"/>
  </bookViews>
  <sheets>
    <sheet name="LOTE 1" sheetId="1" r:id="rId1"/>
    <sheet name="LOTE 2" sheetId="2" r:id="rId2"/>
    <sheet name="LOTE 3" sheetId="3" r:id="rId3"/>
    <sheet name="LOTE 4" sheetId="4" r:id="rId4"/>
    <sheet name="LOTE 5" sheetId="5" r:id="rId5"/>
    <sheet name="LOTE 6" sheetId="6" r:id="rId6"/>
    <sheet name="LOTE 7" sheetId="7" r:id="rId7"/>
    <sheet name="LOTE 8" sheetId="8" r:id="rId8"/>
    <sheet name="LOTE 9" sheetId="9" r:id="rId9"/>
    <sheet name="LOTE 10" sheetId="10" r:id="rId10"/>
  </sheets>
  <externalReferences>
    <externalReference r:id="rId11"/>
    <externalReference r:id="rId12"/>
    <externalReference r:id="rId13"/>
  </externalReferences>
  <definedNames>
    <definedName name="_xlnm._FilterDatabase" localSheetId="0" hidden="1">'LOTE 1'!$A$2:$Q$3</definedName>
    <definedName name="_xlnm._FilterDatabase" localSheetId="9" hidden="1">'LOTE 10'!$A$2:$Q$5</definedName>
    <definedName name="_xlnm._FilterDatabase" localSheetId="1" hidden="1">'LOTE 2'!$A$2:$N$3</definedName>
    <definedName name="_xlnm._FilterDatabase" localSheetId="2" hidden="1">'LOTE 3'!$A$2:$Q$3</definedName>
    <definedName name="_xlnm._FilterDatabase" localSheetId="3" hidden="1">'LOTE 4'!$A$2:$M$3</definedName>
    <definedName name="_xlnm._FilterDatabase" localSheetId="4" hidden="1">'LOTE 5'!$A$2:$P$3</definedName>
    <definedName name="_xlnm._FilterDatabase" localSheetId="5" hidden="1">'LOTE 6'!$A$2:$M$3</definedName>
    <definedName name="_xlnm._FilterDatabase" localSheetId="6" hidden="1">'LOTE 7'!$A$2:$P$3</definedName>
    <definedName name="_xlnm._FilterDatabase" localSheetId="7" hidden="1">'LOTE 8'!$A$2:$N$4</definedName>
    <definedName name="_xlnm._FilterDatabase" localSheetId="8" hidden="1">'LOTE 9'!$A$2:$T$5</definedName>
    <definedName name="INFLACIÓN_2022" localSheetId="0">'LOTE 1'!#REF!</definedName>
    <definedName name="INFLACIÓN_2022" localSheetId="9">'LOTE 10'!#REF!</definedName>
    <definedName name="INFLACIÓN_2022" localSheetId="1">'LOTE 2'!#REF!</definedName>
    <definedName name="INFLACIÓN_2022" localSheetId="2">'LOTE 3'!#REF!</definedName>
    <definedName name="INFLACIÓN_2022" localSheetId="3">'LOTE 4'!#REF!</definedName>
    <definedName name="INFLACIÓN_2022" localSheetId="4">'LOTE 5'!#REF!</definedName>
    <definedName name="INFLACIÓN_2022" localSheetId="5">'LOTE 6'!#REF!</definedName>
    <definedName name="INFLACIÓN_2022" localSheetId="6">'LOTE 7'!#REF!</definedName>
    <definedName name="INFLACIÓN_2022" localSheetId="7">'LOTE 8'!#REF!</definedName>
    <definedName name="INFLACIÓN_2022" localSheetId="8">'LOTE 9'!#REF!</definedName>
    <definedName name="INFLACIÓN_2022">'[1]PUNTAS '!$AR$2</definedName>
    <definedName name="IPC_2021">'[2]ESTUDIO DE MERCADO INICIAL'!$AL$2</definedName>
    <definedName name="IPC_2022">'[2]ESTUDIO DE MERCADO INICIAL'!$AL$3</definedName>
    <definedName name="IPC_DIC_21">'[3]JERINGAS,ALCOHOL,GASA'!$BJ$4</definedName>
    <definedName name="IPC_JUL_21">'[3]JERINGAS,ALCOHOL,GASA'!$BJ$2</definedName>
    <definedName name="IPC_JUN_22">'[3]JERINGAS,ALCOHOL,GASA'!$BJ$1</definedName>
    <definedName name="IPC_NOV_21">'[3]JERINGAS,ALCOHOL,GASA'!$BJ$3</definedName>
    <definedName name="LOTES" localSheetId="0">#REF!</definedName>
    <definedName name="LOTES" localSheetId="9">#REF!</definedName>
    <definedName name="LOTES" localSheetId="1">#REF!</definedName>
    <definedName name="LOTES" localSheetId="2">#REF!</definedName>
    <definedName name="LOTES" localSheetId="3">#REF!</definedName>
    <definedName name="LOTES" localSheetId="4">#REF!</definedName>
    <definedName name="LOTES" localSheetId="5">#REF!</definedName>
    <definedName name="LOTES" localSheetId="6">#REF!</definedName>
    <definedName name="LOTES" localSheetId="7">#REF!</definedName>
    <definedName name="LOTES" localSheetId="8">#REF!</definedName>
    <definedName name="LOTES">#REF!</definedName>
    <definedName name="OTRO" localSheetId="0">#REF!</definedName>
    <definedName name="OTRO" localSheetId="9">#REF!</definedName>
    <definedName name="OTRO" localSheetId="1">#REF!</definedName>
    <definedName name="OTRO" localSheetId="2">#REF!</definedName>
    <definedName name="OTRO" localSheetId="3">#REF!</definedName>
    <definedName name="OTRO" localSheetId="4">#REF!</definedName>
    <definedName name="OTRO" localSheetId="5">#REF!</definedName>
    <definedName name="OTRO" localSheetId="6">#REF!</definedName>
    <definedName name="OTRO" localSheetId="7">#REF!</definedName>
    <definedName name="OTRO" localSheetId="8">#REF!</definedName>
    <definedName name="OTR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0" l="1"/>
  <c r="L4" i="10"/>
  <c r="L3" i="10"/>
  <c r="N5" i="9"/>
  <c r="N4" i="9"/>
  <c r="N3" i="9"/>
  <c r="H4" i="8"/>
  <c r="H3" i="8"/>
  <c r="J3" i="7"/>
  <c r="G3" i="6"/>
  <c r="J3" i="5"/>
  <c r="G3" i="4"/>
  <c r="K3" i="3"/>
  <c r="H3" i="2"/>
  <c r="K3" i="1"/>
</calcChain>
</file>

<file path=xl/sharedStrings.xml><?xml version="1.0" encoding="utf-8"?>
<sst xmlns="http://schemas.openxmlformats.org/spreadsheetml/2006/main" count="223" uniqueCount="55">
  <si>
    <t>LOTES</t>
  </si>
  <si>
    <t>ITEM</t>
  </si>
  <si>
    <t xml:space="preserve">ESPECIFICACIÓN TECNICA </t>
  </si>
  <si>
    <t>NOROCCIDENTE</t>
  </si>
  <si>
    <t>NORORIENTE</t>
  </si>
  <si>
    <t>SUROCCIDENTE</t>
  </si>
  <si>
    <t>NORTE</t>
  </si>
  <si>
    <t>SUR</t>
  </si>
  <si>
    <t>BOGOTÁ</t>
  </si>
  <si>
    <t>ORIENTE</t>
  </si>
  <si>
    <t xml:space="preserve">CANTIDAD TOTAL </t>
  </si>
  <si>
    <t>REQUIERE MUESTRA (SI/NO)
*Esto aplicará solo hasta que el proceso 
contractual este publicado en SECOP  y de acuerdo la cronograma del proceso.</t>
  </si>
  <si>
    <t>CANTIDAD A ENTREGAR DE MUESTRA</t>
  </si>
  <si>
    <t>Puntas para pipetas, con o sin baja retención, con filtro anti aerosol, estériles, libres de DNAsas y RNAsas, Puntas largas (estrecha o fit),  volumen nominal 10 µL compatibles con pipetas monocanal Capp,  Gilson, Select Bioproducts, Socorex modelo Acura manual 825 y para pipetas multicanal Brand, Select Bioproducts y Labnet.</t>
  </si>
  <si>
    <t>Caja de 10 racks de 96 unidades</t>
  </si>
  <si>
    <t>SI</t>
  </si>
  <si>
    <t>Un rack (caja) sellado en empaque original que indique número de ítem, marca, referencia y oferente.</t>
  </si>
  <si>
    <t>Puntas para pipetas, con o sin baja retención, con filtro anti aerosol, estériles, libres de DNAsas y RNAsas, Volumen nominal 20 µL, compatibles con pipetas monocanal Gilson Pipetman, Capp, Select Bioproducts y Brand</t>
  </si>
  <si>
    <t>Puntas para pipetas, con o sin baja retención, con filtro anti aerosol, estériles, libres de DNAsas y RNAsas, Volumen nominal 100 µL, compatibles con pipetas monocanal Gilson Pipetman, Capp,  Select  Bioproducts, Socorex modelo Acura manual 825 y Brand.</t>
  </si>
  <si>
    <t>Puntas para pipetas, con o sin baja retención, con filtro anti aerosol, estériles, libres de DNAsas y RNAsas, Volumen nominal 100 µL, compatibles con pipetas multicanal Brand.</t>
  </si>
  <si>
    <t>Puntas para pipetas, con o sin baja retención, con filtro anti aerosol, estériles, libres de DNAsas y RNAsas, Volumen nominal de 200 µL, compatible con pipetas monocanal Gilson Pipetman,  Capp, Labnet, Bioproducts, y Brand.</t>
  </si>
  <si>
    <t>Puntas para pipetas, con o sin baja retención, con filtro anti aerosol, estériles, libres de DNAsas y RNAsas, Volumen nominal de 200 µL, compatible con pipetas multicanal Brand y Multimate.</t>
  </si>
  <si>
    <t>Puntas para pipetas, con o sin baja retención, con filtro anti aerosol, estériles, libres de DNAsas y RNAsas, Volumen nominal de 1000 µL, compatible con pipetas monocanal Gilson Pipetman, Capp, Select Bioproducts, Labmat, Brand.</t>
  </si>
  <si>
    <t>Caja de 10 racks de 96 unidades o de 100 unidades</t>
  </si>
  <si>
    <t>Puntas conductivas sensibles a nivel de líquido, con filtro, no estériles, para uso en la unidad robótica TECAN Freedom Evo. Volumen 50 µL. Referencia 30032114</t>
  </si>
  <si>
    <t>Caja x 2304 puntas en Rack por 96 puntas</t>
  </si>
  <si>
    <t>NO</t>
  </si>
  <si>
    <t>NO APLICA</t>
  </si>
  <si>
    <t>Puntas conductivas sensibles a nivel de líquido, con filtro, no estériles, para uso en la unidad robótica TECAN Freedom Evo. Volumen 10 µL. Referencia 30104804</t>
  </si>
  <si>
    <t>Puntas conductivas sensibles a nivel de líquido, con filtro, no estériles, para uso en la unidad robótica Hamilton STARlet ID. Volumen 50 µL. Ref. 235948</t>
  </si>
  <si>
    <t>Caja x 5760</t>
  </si>
  <si>
    <t>Puntas conductivas sensibles a nivel de líquido, con filtro, no estériles, para uso en la unidad robótica Hamilton STARlet ID. Volumen 300 µL. Ref. 235903</t>
  </si>
  <si>
    <t>Puntas conductivas sensibles a nivel de líquido, con filtro, no estériles, para uso en la unidad robótica Hamilton STARlet ID. Volumen 1000 µL. Ref. 235905</t>
  </si>
  <si>
    <t>Caja x 5760 (3840)</t>
  </si>
  <si>
    <t>Bolsa x 1000 unidades</t>
  </si>
  <si>
    <t>Veinte (20) unidades en sobre individual sellado,  rotulado con número de ítem, marca, volumen, referencia y oferente.</t>
  </si>
  <si>
    <t xml:space="preserve">Puntas plásticas sin filtro, incoloras, volumen nominal de 200 µL compatibles con pipetas marca Brand modelos Transferpette, Labmate. </t>
  </si>
  <si>
    <t>Puntas plásticas sin filtro,  incoloras, volumen nominal de 1000 µL, compatibles con pipetas marca Brand, modelos Transferpette, Labmate</t>
  </si>
  <si>
    <t>LOTE 1</t>
  </si>
  <si>
    <t>LOTE 2</t>
  </si>
  <si>
    <t>LOTE 3</t>
  </si>
  <si>
    <t>LOTE 4</t>
  </si>
  <si>
    <t>LOTE 5</t>
  </si>
  <si>
    <t>LOTE 6</t>
  </si>
  <si>
    <t>LOTE 7</t>
  </si>
  <si>
    <t>LOTE 8</t>
  </si>
  <si>
    <t>LOTE 9</t>
  </si>
  <si>
    <t>LOTE 10</t>
  </si>
  <si>
    <t>GRUPO NACIONAL GENETICA 
 (BOGOTA)</t>
  </si>
  <si>
    <t xml:space="preserve">UNIDAD DE MEDIDA / PRESENTACION </t>
  </si>
  <si>
    <t>NOMBRE DE EMPRESA PROPONENTE</t>
  </si>
  <si>
    <t>MARCA Y REFERENCIA DE LO OFRECIDO</t>
  </si>
  <si>
    <t>OBSERVACIONES</t>
  </si>
  <si>
    <t>PAGINA WEB DEL FABRICANTE  (donde se puedan revisar las características
técnicas de cada item ofertado).</t>
  </si>
  <si>
    <t xml:space="preserve">Puntas plásticas sin filtro, incoloras,  volumen nominal 10 µl o 20  µl, compatibles con pipetas monocanal de 10  µl marcas Eppendorf y Nichiryo.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</si>
</sst>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7" tint="0.59999389629810485"/>
        <bgColor theme="0"/>
      </patternFill>
    </fill>
    <fill>
      <patternFill patternType="solid">
        <fgColor theme="8" tint="0.39997558519241921"/>
        <bgColor theme="0"/>
      </patternFill>
    </fill>
    <fill>
      <patternFill patternType="solid">
        <fgColor theme="9" tint="0.59999389629810485"/>
        <bgColor theme="0"/>
      </patternFill>
    </fill>
    <fill>
      <patternFill patternType="solid">
        <fgColor rgb="FFFFFF00"/>
        <bgColor theme="0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/>
    <xf numFmtId="0" fontId="2" fillId="2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/>
    <xf numFmtId="4" fontId="2" fillId="0" borderId="0" xfId="1" applyNumberFormat="1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textRotation="90" wrapText="1"/>
    </xf>
    <xf numFmtId="0" fontId="4" fillId="0" borderId="3" xfId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3" fontId="5" fillId="0" borderId="3" xfId="1" applyNumberFormat="1" applyFont="1" applyBorder="1" applyAlignment="1">
      <alignment vertical="center" wrapText="1"/>
    </xf>
    <xf numFmtId="4" fontId="5" fillId="0" borderId="3" xfId="1" applyNumberFormat="1" applyFont="1" applyBorder="1" applyAlignment="1">
      <alignment horizontal="center" vertical="center"/>
    </xf>
    <xf numFmtId="4" fontId="4" fillId="0" borderId="3" xfId="1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textRotation="90" wrapText="1"/>
    </xf>
    <xf numFmtId="0" fontId="4" fillId="4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/>
    <xf numFmtId="0" fontId="5" fillId="0" borderId="0" xfId="1" applyFont="1"/>
    <xf numFmtId="0" fontId="5" fillId="2" borderId="0" xfId="1" applyFont="1" applyFill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/>
    <xf numFmtId="4" fontId="5" fillId="0" borderId="0" xfId="1" applyNumberFormat="1" applyFont="1"/>
    <xf numFmtId="0" fontId="4" fillId="5" borderId="3" xfId="0" applyFont="1" applyFill="1" applyBorder="1" applyAlignment="1">
      <alignment horizontal="center" vertical="center" wrapText="1"/>
    </xf>
    <xf numFmtId="3" fontId="5" fillId="0" borderId="3" xfId="1" applyNumberFormat="1" applyFont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0" borderId="3" xfId="1" applyFont="1" applyBorder="1"/>
    <xf numFmtId="0" fontId="2" fillId="0" borderId="3" xfId="1" applyFont="1" applyBorder="1"/>
    <xf numFmtId="164" fontId="5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4" fontId="2" fillId="0" borderId="3" xfId="1" applyNumberFormat="1" applyFont="1" applyBorder="1"/>
    <xf numFmtId="0" fontId="4" fillId="8" borderId="3" xfId="0" applyFont="1" applyFill="1" applyBorder="1" applyAlignment="1">
      <alignment horizontal="left" vertical="center" wrapText="1"/>
    </xf>
  </cellXfs>
  <cellStyles count="2">
    <cellStyle name="Normal" xfId="0" builtinId="0"/>
    <cellStyle name="Normal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8-d-002\gaa-ssf\2023\PROYECTOS%20DE%20INVERSION%202023\PROCESOS%20CONTRACTUALES\PUNTAS%20%202023\ESTUDIO%20DE%20MERCADO%20julio%207%20depu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SUNTOS%202022\INSUMOS%20PARA%20EQUIPOS%20DE%20ALTA%20TECNOLOG&#205;A\ESTUDIO%20DE%20MERCADO%20INSUMOS%20PARA%20EQUIPOS%20DE%20ALTA\ESTUDIO%20DE%20MERCADO%2029-03-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8-d-002\gaa-ssf\2022\PROCESOS%20CONTRACTUALES\JERINGAS\ESTUDIO%20DE%20MERCADO\ESTUDIO%20DE%20MERCADO%20JERING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NTAS "/>
      <sheetName val="PUNTAS FINAL"/>
      <sheetName val="PUNTAS PUBLICAR"/>
    </sheetNames>
    <sheetDataSet>
      <sheetData sheetId="0">
        <row r="2">
          <cell r="AR2">
            <v>1.1312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DE MERCADO INICIAL"/>
      <sheetName val="EM INICIAL CON TECNIGEN"/>
      <sheetName val="EM INICIAL CON TECNIGEN AJUSTAD"/>
      <sheetName val="Hoja1"/>
    </sheetNames>
    <sheetDataSet>
      <sheetData sheetId="0">
        <row r="2">
          <cell r="AL2">
            <v>100</v>
          </cell>
        </row>
        <row r="3">
          <cell r="AL3">
            <v>100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ERINGAS,ALCOHOL,GASA"/>
      <sheetName val="JERINGAS,ALCOHOL,GASA PRES AJUS"/>
      <sheetName val="JERINGAS"/>
      <sheetName val="JERINGAS REDUCCIÓN"/>
    </sheetNames>
    <sheetDataSet>
      <sheetData sheetId="0">
        <row r="1">
          <cell r="BJ1">
            <v>119.31</v>
          </cell>
        </row>
        <row r="2">
          <cell r="BJ2">
            <v>109.14</v>
          </cell>
        </row>
        <row r="3">
          <cell r="BJ3">
            <v>110.6</v>
          </cell>
        </row>
        <row r="4">
          <cell r="BJ4">
            <v>111.41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2:Q3"/>
  <sheetViews>
    <sheetView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D14" sqref="D14"/>
    </sheetView>
  </sheetViews>
  <sheetFormatPr baseColWidth="10" defaultRowHeight="12.75" x14ac:dyDescent="0.2"/>
  <cols>
    <col min="1" max="1" width="11" style="25"/>
    <col min="2" max="2" width="6.5" style="24" bestFit="1" customWidth="1"/>
    <col min="3" max="3" width="5.125" style="25" bestFit="1" customWidth="1"/>
    <col min="4" max="4" width="36.5" style="25" bestFit="1" customWidth="1"/>
    <col min="5" max="5" width="17.75" style="25" bestFit="1" customWidth="1"/>
    <col min="6" max="6" width="7.125" style="26" bestFit="1" customWidth="1"/>
    <col min="7" max="7" width="2.875" style="26" bestFit="1" customWidth="1"/>
    <col min="8" max="8" width="2.875" style="27" bestFit="1" customWidth="1"/>
    <col min="9" max="10" width="2.875" style="26" bestFit="1" customWidth="1"/>
    <col min="11" max="11" width="3.875" style="25" bestFit="1" customWidth="1"/>
    <col min="12" max="12" width="13.5" style="25" bestFit="1" customWidth="1"/>
    <col min="13" max="13" width="21.75" style="25" bestFit="1" customWidth="1"/>
    <col min="14" max="17" width="31.125" style="25" customWidth="1"/>
    <col min="18" max="16384" width="11" style="25"/>
  </cols>
  <sheetData>
    <row r="2" spans="2:17" s="28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48</v>
      </c>
      <c r="G2" s="8" t="s">
        <v>3</v>
      </c>
      <c r="H2" s="8" t="s">
        <v>5</v>
      </c>
      <c r="I2" s="8" t="s">
        <v>8</v>
      </c>
      <c r="J2" s="8" t="s">
        <v>9</v>
      </c>
      <c r="K2" s="20" t="s">
        <v>10</v>
      </c>
      <c r="L2" s="20" t="s">
        <v>11</v>
      </c>
      <c r="M2" s="10" t="s">
        <v>12</v>
      </c>
      <c r="N2" s="10" t="s">
        <v>50</v>
      </c>
      <c r="O2" s="10" t="s">
        <v>51</v>
      </c>
      <c r="P2" s="10" t="s">
        <v>53</v>
      </c>
      <c r="Q2" s="10" t="s">
        <v>52</v>
      </c>
    </row>
    <row r="3" spans="2:17" ht="102" x14ac:dyDescent="0.2">
      <c r="B3" s="21" t="s">
        <v>38</v>
      </c>
      <c r="C3" s="19">
        <v>1</v>
      </c>
      <c r="D3" s="22" t="s">
        <v>13</v>
      </c>
      <c r="E3" s="23" t="s">
        <v>14</v>
      </c>
      <c r="F3" s="23">
        <v>20</v>
      </c>
      <c r="G3" s="23">
        <v>30</v>
      </c>
      <c r="H3" s="23">
        <v>30</v>
      </c>
      <c r="I3" s="23">
        <v>30</v>
      </c>
      <c r="J3" s="23">
        <v>5</v>
      </c>
      <c r="K3" s="19">
        <f>SUM(F3:J3)</f>
        <v>115</v>
      </c>
      <c r="L3" s="19" t="s">
        <v>15</v>
      </c>
      <c r="M3" s="16" t="s">
        <v>16</v>
      </c>
      <c r="N3" s="10"/>
      <c r="O3" s="10"/>
      <c r="P3" s="10"/>
      <c r="Q3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2:N4"/>
  <sheetViews>
    <sheetView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J11" sqref="J11"/>
    </sheetView>
  </sheetViews>
  <sheetFormatPr baseColWidth="10" defaultRowHeight="12.75" x14ac:dyDescent="0.2"/>
  <cols>
    <col min="1" max="1" width="11" style="25"/>
    <col min="2" max="2" width="11" style="24"/>
    <col min="3" max="3" width="5.125" style="25" customWidth="1"/>
    <col min="4" max="4" width="37.125" style="25" customWidth="1"/>
    <col min="5" max="5" width="20.875" style="25" customWidth="1"/>
    <col min="6" max="7" width="6" style="26" customWidth="1"/>
    <col min="8" max="8" width="6" style="25" customWidth="1"/>
    <col min="9" max="9" width="13.5" style="25" bestFit="1" customWidth="1"/>
    <col min="10" max="10" width="21.875" style="25" customWidth="1"/>
    <col min="11" max="14" width="31.125" style="25" customWidth="1"/>
    <col min="15" max="16384" width="11" style="25"/>
  </cols>
  <sheetData>
    <row r="2" spans="2:14" s="28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48</v>
      </c>
      <c r="G2" s="8" t="s">
        <v>8</v>
      </c>
      <c r="H2" s="20" t="s">
        <v>10</v>
      </c>
      <c r="I2" s="20" t="s">
        <v>11</v>
      </c>
      <c r="J2" s="10" t="s">
        <v>12</v>
      </c>
      <c r="K2" s="10" t="s">
        <v>50</v>
      </c>
      <c r="L2" s="10" t="s">
        <v>51</v>
      </c>
      <c r="M2" s="10" t="s">
        <v>53</v>
      </c>
      <c r="N2" s="10" t="s">
        <v>52</v>
      </c>
    </row>
    <row r="3" spans="2:14" ht="63.75" x14ac:dyDescent="0.2">
      <c r="B3" s="21" t="s">
        <v>39</v>
      </c>
      <c r="C3" s="19">
        <v>2</v>
      </c>
      <c r="D3" s="22" t="s">
        <v>17</v>
      </c>
      <c r="E3" s="23" t="s">
        <v>14</v>
      </c>
      <c r="F3" s="23">
        <v>7</v>
      </c>
      <c r="G3" s="23">
        <v>5</v>
      </c>
      <c r="H3" s="19">
        <f>SUM(F3:G3)</f>
        <v>12</v>
      </c>
      <c r="I3" s="19" t="s">
        <v>15</v>
      </c>
      <c r="J3" s="16" t="s">
        <v>16</v>
      </c>
      <c r="K3" s="17"/>
      <c r="L3" s="18"/>
      <c r="M3" s="34"/>
      <c r="N3" s="34"/>
    </row>
    <row r="4" spans="2:14" x14ac:dyDescent="0.2">
      <c r="K4" s="2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2:Q4"/>
  <sheetViews>
    <sheetView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L8" sqref="L8"/>
    </sheetView>
  </sheetViews>
  <sheetFormatPr baseColWidth="10" defaultRowHeight="14.25" x14ac:dyDescent="0.2"/>
  <cols>
    <col min="1" max="1" width="11" style="1"/>
    <col min="3" max="3" width="4.25" style="1" bestFit="1" customWidth="1"/>
    <col min="4" max="4" width="37.125" style="1" customWidth="1"/>
    <col min="5" max="5" width="20.875" style="1" customWidth="1"/>
    <col min="6" max="7" width="6" style="2" customWidth="1"/>
    <col min="8" max="8" width="6" style="3" customWidth="1"/>
    <col min="9" max="10" width="6" style="2" customWidth="1"/>
    <col min="11" max="11" width="6" style="1" customWidth="1"/>
    <col min="12" max="12" width="13.5" style="1" bestFit="1" customWidth="1"/>
    <col min="13" max="17" width="31.125" style="1" customWidth="1"/>
    <col min="18" max="16384" width="11" style="1"/>
  </cols>
  <sheetData>
    <row r="2" spans="2:17" s="4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48</v>
      </c>
      <c r="G2" s="8" t="s">
        <v>3</v>
      </c>
      <c r="H2" s="8" t="s">
        <v>5</v>
      </c>
      <c r="I2" s="8" t="s">
        <v>8</v>
      </c>
      <c r="J2" s="8" t="s">
        <v>9</v>
      </c>
      <c r="K2" s="20" t="s">
        <v>10</v>
      </c>
      <c r="L2" s="20" t="s">
        <v>11</v>
      </c>
      <c r="M2" s="10" t="s">
        <v>12</v>
      </c>
      <c r="N2" s="10" t="s">
        <v>50</v>
      </c>
      <c r="O2" s="10" t="s">
        <v>51</v>
      </c>
      <c r="P2" s="10" t="s">
        <v>53</v>
      </c>
      <c r="Q2" s="10" t="s">
        <v>52</v>
      </c>
    </row>
    <row r="3" spans="2:17" ht="76.5" x14ac:dyDescent="0.2">
      <c r="B3" s="21" t="s">
        <v>40</v>
      </c>
      <c r="C3" s="19">
        <v>3</v>
      </c>
      <c r="D3" s="22" t="s">
        <v>18</v>
      </c>
      <c r="E3" s="23" t="s">
        <v>14</v>
      </c>
      <c r="F3" s="23">
        <v>7</v>
      </c>
      <c r="G3" s="23">
        <v>10</v>
      </c>
      <c r="H3" s="23">
        <v>5</v>
      </c>
      <c r="I3" s="23">
        <v>35</v>
      </c>
      <c r="J3" s="23">
        <v>1</v>
      </c>
      <c r="K3" s="19">
        <f t="shared" ref="K3" si="0">SUM(F3:J3)</f>
        <v>58</v>
      </c>
      <c r="L3" s="19" t="s">
        <v>15</v>
      </c>
      <c r="M3" s="16" t="s">
        <v>16</v>
      </c>
      <c r="N3" s="17"/>
      <c r="O3" s="18"/>
      <c r="P3" s="35"/>
      <c r="Q3" s="35"/>
    </row>
    <row r="4" spans="2:17" x14ac:dyDescent="0.2">
      <c r="N4" s="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B2:M4"/>
  <sheetViews>
    <sheetView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I13" sqref="I13"/>
    </sheetView>
  </sheetViews>
  <sheetFormatPr baseColWidth="10" defaultRowHeight="14.25" x14ac:dyDescent="0.2"/>
  <cols>
    <col min="1" max="1" width="11" style="1"/>
    <col min="3" max="3" width="7.25" style="1" customWidth="1"/>
    <col min="4" max="4" width="37.125" style="1" customWidth="1"/>
    <col min="5" max="5" width="20.875" style="1" customWidth="1"/>
    <col min="6" max="6" width="6" style="2" customWidth="1"/>
    <col min="7" max="7" width="6" style="1" customWidth="1"/>
    <col min="8" max="8" width="12.75" style="1" bestFit="1" customWidth="1"/>
    <col min="9" max="9" width="21.875" style="1" customWidth="1"/>
    <col min="10" max="13" width="31.125" style="1" customWidth="1"/>
    <col min="14" max="16384" width="11" style="1"/>
  </cols>
  <sheetData>
    <row r="2" spans="2:13" s="4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8</v>
      </c>
      <c r="G2" s="20" t="s">
        <v>10</v>
      </c>
      <c r="H2" s="20" t="s">
        <v>11</v>
      </c>
      <c r="I2" s="10" t="s">
        <v>12</v>
      </c>
      <c r="J2" s="10" t="s">
        <v>50</v>
      </c>
      <c r="K2" s="10" t="s">
        <v>51</v>
      </c>
      <c r="L2" s="10" t="s">
        <v>53</v>
      </c>
      <c r="M2" s="10" t="s">
        <v>52</v>
      </c>
    </row>
    <row r="3" spans="2:13" ht="67.5" customHeight="1" x14ac:dyDescent="0.2">
      <c r="B3" s="21" t="s">
        <v>41</v>
      </c>
      <c r="C3" s="19">
        <v>4</v>
      </c>
      <c r="D3" s="22" t="s">
        <v>19</v>
      </c>
      <c r="E3" s="23" t="s">
        <v>14</v>
      </c>
      <c r="F3" s="23">
        <v>20</v>
      </c>
      <c r="G3" s="19">
        <f>SUM(F3:F3)</f>
        <v>20</v>
      </c>
      <c r="H3" s="19" t="s">
        <v>15</v>
      </c>
      <c r="I3" s="16" t="s">
        <v>16</v>
      </c>
      <c r="J3" s="36"/>
      <c r="K3" s="37"/>
      <c r="L3" s="38"/>
      <c r="M3" s="38"/>
    </row>
    <row r="4" spans="2:13" x14ac:dyDescent="0.2">
      <c r="J4" s="5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B2:P4"/>
  <sheetViews>
    <sheetView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J3" sqref="J3"/>
    </sheetView>
  </sheetViews>
  <sheetFormatPr baseColWidth="10" defaultRowHeight="14.25" x14ac:dyDescent="0.2"/>
  <cols>
    <col min="1" max="1" width="11" style="1"/>
    <col min="3" max="3" width="6.5" style="1" customWidth="1"/>
    <col min="4" max="4" width="37.125" style="1" customWidth="1"/>
    <col min="5" max="5" width="20.875" style="1" customWidth="1"/>
    <col min="6" max="9" width="6" style="2" customWidth="1"/>
    <col min="10" max="10" width="6" style="1" customWidth="1"/>
    <col min="11" max="11" width="13.5" style="1" bestFit="1" customWidth="1"/>
    <col min="12" max="12" width="21.875" style="1" customWidth="1"/>
    <col min="13" max="16" width="31.125" style="1" customWidth="1"/>
    <col min="17" max="16384" width="11" style="1"/>
  </cols>
  <sheetData>
    <row r="2" spans="2:16" s="4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48</v>
      </c>
      <c r="G2" s="8" t="s">
        <v>3</v>
      </c>
      <c r="H2" s="8" t="s">
        <v>8</v>
      </c>
      <c r="I2" s="8" t="s">
        <v>9</v>
      </c>
      <c r="J2" s="20" t="s">
        <v>10</v>
      </c>
      <c r="K2" s="20" t="s">
        <v>11</v>
      </c>
      <c r="L2" s="10" t="s">
        <v>12</v>
      </c>
      <c r="M2" s="10" t="s">
        <v>50</v>
      </c>
      <c r="N2" s="10" t="s">
        <v>51</v>
      </c>
      <c r="O2" s="10" t="s">
        <v>53</v>
      </c>
      <c r="P2" s="10" t="s">
        <v>52</v>
      </c>
    </row>
    <row r="3" spans="2:16" ht="63.75" x14ac:dyDescent="0.2">
      <c r="B3" s="21" t="s">
        <v>42</v>
      </c>
      <c r="C3" s="19">
        <v>5</v>
      </c>
      <c r="D3" s="22" t="s">
        <v>20</v>
      </c>
      <c r="E3" s="23" t="s">
        <v>14</v>
      </c>
      <c r="F3" s="23">
        <v>10</v>
      </c>
      <c r="G3" s="23">
        <v>10</v>
      </c>
      <c r="H3" s="23">
        <v>30</v>
      </c>
      <c r="I3" s="23">
        <v>1</v>
      </c>
      <c r="J3" s="19">
        <f t="shared" ref="J3" si="0">SUM(F3:I3)</f>
        <v>51</v>
      </c>
      <c r="K3" s="19" t="s">
        <v>15</v>
      </c>
      <c r="L3" s="16" t="s">
        <v>16</v>
      </c>
      <c r="M3" s="17"/>
      <c r="N3" s="18"/>
      <c r="O3" s="17"/>
      <c r="P3" s="18"/>
    </row>
    <row r="4" spans="2:16" ht="12.75" x14ac:dyDescent="0.2">
      <c r="B4" s="24"/>
      <c r="C4" s="25"/>
      <c r="D4" s="25"/>
      <c r="E4" s="25"/>
      <c r="F4" s="26"/>
      <c r="G4" s="26"/>
      <c r="H4" s="26"/>
      <c r="I4" s="26"/>
      <c r="J4" s="25"/>
      <c r="K4" s="25"/>
      <c r="L4" s="25"/>
      <c r="M4" s="29"/>
      <c r="N4" s="25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B2:M4"/>
  <sheetViews>
    <sheetView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I13" sqref="I13"/>
    </sheetView>
  </sheetViews>
  <sheetFormatPr baseColWidth="10" defaultRowHeight="14.25" x14ac:dyDescent="0.2"/>
  <cols>
    <col min="1" max="1" width="11" style="1"/>
    <col min="3" max="3" width="4.25" style="1" bestFit="1" customWidth="1"/>
    <col min="4" max="4" width="37.125" style="1" customWidth="1"/>
    <col min="5" max="5" width="20.875" style="1" customWidth="1"/>
    <col min="6" max="6" width="6" style="2" customWidth="1"/>
    <col min="7" max="7" width="6" style="1" customWidth="1"/>
    <col min="8" max="8" width="13.5" style="1" bestFit="1" customWidth="1"/>
    <col min="9" max="9" width="21.875" style="1" customWidth="1"/>
    <col min="10" max="13" width="31.125" style="1" customWidth="1"/>
    <col min="14" max="16384" width="11" style="1"/>
  </cols>
  <sheetData>
    <row r="2" spans="2:13" s="4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8</v>
      </c>
      <c r="G2" s="20" t="s">
        <v>10</v>
      </c>
      <c r="H2" s="20" t="s">
        <v>11</v>
      </c>
      <c r="I2" s="10" t="s">
        <v>12</v>
      </c>
      <c r="J2" s="10" t="s">
        <v>50</v>
      </c>
      <c r="K2" s="10" t="s">
        <v>51</v>
      </c>
      <c r="L2" s="10" t="s">
        <v>53</v>
      </c>
      <c r="M2" s="10" t="s">
        <v>52</v>
      </c>
    </row>
    <row r="3" spans="2:13" ht="63.75" x14ac:dyDescent="0.2">
      <c r="B3" s="21" t="s">
        <v>43</v>
      </c>
      <c r="C3" s="19">
        <v>6</v>
      </c>
      <c r="D3" s="22" t="s">
        <v>21</v>
      </c>
      <c r="E3" s="23" t="s">
        <v>14</v>
      </c>
      <c r="F3" s="23">
        <v>10</v>
      </c>
      <c r="G3" s="19">
        <f>SUM(F3:F3)</f>
        <v>10</v>
      </c>
      <c r="H3" s="19" t="s">
        <v>15</v>
      </c>
      <c r="I3" s="16" t="s">
        <v>16</v>
      </c>
      <c r="J3" s="17"/>
      <c r="K3" s="18"/>
      <c r="L3" s="17"/>
      <c r="M3" s="18"/>
    </row>
    <row r="4" spans="2:13" x14ac:dyDescent="0.2">
      <c r="J4" s="5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P4"/>
  <sheetViews>
    <sheetView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L7" sqref="L7"/>
    </sheetView>
  </sheetViews>
  <sheetFormatPr baseColWidth="10" defaultRowHeight="14.25" x14ac:dyDescent="0.2"/>
  <cols>
    <col min="1" max="1" width="11" style="1"/>
    <col min="3" max="3" width="6.75" style="1" customWidth="1"/>
    <col min="4" max="4" width="37.125" style="1" customWidth="1"/>
    <col min="5" max="5" width="20.875" style="1" customWidth="1"/>
    <col min="6" max="6" width="6" style="2" customWidth="1"/>
    <col min="7" max="7" width="6" style="3" customWidth="1"/>
    <col min="8" max="9" width="6" style="2" customWidth="1"/>
    <col min="10" max="10" width="6" style="1" customWidth="1"/>
    <col min="11" max="11" width="13.5" style="1" bestFit="1" customWidth="1"/>
    <col min="12" max="12" width="21.875" style="1" customWidth="1"/>
    <col min="13" max="16" width="31.125" style="1" customWidth="1"/>
    <col min="17" max="16384" width="11" style="1"/>
  </cols>
  <sheetData>
    <row r="1" spans="2:16" ht="15" thickBot="1" x14ac:dyDescent="0.25"/>
    <row r="2" spans="2:16" s="4" customFormat="1" ht="162.75" customHeight="1" thickBot="1" x14ac:dyDescent="0.25">
      <c r="B2" s="6" t="s">
        <v>0</v>
      </c>
      <c r="C2" s="7" t="s">
        <v>1</v>
      </c>
      <c r="D2" s="6" t="s">
        <v>2</v>
      </c>
      <c r="E2" s="19" t="s">
        <v>49</v>
      </c>
      <c r="F2" s="8" t="s">
        <v>48</v>
      </c>
      <c r="G2" s="8" t="s">
        <v>5</v>
      </c>
      <c r="H2" s="8" t="s">
        <v>8</v>
      </c>
      <c r="I2" s="8" t="s">
        <v>9</v>
      </c>
      <c r="J2" s="9" t="s">
        <v>10</v>
      </c>
      <c r="K2" s="9" t="s">
        <v>11</v>
      </c>
      <c r="L2" s="10" t="s">
        <v>12</v>
      </c>
      <c r="M2" s="10" t="s">
        <v>50</v>
      </c>
      <c r="N2" s="10" t="s">
        <v>51</v>
      </c>
      <c r="O2" s="10" t="s">
        <v>53</v>
      </c>
      <c r="P2" s="10" t="s">
        <v>52</v>
      </c>
    </row>
    <row r="3" spans="2:16" ht="84.75" customHeight="1" thickBot="1" x14ac:dyDescent="0.25">
      <c r="B3" s="11" t="s">
        <v>44</v>
      </c>
      <c r="C3" s="7">
        <v>7</v>
      </c>
      <c r="D3" s="12" t="s">
        <v>22</v>
      </c>
      <c r="E3" s="13" t="s">
        <v>23</v>
      </c>
      <c r="F3" s="14">
        <v>10</v>
      </c>
      <c r="G3" s="14">
        <v>5</v>
      </c>
      <c r="H3" s="14">
        <v>10</v>
      </c>
      <c r="I3" s="14">
        <v>1</v>
      </c>
      <c r="J3" s="15">
        <f t="shared" ref="J3" si="0">SUM(F3:I3)</f>
        <v>26</v>
      </c>
      <c r="K3" s="15" t="s">
        <v>15</v>
      </c>
      <c r="L3" s="16" t="s">
        <v>16</v>
      </c>
      <c r="M3" s="17"/>
      <c r="N3" s="18"/>
      <c r="O3" s="17"/>
      <c r="P3" s="18"/>
    </row>
    <row r="4" spans="2:16" x14ac:dyDescent="0.2">
      <c r="M4" s="5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B2:N5"/>
  <sheetViews>
    <sheetView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K19" sqref="K19"/>
    </sheetView>
  </sheetViews>
  <sheetFormatPr baseColWidth="10" defaultRowHeight="14.25" x14ac:dyDescent="0.2"/>
  <cols>
    <col min="1" max="1" width="11" style="1"/>
    <col min="3" max="3" width="7.875" style="1" customWidth="1"/>
    <col min="4" max="4" width="37.125" style="1" customWidth="1"/>
    <col min="5" max="5" width="20.875" style="1" customWidth="1"/>
    <col min="6" max="7" width="6" style="2" customWidth="1"/>
    <col min="8" max="8" width="6" style="1" customWidth="1"/>
    <col min="9" max="9" width="13.5" style="1" bestFit="1" customWidth="1"/>
    <col min="10" max="10" width="21.875" style="1" customWidth="1"/>
    <col min="11" max="14" width="31.125" style="1" customWidth="1"/>
    <col min="15" max="16384" width="11" style="1"/>
  </cols>
  <sheetData>
    <row r="2" spans="2:14" s="4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3</v>
      </c>
      <c r="G2" s="8" t="s">
        <v>9</v>
      </c>
      <c r="H2" s="20" t="s">
        <v>10</v>
      </c>
      <c r="I2" s="20" t="s">
        <v>11</v>
      </c>
      <c r="J2" s="10" t="s">
        <v>12</v>
      </c>
      <c r="K2" s="10" t="s">
        <v>50</v>
      </c>
      <c r="L2" s="10" t="s">
        <v>51</v>
      </c>
      <c r="M2" s="10" t="s">
        <v>53</v>
      </c>
      <c r="N2" s="10" t="s">
        <v>52</v>
      </c>
    </row>
    <row r="3" spans="2:14" ht="53.25" customHeight="1" x14ac:dyDescent="0.2">
      <c r="B3" s="30" t="s">
        <v>45</v>
      </c>
      <c r="C3" s="19">
        <v>8</v>
      </c>
      <c r="D3" s="22" t="s">
        <v>24</v>
      </c>
      <c r="E3" s="23" t="s">
        <v>25</v>
      </c>
      <c r="F3" s="23">
        <v>0</v>
      </c>
      <c r="G3" s="23">
        <v>3</v>
      </c>
      <c r="H3" s="19">
        <f>SUM(F3:G3)</f>
        <v>3</v>
      </c>
      <c r="I3" s="19" t="s">
        <v>26</v>
      </c>
      <c r="J3" s="31" t="s">
        <v>27</v>
      </c>
      <c r="K3" s="17"/>
      <c r="L3" s="18"/>
      <c r="M3" s="17"/>
      <c r="N3" s="18"/>
    </row>
    <row r="4" spans="2:14" ht="51" x14ac:dyDescent="0.2">
      <c r="B4" s="30" t="s">
        <v>45</v>
      </c>
      <c r="C4" s="19">
        <v>9</v>
      </c>
      <c r="D4" s="22" t="s">
        <v>28</v>
      </c>
      <c r="E4" s="23" t="s">
        <v>25</v>
      </c>
      <c r="F4" s="23">
        <v>5</v>
      </c>
      <c r="G4" s="23">
        <v>2</v>
      </c>
      <c r="H4" s="19">
        <f>SUM(F4:G4)</f>
        <v>7</v>
      </c>
      <c r="I4" s="19" t="s">
        <v>26</v>
      </c>
      <c r="J4" s="31" t="s">
        <v>27</v>
      </c>
      <c r="K4" s="17"/>
      <c r="L4" s="18"/>
      <c r="M4" s="17"/>
      <c r="N4" s="18"/>
    </row>
    <row r="5" spans="2:14" x14ac:dyDescent="0.2">
      <c r="K5" s="5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B2:T6"/>
  <sheetViews>
    <sheetView topLeftCell="B1" zoomScale="80" zoomScaleNormal="80" workbookViewId="0">
      <pane xSplit="4" ySplit="2" topLeftCell="M3" activePane="bottomRight" state="frozen"/>
      <selection activeCell="B1" sqref="B1"/>
      <selection pane="topRight" activeCell="E1" sqref="E1"/>
      <selection pane="bottomLeft" activeCell="B3" sqref="B3"/>
      <selection pane="bottomRight" activeCell="Q1" sqref="Q1:T1048576"/>
    </sheetView>
  </sheetViews>
  <sheetFormatPr baseColWidth="10" defaultRowHeight="14.25" x14ac:dyDescent="0.2"/>
  <cols>
    <col min="1" max="1" width="11" style="1"/>
    <col min="3" max="3" width="4.25" style="1" bestFit="1" customWidth="1"/>
    <col min="4" max="4" width="37.125" style="1" customWidth="1"/>
    <col min="5" max="5" width="20.875" style="1" customWidth="1"/>
    <col min="6" max="7" width="6" style="2" customWidth="1"/>
    <col min="8" max="11" width="6" style="3" customWidth="1"/>
    <col min="12" max="13" width="6" style="2" customWidth="1"/>
    <col min="14" max="14" width="6" style="1" customWidth="1"/>
    <col min="15" max="15" width="13.5" style="1" bestFit="1" customWidth="1"/>
    <col min="16" max="16" width="21.875" style="1" customWidth="1"/>
    <col min="17" max="20" width="31.125" style="1" customWidth="1"/>
    <col min="21" max="16384" width="11" style="1"/>
  </cols>
  <sheetData>
    <row r="2" spans="2:20" s="4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48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20" t="s">
        <v>10</v>
      </c>
      <c r="O2" s="20" t="s">
        <v>11</v>
      </c>
      <c r="P2" s="10" t="s">
        <v>12</v>
      </c>
      <c r="Q2" s="10" t="s">
        <v>50</v>
      </c>
      <c r="R2" s="10" t="s">
        <v>51</v>
      </c>
      <c r="S2" s="10" t="s">
        <v>53</v>
      </c>
      <c r="T2" s="10" t="s">
        <v>52</v>
      </c>
    </row>
    <row r="3" spans="2:20" ht="41.25" customHeight="1" x14ac:dyDescent="0.2">
      <c r="B3" s="32" t="s">
        <v>46</v>
      </c>
      <c r="C3" s="19">
        <v>10</v>
      </c>
      <c r="D3" s="22" t="s">
        <v>29</v>
      </c>
      <c r="E3" s="23" t="s">
        <v>30</v>
      </c>
      <c r="F3" s="23">
        <v>0</v>
      </c>
      <c r="G3" s="23">
        <v>0</v>
      </c>
      <c r="H3" s="23">
        <v>0</v>
      </c>
      <c r="I3" s="23">
        <v>0</v>
      </c>
      <c r="J3" s="23">
        <v>0</v>
      </c>
      <c r="K3" s="23">
        <v>0</v>
      </c>
      <c r="L3" s="23">
        <v>0</v>
      </c>
      <c r="M3" s="23">
        <v>1</v>
      </c>
      <c r="N3" s="19">
        <f t="shared" ref="N3:N5" si="0">SUM(F3:M3)</f>
        <v>1</v>
      </c>
      <c r="O3" s="19" t="s">
        <v>26</v>
      </c>
      <c r="P3" s="31" t="s">
        <v>27</v>
      </c>
      <c r="Q3" s="17"/>
      <c r="R3" s="18"/>
      <c r="S3" s="17"/>
      <c r="T3" s="18"/>
    </row>
    <row r="4" spans="2:20" ht="45.75" customHeight="1" x14ac:dyDescent="0.2">
      <c r="B4" s="32" t="s">
        <v>46</v>
      </c>
      <c r="C4" s="19">
        <v>11</v>
      </c>
      <c r="D4" s="22" t="s">
        <v>31</v>
      </c>
      <c r="E4" s="23" t="s">
        <v>30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  <c r="K4" s="23">
        <v>0</v>
      </c>
      <c r="L4" s="23">
        <v>0</v>
      </c>
      <c r="M4" s="23">
        <v>1</v>
      </c>
      <c r="N4" s="19">
        <f t="shared" si="0"/>
        <v>1</v>
      </c>
      <c r="O4" s="19" t="s">
        <v>26</v>
      </c>
      <c r="P4" s="31" t="s">
        <v>27</v>
      </c>
      <c r="Q4" s="17"/>
      <c r="R4" s="18"/>
      <c r="S4" s="17"/>
      <c r="T4" s="18"/>
    </row>
    <row r="5" spans="2:20" ht="47.25" customHeight="1" x14ac:dyDescent="0.2">
      <c r="B5" s="32" t="s">
        <v>46</v>
      </c>
      <c r="C5" s="19">
        <v>12</v>
      </c>
      <c r="D5" s="22" t="s">
        <v>32</v>
      </c>
      <c r="E5" s="23" t="s">
        <v>33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3">
        <v>0</v>
      </c>
      <c r="M5" s="23">
        <v>1</v>
      </c>
      <c r="N5" s="19">
        <f t="shared" si="0"/>
        <v>1</v>
      </c>
      <c r="O5" s="19" t="s">
        <v>26</v>
      </c>
      <c r="P5" s="31" t="s">
        <v>27</v>
      </c>
      <c r="Q5" s="17"/>
      <c r="R5" s="18"/>
      <c r="S5" s="17"/>
      <c r="T5" s="18"/>
    </row>
    <row r="6" spans="2:20" x14ac:dyDescent="0.2">
      <c r="Q6" s="5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B2:R7"/>
  <sheetViews>
    <sheetView tabSelected="1" topLeftCell="B1" zoomScale="80" zoomScaleNormal="80" workbookViewId="0">
      <pane xSplit="4" ySplit="2" topLeftCell="F3" activePane="bottomRight" state="frozen"/>
      <selection activeCell="B1" sqref="B1"/>
      <selection pane="topRight" activeCell="E1" sqref="E1"/>
      <selection pane="bottomLeft" activeCell="B3" sqref="B3"/>
      <selection pane="bottomRight" activeCell="D3" sqref="D3"/>
    </sheetView>
  </sheetViews>
  <sheetFormatPr baseColWidth="10" defaultRowHeight="14.25" x14ac:dyDescent="0.2"/>
  <cols>
    <col min="1" max="1" width="11" style="1"/>
    <col min="3" max="3" width="4.25" style="1" bestFit="1" customWidth="1"/>
    <col min="4" max="4" width="37.125" style="1" customWidth="1"/>
    <col min="5" max="5" width="20.875" style="1" customWidth="1"/>
    <col min="6" max="9" width="6" style="3" customWidth="1"/>
    <col min="10" max="11" width="6" style="2" customWidth="1"/>
    <col min="12" max="12" width="6" style="1" customWidth="1"/>
    <col min="13" max="13" width="13.5" style="1" bestFit="1" customWidth="1"/>
    <col min="14" max="14" width="21.875" style="1" customWidth="1"/>
    <col min="15" max="18" width="31.125" style="1" customWidth="1"/>
    <col min="19" max="16384" width="11" style="1"/>
  </cols>
  <sheetData>
    <row r="2" spans="2:18" s="4" customFormat="1" ht="162.75" customHeight="1" x14ac:dyDescent="0.2">
      <c r="B2" s="19" t="s">
        <v>0</v>
      </c>
      <c r="C2" s="19" t="s">
        <v>1</v>
      </c>
      <c r="D2" s="19" t="s">
        <v>2</v>
      </c>
      <c r="E2" s="19" t="s">
        <v>49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20" t="s">
        <v>10</v>
      </c>
      <c r="M2" s="20" t="s">
        <v>11</v>
      </c>
      <c r="N2" s="10" t="s">
        <v>12</v>
      </c>
      <c r="O2" s="10" t="s">
        <v>50</v>
      </c>
      <c r="P2" s="10" t="s">
        <v>51</v>
      </c>
      <c r="Q2" s="10" t="s">
        <v>53</v>
      </c>
      <c r="R2" s="10" t="s">
        <v>52</v>
      </c>
    </row>
    <row r="3" spans="2:18" ht="63.75" x14ac:dyDescent="0.2">
      <c r="B3" s="33" t="s">
        <v>47</v>
      </c>
      <c r="C3" s="19">
        <v>13</v>
      </c>
      <c r="D3" s="39" t="s">
        <v>54</v>
      </c>
      <c r="E3" s="23" t="s">
        <v>34</v>
      </c>
      <c r="F3" s="23">
        <v>0</v>
      </c>
      <c r="G3" s="23">
        <v>0</v>
      </c>
      <c r="H3" s="23">
        <v>10</v>
      </c>
      <c r="I3" s="23">
        <v>0</v>
      </c>
      <c r="J3" s="23">
        <v>3</v>
      </c>
      <c r="K3" s="23">
        <v>2</v>
      </c>
      <c r="L3" s="19">
        <f>SUM(F3:K3)</f>
        <v>15</v>
      </c>
      <c r="M3" s="19" t="s">
        <v>15</v>
      </c>
      <c r="N3" s="16" t="s">
        <v>35</v>
      </c>
      <c r="O3" s="17"/>
      <c r="P3" s="18"/>
      <c r="Q3" s="17"/>
      <c r="R3" s="18"/>
    </row>
    <row r="4" spans="2:18" ht="63.75" x14ac:dyDescent="0.2">
      <c r="B4" s="33" t="s">
        <v>47</v>
      </c>
      <c r="C4" s="19">
        <v>14</v>
      </c>
      <c r="D4" s="22" t="s">
        <v>36</v>
      </c>
      <c r="E4" s="23" t="s">
        <v>34</v>
      </c>
      <c r="F4" s="23">
        <v>3</v>
      </c>
      <c r="G4" s="23">
        <v>12</v>
      </c>
      <c r="H4" s="23">
        <v>2</v>
      </c>
      <c r="I4" s="23">
        <v>20</v>
      </c>
      <c r="J4" s="23">
        <v>15</v>
      </c>
      <c r="K4" s="23">
        <v>3</v>
      </c>
      <c r="L4" s="19">
        <f>SUM(F4:K4)</f>
        <v>55</v>
      </c>
      <c r="M4" s="19" t="s">
        <v>15</v>
      </c>
      <c r="N4" s="16" t="s">
        <v>35</v>
      </c>
      <c r="O4" s="17"/>
      <c r="P4" s="18"/>
      <c r="Q4" s="17"/>
      <c r="R4" s="18"/>
    </row>
    <row r="5" spans="2:18" ht="63.75" x14ac:dyDescent="0.2">
      <c r="B5" s="33" t="s">
        <v>47</v>
      </c>
      <c r="C5" s="19">
        <v>15</v>
      </c>
      <c r="D5" s="22" t="s">
        <v>37</v>
      </c>
      <c r="E5" s="23" t="s">
        <v>34</v>
      </c>
      <c r="F5" s="23">
        <v>6</v>
      </c>
      <c r="G5" s="23">
        <v>8</v>
      </c>
      <c r="H5" s="23">
        <v>5</v>
      </c>
      <c r="I5" s="23">
        <v>26</v>
      </c>
      <c r="J5" s="23">
        <v>20</v>
      </c>
      <c r="K5" s="23">
        <v>1</v>
      </c>
      <c r="L5" s="19">
        <f>SUM(F5:K5)</f>
        <v>66</v>
      </c>
      <c r="M5" s="19" t="s">
        <v>15</v>
      </c>
      <c r="N5" s="16" t="s">
        <v>35</v>
      </c>
      <c r="O5" s="17"/>
      <c r="P5" s="18"/>
      <c r="Q5" s="17"/>
      <c r="R5" s="18"/>
    </row>
    <row r="7" spans="2:18" x14ac:dyDescent="0.2">
      <c r="O7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Fany Rincon Lara</dc:creator>
  <cp:lastModifiedBy>David Padilla</cp:lastModifiedBy>
  <dcterms:created xsi:type="dcterms:W3CDTF">2023-07-11T13:47:16Z</dcterms:created>
  <dcterms:modified xsi:type="dcterms:W3CDTF">2023-09-27T17:32:25Z</dcterms:modified>
</cp:coreProperties>
</file>