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erson.martinez\Downloads\"/>
    </mc:Choice>
  </mc:AlternateContent>
  <bookViews>
    <workbookView xWindow="0" yWindow="60" windowWidth="24000" windowHeight="9675" tabRatio="990"/>
  </bookViews>
  <sheets>
    <sheet name="Compra Equipos" sheetId="1" r:id="rId1"/>
  </sheets>
  <definedNames>
    <definedName name="_xlnm.Print_Area" localSheetId="0">'Compra Equipos'!$A:$W</definedName>
    <definedName name="Print_Area_0" localSheetId="0">'Compra Equipos'!#REF!</definedName>
    <definedName name="_xlnm.Print_Titles" localSheetId="0">'Compra Equipos'!$1:$6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3" i="1" l="1"/>
  <c r="J18" i="1" l="1"/>
  <c r="J13" i="1" l="1"/>
  <c r="J17" i="1"/>
  <c r="J16" i="1"/>
  <c r="J14" i="1"/>
  <c r="J12" i="1"/>
  <c r="J11" i="1"/>
  <c r="J22" i="1"/>
  <c r="J10" i="1"/>
  <c r="J9" i="1"/>
  <c r="J21" i="1"/>
  <c r="J20" i="1"/>
  <c r="J8" i="1"/>
  <c r="J19" i="1"/>
  <c r="J7" i="1"/>
</calcChain>
</file>

<file path=xl/sharedStrings.xml><?xml version="1.0" encoding="utf-8"?>
<sst xmlns="http://schemas.openxmlformats.org/spreadsheetml/2006/main" count="300" uniqueCount="143">
  <si>
    <t>ANÁLISIS DE RIESGO</t>
  </si>
  <si>
    <t>MATRIZ DE RIESGOS</t>
  </si>
  <si>
    <t>(Tipificación, asignación, valoración impacto y monitoreo) (Tipificación, asignación, valoración impacto y monitoreo)</t>
  </si>
  <si>
    <t>N°</t>
  </si>
  <si>
    <t>Clase de Riesgo (general o específico)</t>
  </si>
  <si>
    <t>Fuente (Interna o externa)</t>
  </si>
  <si>
    <t>Etapa (Planeación, selección, contratación ejecución)</t>
  </si>
  <si>
    <t>Tipo de Riesgo</t>
  </si>
  <si>
    <t>Descripción 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</si>
  <si>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</si>
  <si>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</si>
  <si>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</si>
  <si>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</si>
  <si>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</si>
  <si>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A quien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</si>
  <si>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</si>
  <si>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</si>
  <si>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</si>
  <si>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</si>
  <si>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</si>
  <si>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</si>
  <si>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</si>
  <si>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 del Riesgo</t>
  </si>
  <si>
    <t>¿Cómo se realiza el monitoreo?</t>
  </si>
  <si>
    <t>Periodicidad ¿Cuándo?</t>
  </si>
  <si>
    <t>General</t>
  </si>
  <si>
    <t>Interno</t>
  </si>
  <si>
    <t>Planeación</t>
  </si>
  <si>
    <t>Riesgos Financieros</t>
  </si>
  <si>
    <t>Que la estimación del presupuesto no haya sido la adecuada.</t>
  </si>
  <si>
    <t>Afectaciones económicas y financieras por Inexactitud en el presupuesto</t>
  </si>
  <si>
    <t>Riesgo alto</t>
  </si>
  <si>
    <t>Entidad</t>
  </si>
  <si>
    <t>Elaboración de un Estudio de mercado con varios oferentes considerando la variables requeridas.</t>
  </si>
  <si>
    <t>Riesgo bajo</t>
  </si>
  <si>
    <t>SI</t>
  </si>
  <si>
    <t>Etapa Precontractual del proceso</t>
  </si>
  <si>
    <t>Una vez se adjudica el contrato</t>
  </si>
  <si>
    <t>Verificando el valor y condiciones de procesos similares</t>
  </si>
  <si>
    <t>Semanal</t>
  </si>
  <si>
    <t>Contratación</t>
  </si>
  <si>
    <t>Riesgos Operacionales</t>
  </si>
  <si>
    <t>Incumplimiento en la presentación de las garantías requeridas</t>
  </si>
  <si>
    <t>No se puede dar inicio a la ejecución del contrato</t>
  </si>
  <si>
    <t>Contratista</t>
  </si>
  <si>
    <t>Seguimiento para que se aporten las garantías requeridas</t>
  </si>
  <si>
    <t>Una vez se suscriba el contrato.</t>
  </si>
  <si>
    <t>Cuando sean aprobadas las Pólizas.</t>
  </si>
  <si>
    <t>Solicitud de Información sobre el suministro de las garantías.</t>
  </si>
  <si>
    <t>Diario hasta que se legalice el contrato.</t>
  </si>
  <si>
    <t>Ejecución</t>
  </si>
  <si>
    <t>Retrasos en el procedimiento de facturación o en el correspondiente al pago de cuentas y facturas</t>
  </si>
  <si>
    <t>Afectación económico financiera al contrato</t>
  </si>
  <si>
    <t>Riesgo Bajo</t>
  </si>
  <si>
    <t>Revisión y cumplimiento de procesos administrativos y financieros con supervisor técnica, jurídica, administrativa y financiera</t>
  </si>
  <si>
    <t>NO</t>
  </si>
  <si>
    <t>Una vez inicia la ejecución del contrato</t>
  </si>
  <si>
    <t>Un vez termina la ejecución del contrato</t>
  </si>
  <si>
    <t>Mecanismos de Autocontrol</t>
  </si>
  <si>
    <t>Control Mensual</t>
  </si>
  <si>
    <t>Proyección económico financiera inadecuada del contratista, respecto a los factores de costo y gasto determinantes del valor contractual</t>
  </si>
  <si>
    <t>Riesgo Medio</t>
  </si>
  <si>
    <t>Proveer todos los recursos económicos requeridos para la oportuna, eficaz y eficiente ejecución presupuestal</t>
  </si>
  <si>
    <t>Riego Medio</t>
  </si>
  <si>
    <t>Daños o perjuicios causados a terceros en el desarrollo del contrato</t>
  </si>
  <si>
    <t>Acciones Legales.
Afectaciones económico financieras.</t>
  </si>
  <si>
    <t>Póliza de responsabilidad civil extracontractual por daños a terceros suficiente y adecuada a las contingencias</t>
  </si>
  <si>
    <t>Permanente</t>
  </si>
  <si>
    <t>Proponente adjudicado no firma el contrato</t>
  </si>
  <si>
    <t>Incumplimiento de la oferta por parte del proponente. Sanciones al contratista. Demoras en la iniciación de la ejecución del contrato.</t>
  </si>
  <si>
    <t>Reducir consecuencias y probabilidades</t>
  </si>
  <si>
    <t>Cuando se adjudica el contrato</t>
  </si>
  <si>
    <t>Cuando sea registrado el contrato</t>
  </si>
  <si>
    <t>Solicitud de Copia del registro presupuestal.</t>
  </si>
  <si>
    <t>Diario hasta que se registre el contrato.</t>
  </si>
  <si>
    <t>Que no se registre presupuestalmente el contrato.</t>
  </si>
  <si>
    <t>Seguimiento con el área financiera.</t>
  </si>
  <si>
    <t>Externo</t>
  </si>
  <si>
    <t>Alteraciones y cambios en variables macroeconómicas y demás elementos que pueden variar los costos del proyecto</t>
  </si>
  <si>
    <t>Considerarlo en sus costos</t>
  </si>
  <si>
    <t>Inicio del Proyecto</t>
  </si>
  <si>
    <t>Verificando el cumplimiento del presupuesto del proyecto.</t>
  </si>
  <si>
    <t>Trimestral</t>
  </si>
  <si>
    <t>Riegos Regulatorios o Legales.</t>
  </si>
  <si>
    <t>Cambios o ajustes en materia legal, reglamentaria o regulatoria con afectación sobre las condiciones del Contrato.</t>
  </si>
  <si>
    <t>Afectación en la ejecución del proyecto.
Afectación Técnica o económica financiera del Contrato.</t>
  </si>
  <si>
    <t>Revisión y seguimiento al régimen normativo que pueda alterar la ejecución del contrato para establecer e implementar planes de Contingencia (Contratista)</t>
  </si>
  <si>
    <t>Selección</t>
  </si>
  <si>
    <t>Seleccionar un proponente que no cumpla con la totalidad de las condiciones exigidas por la entidad.</t>
  </si>
  <si>
    <t>Incumplimiento de los principios de selección objetiva.</t>
  </si>
  <si>
    <t>Elaborar una lista de chequeo con los requisitos establecidos en la documentación del proceso</t>
  </si>
  <si>
    <t>Inicio de la evaluación, según cronograma del proceso.</t>
  </si>
  <si>
    <t>Finalización de la evaluación, según cronograma del proceso.</t>
  </si>
  <si>
    <t>Lista de Chequeo</t>
  </si>
  <si>
    <t>Al Consolidar la evaluación.</t>
  </si>
  <si>
    <t>Incumplimiento de todas o algunas de las obligaciones contractuales.</t>
  </si>
  <si>
    <t>Afectación en la ejecución del proyecto.
Acciones Legales.
Afectaciones económicas financieras.</t>
  </si>
  <si>
    <t>Seguimiento Constante por parte del supervisor/ Solicitar pólizas de garantía.</t>
  </si>
  <si>
    <t>Supervisor del Contrato.</t>
  </si>
  <si>
    <t>Seguimiento a las obligaciones contenidas en el contrato.</t>
  </si>
  <si>
    <t>Mensual</t>
  </si>
  <si>
    <t>Específico</t>
  </si>
  <si>
    <t>Riesgo Alto</t>
  </si>
  <si>
    <t>Situaciones que afecten el alcance o las condiciones contractuales pactadas y/o generen controversias en la interpretación de requisitos.</t>
  </si>
  <si>
    <t>Verificación y supervisión de la ejecución del contrato por parte del IDPC.</t>
  </si>
  <si>
    <t>Mensual y Cuando sea Requerido.</t>
  </si>
  <si>
    <t>Afectaciones económico financieras al contrato</t>
  </si>
  <si>
    <t>Que el interventor lo considere en sus costos.</t>
  </si>
  <si>
    <t>Desde la presentación de la Propuesta</t>
  </si>
  <si>
    <t>Revisión de las normatividades vigentes en materia tributaría.</t>
  </si>
  <si>
    <t>Semestral</t>
  </si>
  <si>
    <t>Diario</t>
  </si>
  <si>
    <t>Firma del Contrato</t>
  </si>
  <si>
    <t>Modificaciones a normas tributarias aplicables al contrato.</t>
  </si>
  <si>
    <t>Contratista/Entidad</t>
  </si>
  <si>
    <t>Asesoróa Jurídica  y Subdireción de Gestión Corporativa IDPC.</t>
  </si>
  <si>
    <t>Entidad/ Contratista</t>
  </si>
  <si>
    <t>Comité Evaluador</t>
  </si>
  <si>
    <r>
      <t>Asesoría Jurídica</t>
    </r>
    <r>
      <rPr>
        <sz val="8"/>
        <color theme="1" tint="4.9989318521683403E-2"/>
        <rFont val="Arial Narrow"/>
        <family val="2"/>
        <charset val="1"/>
      </rPr>
      <t xml:space="preserve"> y Supervisor del Contrato.</t>
    </r>
  </si>
  <si>
    <t xml:space="preserve">
Especificaciones
técnicas
deficientes de los
insumos y/o
bienes a
contratar.</t>
  </si>
  <si>
    <t>Económico</t>
  </si>
  <si>
    <t>Recibo de insumos y/o bienes
no acordes con los
requerimientos de la entidad.</t>
  </si>
  <si>
    <t>Revisión de las
especificaciones por parte del
Almacen</t>
  </si>
  <si>
    <t>IDPC</t>
  </si>
  <si>
    <t>En la etapa de planeación</t>
  </si>
  <si>
    <t xml:space="preserve">Revisión y aprobación de las
especificaciones técnicas.
</t>
  </si>
  <si>
    <t>Cuando los
insumos
o bienes
entregados no
satisfacen las
necesidades para
las cuales han
sido contratados.</t>
  </si>
  <si>
    <t>No recibo de los bienes o
insumos.</t>
  </si>
  <si>
    <t>El contratista asumirá los
costos y demás gastos en que
tenga que incurrir a fin de
entregar los bienes o servicios
solicitados.
Informar al supervisor y si es
el caso visitar, verific</t>
  </si>
  <si>
    <t>Contratista - Supervisor del Contrato.</t>
  </si>
  <si>
    <t>Documentación donde se
soporte el seguimiento y recibo
de las diferentes actividades que
desarrolla el contratista.</t>
  </si>
  <si>
    <t>No entrega de los
bienes o insumos
en los plazos
establecidos.</t>
  </si>
  <si>
    <t>Inconvenientes operacionales
para la entidad o para los
sectores donde serían
destinados los bienes o
insumos requeridos.</t>
  </si>
  <si>
    <t>El contratista será
responsable de las multas por
el no cumplimiento de los
plazos establecidos para la
entrega de los bienes o
insumos.</t>
  </si>
  <si>
    <t>Seguimiento a las fechas
establecidas de entrega parcial o
final.</t>
  </si>
  <si>
    <t>Durante la
ejecución del
contrato.</t>
  </si>
  <si>
    <r>
      <t>Asesoría Jurídica</t>
    </r>
    <r>
      <rPr>
        <sz val="8"/>
        <color theme="1" tint="4.9989318521683403E-2"/>
        <rFont val="Arial Narrow"/>
        <family val="2"/>
        <charset val="1"/>
      </rPr>
      <t xml:space="preserve">  y Supervisor del Contrato.</t>
    </r>
  </si>
  <si>
    <t>Tecnológicos</t>
  </si>
  <si>
    <t>Afectación en la ejecución del proyecto.</t>
  </si>
  <si>
    <t>La configuración del software no cumple con los requerimientos mínimos</t>
  </si>
  <si>
    <t>Verificación y aceptación de la licencias de software</t>
  </si>
  <si>
    <t>La Entidad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</si>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</sst>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b/>
      <sz val="8"/>
      <color theme="1" tint="4.9989318521683403E-2"/>
      <name val="Arial Narrow"/>
      <family val="2"/>
      <charset val="1"/>
    </font>
    <font>
      <sz val="8"/>
      <color theme="1" tint="4.9989318521683403E-2"/>
      <name val="Arial Narrow"/>
      <family val="2"/>
      <charset val="1"/>
    </font>
    <font>
      <sz val="8"/>
      <color theme="1" tint="4.9989318521683403E-2"/>
      <name val="Arial Narrow"/>
      <family val="2"/>
    </font>
    <font>
      <sz val="8"/>
      <color theme="1" tint="4.9989318521683403E-2"/>
      <name val="Calibri"/>
      <family val="2"/>
      <charset val="1"/>
    </font>
    <font>
      <b/>
      <sz val="8"/>
      <color theme="1" tint="4.9989318521683403E-2"/>
      <name val="Arial Narrow"/>
      <family val="2"/>
    </font>
    <font>
      <sz val="8"/>
      <color rgb="FF000000"/>
      <name val="Arial Narrow"/>
      <family val="2"/>
      <charset val="1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999999"/>
        <bgColor rgb="FF80808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textRotation="90" wrapText="1"/>
    </xf>
    <xf numFmtId="0" fontId="2" fillId="0" borderId="1" xfId="0" applyFont="1" applyFill="1" applyBorder="1" applyAlignment="1">
      <alignment horizontal="right" vertical="center" textRotation="90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0" xfId="0" applyFont="1" applyFill="1"/>
    <xf numFmtId="0" fontId="4" fillId="0" borderId="0" xfId="0" applyFont="1"/>
    <xf numFmtId="0" fontId="2" fillId="0" borderId="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textRotation="90" wrapText="1"/>
    </xf>
    <xf numFmtId="0" fontId="5" fillId="2" borderId="12" xfId="0" applyFont="1" applyFill="1" applyBorder="1" applyAlignment="1">
      <alignment horizontal="center" textRotation="90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textRotation="90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 textRotation="90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textRotation="90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textRotation="90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textRotation="90" wrapText="1"/>
    </xf>
    <xf numFmtId="0" fontId="5" fillId="2" borderId="11" xfId="0" applyFont="1" applyFill="1" applyBorder="1" applyAlignment="1">
      <alignment horizontal="center" textRotation="90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1111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abSelected="1" view="pageBreakPreview" zoomScale="90" zoomScaleNormal="100" zoomScaleSheetLayoutView="90" workbookViewId="0">
      <pane ySplit="6" topLeftCell="A7" activePane="bottomLeft" state="frozen"/>
      <selection pane="bottomLeft" activeCell="V8" sqref="V8"/>
    </sheetView>
  </sheetViews>
  <sheetFormatPr baseColWidth="10" defaultColWidth="9.140625" defaultRowHeight="11.25" x14ac:dyDescent="0.2"/>
  <cols>
    <col min="1" max="1" width="3.140625" style="9" bestFit="1" customWidth="1"/>
    <col min="2" max="5" width="8.42578125" style="9"/>
    <col min="6" max="6" width="21.5703125" style="9"/>
    <col min="7" max="7" width="8.42578125" style="9"/>
    <col min="8" max="9" width="8.5703125" style="9"/>
    <col min="10" max="10" width="10.5703125" style="9"/>
    <col min="11" max="12" width="8.42578125" style="9"/>
    <col min="13" max="13" width="11.28515625" style="9" customWidth="1"/>
    <col min="14" max="16" width="8.5703125" style="9"/>
    <col min="17" max="18" width="8.42578125" style="9"/>
    <col min="19" max="19" width="9.42578125" style="9" customWidth="1"/>
    <col min="20" max="1025" width="8.42578125" style="9"/>
    <col min="1026" max="16384" width="9.140625" style="9"/>
  </cols>
  <sheetData>
    <row r="1" spans="1:24" ht="12.75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1"/>
    </row>
    <row r="2" spans="1:24" ht="12.75" x14ac:dyDescent="0.2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2"/>
    </row>
    <row r="3" spans="1:24" ht="12.75" x14ac:dyDescent="0.25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2"/>
    </row>
    <row r="4" spans="1:24" ht="13.5" thickBot="1" x14ac:dyDescent="0.3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2"/>
    </row>
    <row r="5" spans="1:24" ht="12.75" x14ac:dyDescent="0.25">
      <c r="A5" s="35" t="s">
        <v>3</v>
      </c>
      <c r="B5" s="31" t="s">
        <v>4</v>
      </c>
      <c r="C5" s="31" t="s">
        <v>5</v>
      </c>
      <c r="D5" s="31" t="s">
        <v>6</v>
      </c>
      <c r="E5" s="31" t="s">
        <v>7</v>
      </c>
      <c r="F5" s="31" t="s">
        <v>8</v>
      </c>
      <c r="G5" s="31" t="s">
        <v>9</v>
      </c>
      <c r="H5" s="31" t="s">
        <v>10</v>
      </c>
      <c r="I5" s="31" t="s">
        <v>11</v>
      </c>
      <c r="J5" s="31" t="s">
        <v>12</v>
      </c>
      <c r="K5" s="31" t="s">
        <v>13</v>
      </c>
      <c r="L5" s="31" t="s">
        <v>14</v>
      </c>
      <c r="M5" s="31" t="s">
        <v>15</v>
      </c>
      <c r="N5" s="33" t="s">
        <v>16</v>
      </c>
      <c r="O5" s="33"/>
      <c r="P5" s="33"/>
      <c r="Q5" s="33"/>
      <c r="R5" s="31" t="s">
        <v>17</v>
      </c>
      <c r="S5" s="31" t="s">
        <v>18</v>
      </c>
      <c r="T5" s="31" t="s">
        <v>19</v>
      </c>
      <c r="U5" s="31" t="s">
        <v>20</v>
      </c>
      <c r="V5" s="33" t="s">
        <v>21</v>
      </c>
      <c r="W5" s="34"/>
      <c r="X5" s="2"/>
    </row>
    <row r="6" spans="1:24" ht="73.5" customHeight="1" thickBot="1" x14ac:dyDescent="0.3">
      <c r="A6" s="36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11" t="s">
        <v>10</v>
      </c>
      <c r="O6" s="11" t="s">
        <v>11</v>
      </c>
      <c r="P6" s="11" t="s">
        <v>22</v>
      </c>
      <c r="Q6" s="11" t="s">
        <v>13</v>
      </c>
      <c r="R6" s="32"/>
      <c r="S6" s="32"/>
      <c r="T6" s="32"/>
      <c r="U6" s="32"/>
      <c r="V6" s="11" t="s">
        <v>23</v>
      </c>
      <c r="W6" s="12" t="s">
        <v>24</v>
      </c>
      <c r="X6" s="2"/>
    </row>
    <row r="7" spans="1:24" s="8" customFormat="1" ht="114" customHeight="1" x14ac:dyDescent="0.2">
      <c r="A7" s="13">
        <v>1</v>
      </c>
      <c r="B7" s="14" t="s">
        <v>25</v>
      </c>
      <c r="C7" s="14" t="s">
        <v>26</v>
      </c>
      <c r="D7" s="14" t="s">
        <v>27</v>
      </c>
      <c r="E7" s="14" t="s">
        <v>28</v>
      </c>
      <c r="F7" s="15" t="s">
        <v>29</v>
      </c>
      <c r="G7" s="15" t="s">
        <v>30</v>
      </c>
      <c r="H7" s="16">
        <v>1</v>
      </c>
      <c r="I7" s="16">
        <v>5</v>
      </c>
      <c r="J7" s="16">
        <f t="shared" ref="J7:J14" si="0">H7+I7</f>
        <v>6</v>
      </c>
      <c r="K7" s="17" t="s">
        <v>31</v>
      </c>
      <c r="L7" s="16" t="s">
        <v>32</v>
      </c>
      <c r="M7" s="15" t="s">
        <v>33</v>
      </c>
      <c r="N7" s="16">
        <v>1</v>
      </c>
      <c r="O7" s="16">
        <v>2</v>
      </c>
      <c r="P7" s="16">
        <v>3</v>
      </c>
      <c r="Q7" s="17" t="s">
        <v>34</v>
      </c>
      <c r="R7" s="16" t="s">
        <v>35</v>
      </c>
      <c r="S7" s="16" t="s">
        <v>141</v>
      </c>
      <c r="T7" s="15" t="s">
        <v>36</v>
      </c>
      <c r="U7" s="15" t="s">
        <v>37</v>
      </c>
      <c r="V7" s="15" t="s">
        <v>38</v>
      </c>
      <c r="W7" s="18" t="s">
        <v>39</v>
      </c>
    </row>
    <row r="8" spans="1:24" s="8" customFormat="1" ht="114.75" x14ac:dyDescent="0.2">
      <c r="A8" s="19">
        <v>2</v>
      </c>
      <c r="B8" s="4" t="s">
        <v>25</v>
      </c>
      <c r="C8" s="5" t="s">
        <v>26</v>
      </c>
      <c r="D8" s="5" t="s">
        <v>50</v>
      </c>
      <c r="E8" s="4" t="s">
        <v>28</v>
      </c>
      <c r="F8" s="7" t="s">
        <v>51</v>
      </c>
      <c r="G8" s="7" t="s">
        <v>52</v>
      </c>
      <c r="H8" s="3">
        <v>1</v>
      </c>
      <c r="I8" s="3">
        <v>2</v>
      </c>
      <c r="J8" s="3">
        <f t="shared" si="0"/>
        <v>3</v>
      </c>
      <c r="K8" s="5" t="s">
        <v>53</v>
      </c>
      <c r="L8" s="3" t="s">
        <v>32</v>
      </c>
      <c r="M8" s="6" t="s">
        <v>54</v>
      </c>
      <c r="N8" s="3">
        <v>1</v>
      </c>
      <c r="O8" s="3">
        <v>2</v>
      </c>
      <c r="P8" s="3">
        <v>3</v>
      </c>
      <c r="Q8" s="5" t="s">
        <v>34</v>
      </c>
      <c r="R8" s="3" t="s">
        <v>55</v>
      </c>
      <c r="S8" s="3" t="s">
        <v>114</v>
      </c>
      <c r="T8" s="7" t="s">
        <v>56</v>
      </c>
      <c r="U8" s="7" t="s">
        <v>57</v>
      </c>
      <c r="V8" s="7" t="s">
        <v>142</v>
      </c>
      <c r="W8" s="10" t="s">
        <v>59</v>
      </c>
    </row>
    <row r="9" spans="1:24" s="8" customFormat="1" ht="165.75" x14ac:dyDescent="0.2">
      <c r="A9" s="19">
        <v>3</v>
      </c>
      <c r="B9" s="4" t="s">
        <v>25</v>
      </c>
      <c r="C9" s="5" t="s">
        <v>26</v>
      </c>
      <c r="D9" s="5" t="s">
        <v>40</v>
      </c>
      <c r="E9" s="4" t="s">
        <v>41</v>
      </c>
      <c r="F9" s="7" t="s">
        <v>68</v>
      </c>
      <c r="G9" s="7" t="s">
        <v>69</v>
      </c>
      <c r="H9" s="3">
        <v>2</v>
      </c>
      <c r="I9" s="3">
        <v>4</v>
      </c>
      <c r="J9" s="3">
        <f t="shared" si="0"/>
        <v>6</v>
      </c>
      <c r="K9" s="5" t="s">
        <v>31</v>
      </c>
      <c r="L9" s="3" t="s">
        <v>32</v>
      </c>
      <c r="M9" s="6" t="s">
        <v>70</v>
      </c>
      <c r="N9" s="3">
        <v>1</v>
      </c>
      <c r="O9" s="3">
        <v>3</v>
      </c>
      <c r="P9" s="3">
        <v>4</v>
      </c>
      <c r="Q9" s="5" t="s">
        <v>34</v>
      </c>
      <c r="R9" s="3" t="s">
        <v>35</v>
      </c>
      <c r="S9" s="7" t="s">
        <v>118</v>
      </c>
      <c r="T9" s="7" t="s">
        <v>71</v>
      </c>
      <c r="U9" s="7" t="s">
        <v>72</v>
      </c>
      <c r="V9" s="7" t="s">
        <v>73</v>
      </c>
      <c r="W9" s="10" t="s">
        <v>74</v>
      </c>
    </row>
    <row r="10" spans="1:24" s="8" customFormat="1" ht="76.5" x14ac:dyDescent="0.2">
      <c r="A10" s="19">
        <v>4</v>
      </c>
      <c r="B10" s="4" t="s">
        <v>25</v>
      </c>
      <c r="C10" s="5" t="s">
        <v>26</v>
      </c>
      <c r="D10" s="5" t="s">
        <v>40</v>
      </c>
      <c r="E10" s="4" t="s">
        <v>41</v>
      </c>
      <c r="F10" s="7" t="s">
        <v>75</v>
      </c>
      <c r="G10" s="7" t="s">
        <v>43</v>
      </c>
      <c r="H10" s="3">
        <v>1</v>
      </c>
      <c r="I10" s="3">
        <v>5</v>
      </c>
      <c r="J10" s="3">
        <f t="shared" si="0"/>
        <v>6</v>
      </c>
      <c r="K10" s="5" t="s">
        <v>31</v>
      </c>
      <c r="L10" s="3" t="s">
        <v>32</v>
      </c>
      <c r="M10" s="6" t="s">
        <v>76</v>
      </c>
      <c r="N10" s="3">
        <v>1</v>
      </c>
      <c r="O10" s="3">
        <v>2</v>
      </c>
      <c r="P10" s="3">
        <v>3</v>
      </c>
      <c r="Q10" s="5" t="s">
        <v>34</v>
      </c>
      <c r="R10" s="3" t="s">
        <v>55</v>
      </c>
      <c r="S10" s="3" t="s">
        <v>115</v>
      </c>
      <c r="T10" s="7" t="s">
        <v>71</v>
      </c>
      <c r="U10" s="7" t="s">
        <v>72</v>
      </c>
      <c r="V10" s="7" t="s">
        <v>73</v>
      </c>
      <c r="W10" s="10" t="s">
        <v>74</v>
      </c>
    </row>
    <row r="11" spans="1:24" s="8" customFormat="1" ht="153" x14ac:dyDescent="0.2">
      <c r="A11" s="19">
        <v>5</v>
      </c>
      <c r="B11" s="4" t="s">
        <v>25</v>
      </c>
      <c r="C11" s="4" t="s">
        <v>77</v>
      </c>
      <c r="D11" s="4" t="s">
        <v>50</v>
      </c>
      <c r="E11" s="4" t="s">
        <v>83</v>
      </c>
      <c r="F11" s="7" t="s">
        <v>84</v>
      </c>
      <c r="G11" s="7" t="s">
        <v>85</v>
      </c>
      <c r="H11" s="3">
        <v>2</v>
      </c>
      <c r="I11" s="3">
        <v>2</v>
      </c>
      <c r="J11" s="3">
        <f t="shared" si="0"/>
        <v>4</v>
      </c>
      <c r="K11" s="5" t="s">
        <v>53</v>
      </c>
      <c r="L11" s="3" t="s">
        <v>32</v>
      </c>
      <c r="M11" s="7" t="s">
        <v>86</v>
      </c>
      <c r="N11" s="3">
        <v>2</v>
      </c>
      <c r="O11" s="3">
        <v>1</v>
      </c>
      <c r="P11" s="3">
        <v>3</v>
      </c>
      <c r="Q11" s="5" t="s">
        <v>34</v>
      </c>
      <c r="R11" s="3" t="s">
        <v>55</v>
      </c>
      <c r="S11" s="3" t="s">
        <v>116</v>
      </c>
      <c r="T11" s="7" t="s">
        <v>56</v>
      </c>
      <c r="U11" s="7" t="s">
        <v>57</v>
      </c>
      <c r="V11" s="7" t="s">
        <v>58</v>
      </c>
      <c r="W11" s="10" t="s">
        <v>67</v>
      </c>
    </row>
    <row r="12" spans="1:24" s="8" customFormat="1" ht="77.25" x14ac:dyDescent="0.2">
      <c r="A12" s="19">
        <v>6</v>
      </c>
      <c r="B12" s="4" t="s">
        <v>25</v>
      </c>
      <c r="C12" s="5" t="s">
        <v>77</v>
      </c>
      <c r="D12" s="5" t="s">
        <v>87</v>
      </c>
      <c r="E12" s="4" t="s">
        <v>41</v>
      </c>
      <c r="F12" s="7" t="s">
        <v>88</v>
      </c>
      <c r="G12" s="7" t="s">
        <v>89</v>
      </c>
      <c r="H12" s="3">
        <v>1</v>
      </c>
      <c r="I12" s="3">
        <v>4</v>
      </c>
      <c r="J12" s="3">
        <f t="shared" si="0"/>
        <v>5</v>
      </c>
      <c r="K12" s="5" t="s">
        <v>61</v>
      </c>
      <c r="L12" s="3" t="s">
        <v>32</v>
      </c>
      <c r="M12" s="6" t="s">
        <v>90</v>
      </c>
      <c r="N12" s="3">
        <v>1</v>
      </c>
      <c r="O12" s="3">
        <v>3</v>
      </c>
      <c r="P12" s="3">
        <v>4</v>
      </c>
      <c r="Q12" s="5" t="s">
        <v>34</v>
      </c>
      <c r="R12" s="3" t="s">
        <v>35</v>
      </c>
      <c r="S12" s="3" t="s">
        <v>117</v>
      </c>
      <c r="T12" s="7" t="s">
        <v>91</v>
      </c>
      <c r="U12" s="7" t="s">
        <v>92</v>
      </c>
      <c r="V12" s="7" t="s">
        <v>93</v>
      </c>
      <c r="W12" s="10" t="s">
        <v>94</v>
      </c>
    </row>
    <row r="13" spans="1:24" s="8" customFormat="1" ht="102" x14ac:dyDescent="0.2">
      <c r="A13" s="19">
        <v>7</v>
      </c>
      <c r="B13" s="4" t="s">
        <v>25</v>
      </c>
      <c r="C13" s="4" t="s">
        <v>26</v>
      </c>
      <c r="D13" s="4" t="s">
        <v>27</v>
      </c>
      <c r="E13" s="4" t="s">
        <v>120</v>
      </c>
      <c r="F13" s="7" t="s">
        <v>119</v>
      </c>
      <c r="G13" s="7" t="s">
        <v>121</v>
      </c>
      <c r="H13" s="3">
        <v>3</v>
      </c>
      <c r="I13" s="3">
        <v>1</v>
      </c>
      <c r="J13" s="3">
        <f>H13+I13</f>
        <v>4</v>
      </c>
      <c r="K13" s="5" t="s">
        <v>53</v>
      </c>
      <c r="L13" s="3" t="s">
        <v>32</v>
      </c>
      <c r="M13" s="6" t="s">
        <v>122</v>
      </c>
      <c r="N13" s="3">
        <v>3</v>
      </c>
      <c r="O13" s="3">
        <v>1</v>
      </c>
      <c r="P13" s="3">
        <v>4</v>
      </c>
      <c r="Q13" s="5" t="s">
        <v>102</v>
      </c>
      <c r="R13" s="3" t="s">
        <v>55</v>
      </c>
      <c r="S13" s="3" t="s">
        <v>123</v>
      </c>
      <c r="T13" s="7" t="s">
        <v>124</v>
      </c>
      <c r="U13" s="7" t="s">
        <v>57</v>
      </c>
      <c r="V13" s="7" t="s">
        <v>125</v>
      </c>
      <c r="W13" s="10" t="s">
        <v>111</v>
      </c>
    </row>
    <row r="14" spans="1:24" s="8" customFormat="1" ht="127.5" x14ac:dyDescent="0.2">
      <c r="A14" s="19">
        <v>8</v>
      </c>
      <c r="B14" s="4" t="s">
        <v>25</v>
      </c>
      <c r="C14" s="4" t="s">
        <v>77</v>
      </c>
      <c r="D14" s="4" t="s">
        <v>50</v>
      </c>
      <c r="E14" s="4" t="s">
        <v>41</v>
      </c>
      <c r="F14" s="7" t="s">
        <v>95</v>
      </c>
      <c r="G14" s="7" t="s">
        <v>96</v>
      </c>
      <c r="H14" s="3">
        <v>2</v>
      </c>
      <c r="I14" s="3">
        <v>5</v>
      </c>
      <c r="J14" s="3">
        <f t="shared" si="0"/>
        <v>7</v>
      </c>
      <c r="K14" s="5" t="s">
        <v>31</v>
      </c>
      <c r="L14" s="3" t="s">
        <v>44</v>
      </c>
      <c r="M14" s="7" t="s">
        <v>97</v>
      </c>
      <c r="N14" s="3">
        <v>2</v>
      </c>
      <c r="O14" s="3">
        <v>2</v>
      </c>
      <c r="P14" s="3">
        <v>4</v>
      </c>
      <c r="Q14" s="5" t="s">
        <v>34</v>
      </c>
      <c r="R14" s="3" t="s">
        <v>35</v>
      </c>
      <c r="S14" s="3" t="s">
        <v>98</v>
      </c>
      <c r="T14" s="7" t="s">
        <v>56</v>
      </c>
      <c r="U14" s="7" t="s">
        <v>57</v>
      </c>
      <c r="V14" s="7" t="s">
        <v>99</v>
      </c>
      <c r="W14" s="10" t="s">
        <v>100</v>
      </c>
    </row>
    <row r="15" spans="1:24" s="8" customFormat="1" ht="127.5" x14ac:dyDescent="0.2">
      <c r="A15" s="19">
        <v>9</v>
      </c>
      <c r="B15" s="4" t="s">
        <v>101</v>
      </c>
      <c r="C15" s="4" t="s">
        <v>26</v>
      </c>
      <c r="D15" s="4" t="s">
        <v>50</v>
      </c>
      <c r="E15" s="4" t="s">
        <v>41</v>
      </c>
      <c r="F15" s="7" t="s">
        <v>103</v>
      </c>
      <c r="G15" s="7" t="s">
        <v>96</v>
      </c>
      <c r="H15" s="3">
        <v>2</v>
      </c>
      <c r="I15" s="3">
        <v>3</v>
      </c>
      <c r="J15" s="3">
        <v>5</v>
      </c>
      <c r="K15" s="5" t="s">
        <v>61</v>
      </c>
      <c r="L15" s="3" t="s">
        <v>44</v>
      </c>
      <c r="M15" s="6" t="s">
        <v>104</v>
      </c>
      <c r="N15" s="3">
        <v>1</v>
      </c>
      <c r="O15" s="3">
        <v>3</v>
      </c>
      <c r="P15" s="3">
        <v>4</v>
      </c>
      <c r="Q15" s="5" t="s">
        <v>34</v>
      </c>
      <c r="R15" s="3" t="s">
        <v>55</v>
      </c>
      <c r="S15" s="3" t="s">
        <v>44</v>
      </c>
      <c r="T15" s="7" t="s">
        <v>56</v>
      </c>
      <c r="U15" s="7" t="s">
        <v>57</v>
      </c>
      <c r="V15" s="7" t="s">
        <v>58</v>
      </c>
      <c r="W15" s="10" t="s">
        <v>105</v>
      </c>
    </row>
    <row r="16" spans="1:24" s="8" customFormat="1" ht="89.25" x14ac:dyDescent="0.2">
      <c r="A16" s="19">
        <v>10</v>
      </c>
      <c r="B16" s="4" t="s">
        <v>25</v>
      </c>
      <c r="C16" s="4" t="s">
        <v>77</v>
      </c>
      <c r="D16" s="4" t="s">
        <v>50</v>
      </c>
      <c r="E16" s="4" t="s">
        <v>28</v>
      </c>
      <c r="F16" s="7" t="s">
        <v>113</v>
      </c>
      <c r="G16" s="7" t="s">
        <v>106</v>
      </c>
      <c r="H16" s="3">
        <v>3</v>
      </c>
      <c r="I16" s="3">
        <v>2</v>
      </c>
      <c r="J16" s="3">
        <f t="shared" ref="J16:J17" si="1">H16+I16</f>
        <v>5</v>
      </c>
      <c r="K16" s="5" t="s">
        <v>61</v>
      </c>
      <c r="L16" s="3" t="s">
        <v>44</v>
      </c>
      <c r="M16" s="6" t="s">
        <v>107</v>
      </c>
      <c r="N16" s="3">
        <v>2</v>
      </c>
      <c r="O16" s="3">
        <v>2</v>
      </c>
      <c r="P16" s="3">
        <v>4</v>
      </c>
      <c r="Q16" s="5" t="s">
        <v>63</v>
      </c>
      <c r="R16" s="3" t="s">
        <v>35</v>
      </c>
      <c r="S16" s="20" t="s">
        <v>32</v>
      </c>
      <c r="T16" s="7" t="s">
        <v>108</v>
      </c>
      <c r="U16" s="7" t="s">
        <v>57</v>
      </c>
      <c r="V16" s="7" t="s">
        <v>109</v>
      </c>
      <c r="W16" s="10" t="s">
        <v>110</v>
      </c>
    </row>
    <row r="17" spans="1:23" s="8" customFormat="1" ht="191.25" x14ac:dyDescent="0.2">
      <c r="A17" s="19">
        <v>11</v>
      </c>
      <c r="B17" s="4" t="s">
        <v>25</v>
      </c>
      <c r="C17" s="4" t="s">
        <v>77</v>
      </c>
      <c r="D17" s="4" t="s">
        <v>50</v>
      </c>
      <c r="E17" s="4" t="s">
        <v>41</v>
      </c>
      <c r="F17" s="7" t="s">
        <v>126</v>
      </c>
      <c r="G17" s="7" t="s">
        <v>127</v>
      </c>
      <c r="H17" s="3">
        <v>3</v>
      </c>
      <c r="I17" s="3">
        <v>4</v>
      </c>
      <c r="J17" s="3">
        <f t="shared" si="1"/>
        <v>7</v>
      </c>
      <c r="K17" s="5" t="s">
        <v>31</v>
      </c>
      <c r="L17" s="3" t="s">
        <v>44</v>
      </c>
      <c r="M17" s="6" t="s">
        <v>128</v>
      </c>
      <c r="N17" s="3">
        <v>2</v>
      </c>
      <c r="O17" s="3">
        <v>1</v>
      </c>
      <c r="P17" s="3">
        <v>3</v>
      </c>
      <c r="Q17" s="5" t="s">
        <v>34</v>
      </c>
      <c r="R17" s="3" t="s">
        <v>55</v>
      </c>
      <c r="S17" s="3" t="s">
        <v>129</v>
      </c>
      <c r="T17" s="7" t="s">
        <v>56</v>
      </c>
      <c r="U17" s="7" t="s">
        <v>57</v>
      </c>
      <c r="V17" s="7" t="s">
        <v>130</v>
      </c>
      <c r="W17" s="10" t="s">
        <v>111</v>
      </c>
    </row>
    <row r="18" spans="1:23" s="8" customFormat="1" ht="178.5" x14ac:dyDescent="0.2">
      <c r="A18" s="19">
        <v>12</v>
      </c>
      <c r="B18" s="4" t="s">
        <v>101</v>
      </c>
      <c r="C18" s="4" t="s">
        <v>77</v>
      </c>
      <c r="D18" s="4" t="s">
        <v>50</v>
      </c>
      <c r="E18" s="4" t="s">
        <v>41</v>
      </c>
      <c r="F18" s="21" t="s">
        <v>131</v>
      </c>
      <c r="G18" s="21" t="s">
        <v>132</v>
      </c>
      <c r="H18" s="3">
        <v>3</v>
      </c>
      <c r="I18" s="3">
        <v>3</v>
      </c>
      <c r="J18" s="3">
        <f t="shared" ref="J18" si="2">H18+I18</f>
        <v>6</v>
      </c>
      <c r="K18" s="5" t="s">
        <v>31</v>
      </c>
      <c r="L18" s="3" t="s">
        <v>44</v>
      </c>
      <c r="M18" s="6" t="s">
        <v>133</v>
      </c>
      <c r="N18" s="3">
        <v>2</v>
      </c>
      <c r="O18" s="3">
        <v>1</v>
      </c>
      <c r="P18" s="3">
        <v>3</v>
      </c>
      <c r="Q18" s="5" t="s">
        <v>34</v>
      </c>
      <c r="R18" s="3" t="s">
        <v>55</v>
      </c>
      <c r="S18" s="3" t="s">
        <v>129</v>
      </c>
      <c r="T18" s="21" t="s">
        <v>112</v>
      </c>
      <c r="U18" s="7" t="s">
        <v>57</v>
      </c>
      <c r="V18" s="7" t="s">
        <v>134</v>
      </c>
      <c r="W18" s="22" t="s">
        <v>135</v>
      </c>
    </row>
    <row r="19" spans="1:23" s="8" customFormat="1" ht="129.75" customHeight="1" x14ac:dyDescent="0.2">
      <c r="A19" s="19">
        <v>13</v>
      </c>
      <c r="B19" s="4" t="s">
        <v>25</v>
      </c>
      <c r="C19" s="4" t="s">
        <v>26</v>
      </c>
      <c r="D19" s="4" t="s">
        <v>40</v>
      </c>
      <c r="E19" s="4" t="s">
        <v>41</v>
      </c>
      <c r="F19" s="7" t="s">
        <v>42</v>
      </c>
      <c r="G19" s="7" t="s">
        <v>43</v>
      </c>
      <c r="H19" s="3">
        <v>2</v>
      </c>
      <c r="I19" s="3">
        <v>5</v>
      </c>
      <c r="J19" s="3">
        <f>H19+I19</f>
        <v>7</v>
      </c>
      <c r="K19" s="5" t="s">
        <v>31</v>
      </c>
      <c r="L19" s="3" t="s">
        <v>44</v>
      </c>
      <c r="M19" s="7" t="s">
        <v>45</v>
      </c>
      <c r="N19" s="3">
        <v>1</v>
      </c>
      <c r="O19" s="3">
        <v>1</v>
      </c>
      <c r="P19" s="3">
        <v>2</v>
      </c>
      <c r="Q19" s="5" t="s">
        <v>34</v>
      </c>
      <c r="R19" s="3" t="s">
        <v>35</v>
      </c>
      <c r="S19" s="20" t="s">
        <v>136</v>
      </c>
      <c r="T19" s="7" t="s">
        <v>46</v>
      </c>
      <c r="U19" s="7" t="s">
        <v>47</v>
      </c>
      <c r="V19" s="7" t="s">
        <v>48</v>
      </c>
      <c r="W19" s="10" t="s">
        <v>49</v>
      </c>
    </row>
    <row r="20" spans="1:23" s="8" customFormat="1" ht="102" x14ac:dyDescent="0.2">
      <c r="A20" s="19">
        <v>14</v>
      </c>
      <c r="B20" s="4" t="s">
        <v>25</v>
      </c>
      <c r="C20" s="4" t="s">
        <v>26</v>
      </c>
      <c r="D20" s="4" t="s">
        <v>50</v>
      </c>
      <c r="E20" s="4" t="s">
        <v>28</v>
      </c>
      <c r="F20" s="7" t="s">
        <v>60</v>
      </c>
      <c r="G20" s="7" t="s">
        <v>52</v>
      </c>
      <c r="H20" s="3">
        <v>2</v>
      </c>
      <c r="I20" s="3">
        <v>3</v>
      </c>
      <c r="J20" s="3">
        <f>H20+I20</f>
        <v>5</v>
      </c>
      <c r="K20" s="5" t="s">
        <v>61</v>
      </c>
      <c r="L20" s="3" t="s">
        <v>44</v>
      </c>
      <c r="M20" s="6" t="s">
        <v>62</v>
      </c>
      <c r="N20" s="3">
        <v>2</v>
      </c>
      <c r="O20" s="3">
        <v>3</v>
      </c>
      <c r="P20" s="3">
        <v>5</v>
      </c>
      <c r="Q20" s="5" t="s">
        <v>63</v>
      </c>
      <c r="R20" s="3" t="s">
        <v>35</v>
      </c>
      <c r="S20" s="3" t="s">
        <v>44</v>
      </c>
      <c r="T20" s="7" t="s">
        <v>56</v>
      </c>
      <c r="U20" s="7" t="s">
        <v>57</v>
      </c>
      <c r="V20" s="7" t="s">
        <v>58</v>
      </c>
      <c r="W20" s="10" t="s">
        <v>59</v>
      </c>
    </row>
    <row r="21" spans="1:23" s="8" customFormat="1" ht="114.75" x14ac:dyDescent="0.2">
      <c r="A21" s="19">
        <v>15</v>
      </c>
      <c r="B21" s="4" t="s">
        <v>25</v>
      </c>
      <c r="C21" s="5" t="s">
        <v>26</v>
      </c>
      <c r="D21" s="5" t="s">
        <v>50</v>
      </c>
      <c r="E21" s="4" t="s">
        <v>41</v>
      </c>
      <c r="F21" s="7" t="s">
        <v>64</v>
      </c>
      <c r="G21" s="7" t="s">
        <v>65</v>
      </c>
      <c r="H21" s="3">
        <v>2</v>
      </c>
      <c r="I21" s="3">
        <v>2</v>
      </c>
      <c r="J21" s="3">
        <f>H21+I21</f>
        <v>4</v>
      </c>
      <c r="K21" s="5" t="s">
        <v>53</v>
      </c>
      <c r="L21" s="3" t="s">
        <v>44</v>
      </c>
      <c r="M21" s="6" t="s">
        <v>66</v>
      </c>
      <c r="N21" s="3">
        <v>2</v>
      </c>
      <c r="O21" s="3">
        <v>1</v>
      </c>
      <c r="P21" s="3">
        <v>3</v>
      </c>
      <c r="Q21" s="5" t="s">
        <v>34</v>
      </c>
      <c r="R21" s="3" t="s">
        <v>55</v>
      </c>
      <c r="S21" s="3" t="s">
        <v>44</v>
      </c>
      <c r="T21" s="7" t="s">
        <v>56</v>
      </c>
      <c r="U21" s="7" t="s">
        <v>57</v>
      </c>
      <c r="V21" s="7" t="s">
        <v>58</v>
      </c>
      <c r="W21" s="10" t="s">
        <v>67</v>
      </c>
    </row>
    <row r="22" spans="1:23" s="8" customFormat="1" ht="84.75" customHeight="1" x14ac:dyDescent="0.2">
      <c r="A22" s="19">
        <v>16</v>
      </c>
      <c r="B22" s="4" t="s">
        <v>25</v>
      </c>
      <c r="C22" s="4" t="s">
        <v>77</v>
      </c>
      <c r="D22" s="4" t="s">
        <v>27</v>
      </c>
      <c r="E22" s="4" t="s">
        <v>28</v>
      </c>
      <c r="F22" s="7" t="s">
        <v>78</v>
      </c>
      <c r="G22" s="7" t="s">
        <v>52</v>
      </c>
      <c r="H22" s="3">
        <v>2</v>
      </c>
      <c r="I22" s="3">
        <v>2</v>
      </c>
      <c r="J22" s="3">
        <f>H22+I22</f>
        <v>4</v>
      </c>
      <c r="K22" s="5" t="s">
        <v>53</v>
      </c>
      <c r="L22" s="3" t="s">
        <v>44</v>
      </c>
      <c r="M22" s="7" t="s">
        <v>79</v>
      </c>
      <c r="N22" s="3">
        <v>2</v>
      </c>
      <c r="O22" s="3">
        <v>1</v>
      </c>
      <c r="P22" s="3">
        <v>3</v>
      </c>
      <c r="Q22" s="5" t="s">
        <v>34</v>
      </c>
      <c r="R22" s="3" t="s">
        <v>35</v>
      </c>
      <c r="S22" s="3" t="s">
        <v>44</v>
      </c>
      <c r="T22" s="7" t="s">
        <v>80</v>
      </c>
      <c r="U22" s="7" t="s">
        <v>57</v>
      </c>
      <c r="V22" s="7" t="s">
        <v>81</v>
      </c>
      <c r="W22" s="10" t="s">
        <v>82</v>
      </c>
    </row>
    <row r="23" spans="1:23" ht="64.5" thickBot="1" x14ac:dyDescent="0.25">
      <c r="A23" s="23">
        <v>17</v>
      </c>
      <c r="B23" s="24" t="s">
        <v>101</v>
      </c>
      <c r="C23" s="24" t="s">
        <v>77</v>
      </c>
      <c r="D23" s="24" t="s">
        <v>50</v>
      </c>
      <c r="E23" s="24" t="s">
        <v>137</v>
      </c>
      <c r="F23" s="30" t="s">
        <v>139</v>
      </c>
      <c r="G23" s="25" t="s">
        <v>138</v>
      </c>
      <c r="H23" s="26">
        <v>1</v>
      </c>
      <c r="I23" s="26">
        <v>5</v>
      </c>
      <c r="J23" s="26">
        <f t="shared" ref="J23" si="3">H23+I23</f>
        <v>6</v>
      </c>
      <c r="K23" s="27" t="s">
        <v>31</v>
      </c>
      <c r="L23" s="26" t="s">
        <v>44</v>
      </c>
      <c r="M23" s="28" t="s">
        <v>140</v>
      </c>
      <c r="N23" s="26">
        <v>1</v>
      </c>
      <c r="O23" s="26">
        <v>5</v>
      </c>
      <c r="P23" s="26">
        <v>6</v>
      </c>
      <c r="Q23" s="27" t="s">
        <v>102</v>
      </c>
      <c r="R23" s="26" t="s">
        <v>35</v>
      </c>
      <c r="S23" s="26" t="s">
        <v>98</v>
      </c>
      <c r="T23" s="25" t="s">
        <v>56</v>
      </c>
      <c r="U23" s="25" t="s">
        <v>57</v>
      </c>
      <c r="V23" s="25" t="s">
        <v>58</v>
      </c>
      <c r="W23" s="29" t="s">
        <v>111</v>
      </c>
    </row>
  </sheetData>
  <mergeCells count="24">
    <mergeCell ref="A1:W1"/>
    <mergeCell ref="A2:W2"/>
    <mergeCell ref="A3:W3"/>
    <mergeCell ref="A4:L4"/>
    <mergeCell ref="M4:W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S5:S6"/>
    <mergeCell ref="T5:T6"/>
    <mergeCell ref="U5:U6"/>
    <mergeCell ref="V5:W5"/>
    <mergeCell ref="K5:K6"/>
    <mergeCell ref="L5:L6"/>
    <mergeCell ref="M5:M6"/>
    <mergeCell ref="N5:Q5"/>
    <mergeCell ref="R5:R6"/>
  </mergeCells>
  <pageMargins left="0.23622047244094491" right="0.15748031496062992" top="0.31496062992125984" bottom="0.35433070866141736" header="0.23622047244094491" footer="0.27559055118110237"/>
  <pageSetup scale="64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368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Compra Equipos</vt:lpstr>
      <vt:lpstr>'Compra Equipos'!Área_de_impresión</vt:lpstr>
      <vt:lpstr>'Compra Equipos'!Títulos_a_imprimir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Montañez</dc:creator>
  <cp:lastModifiedBy>Anderson Martinez Vahos</cp:lastModifiedBy>
  <cp:revision>119</cp:revision>
  <cp:lastPrinted>2017-06-16T19:54:02Z</cp:lastPrinted>
  <dcterms:created xsi:type="dcterms:W3CDTF">2015-01-06T20:38:57Z</dcterms:created>
  <dcterms:modified xsi:type="dcterms:W3CDTF">2019-10-31T12:42:57Z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