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eidy.murillo\Desktop\LEIDY 2023\PROCESOS\LOGISTICA II\"/>
    </mc:Choice>
  </mc:AlternateContent>
  <bookViews>
    <workbookView xWindow="0" yWindow="0" windowWidth="15345" windowHeight="4035"/>
  </bookViews>
  <sheets>
    <sheet name="OFERTA ECONOMICA" sheetId="1" r:id="rId1"/>
  </sheets>
  <externalReferences>
    <externalReference r:id="rId2"/>
    <externalReference r:id="rId3"/>
  </externalReferences>
  <definedNames>
    <definedName name="_xlnm._FilterDatabase" localSheetId="0" hidden="1">'OFERTA ECONOMICA'!$A$6:$J$31</definedName>
    <definedName name="_xlnm.Print_Area" localSheetId="0">'OFERTA ECONOMICA'!$A$1:$J$7</definedName>
    <definedName name="centro_gestor" localSheetId="0">[1]Listados!$E$3:$E$29</definedName>
    <definedName name="centro_gestor">[2]Listados!$E$3:$E$29</definedName>
    <definedName name="excepcional" localSheetId="0">[1]Listados!$A$17:$A$23</definedName>
    <definedName name="excepcional">[2]Listados!$A$17:$A$23</definedName>
    <definedName name="fondo" localSheetId="0">[1]Listados!$M$2:$M$849</definedName>
    <definedName name="fondo">[2]Listados!$M$2:$M$849</definedName>
    <definedName name="fut" localSheetId="0">[1]Listados!$Q$2:$Q$592</definedName>
    <definedName name="fut">[2]Listados!$Q$2:$Q$592</definedName>
    <definedName name="gasto_publico" localSheetId="0">[1]Listados!$X$2:$X$7</definedName>
    <definedName name="gasto_publico">[2]Listados!$X$2:$X$7</definedName>
    <definedName name="grupos_vulnerables" localSheetId="0">[1]Listados!$A$26:$A$32</definedName>
    <definedName name="grupos_vulnerables">[2]Listados!$A$26:$A$32</definedName>
    <definedName name="meta_plan" localSheetId="0">[1]Listados!$G$2:$G$713</definedName>
    <definedName name="meta_plan">[2]Listados!$G$2:$G$713</definedName>
    <definedName name="meta_territorio" localSheetId="0">[1]Listados!$I$2:$I$497</definedName>
    <definedName name="meta_territorio">[2]Listados!$I$2:$I$497</definedName>
    <definedName name="movilizador" localSheetId="0">[1]Listados!$A$35:$A$92</definedName>
    <definedName name="movilizador">[2]Listados!$A$35:$A$92</definedName>
    <definedName name="politica_publica" localSheetId="0">[1]Listados!$V$2:$V$19</definedName>
    <definedName name="politica_publica">[2]Listados!$V$2:$V$19</definedName>
    <definedName name="pospre" localSheetId="0">[1]Listados!$K$2:$K$473</definedName>
    <definedName name="pospre">[2]Listados!$K$2:$K$473</definedName>
    <definedName name="ruta" localSheetId="0">[1]Listados!$A$2:$A$3</definedName>
    <definedName name="ruta">[2]Listados!$A$2:$A$3</definedName>
    <definedName name="sector_mga" localSheetId="0">[1]Listados!$T$2:$T$32</definedName>
    <definedName name="sector_mga">[2]Listados!$T$2:$T$32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8" i="1" l="1"/>
  <c r="I8" i="1" s="1"/>
  <c r="J8" i="1" s="1"/>
  <c r="H9" i="1"/>
  <c r="I9" i="1" s="1"/>
  <c r="J9" i="1" s="1"/>
  <c r="H10" i="1"/>
  <c r="I10" i="1" s="1"/>
  <c r="J10" i="1" s="1"/>
  <c r="H11" i="1"/>
  <c r="I11" i="1" s="1"/>
  <c r="J11" i="1" s="1"/>
  <c r="H12" i="1"/>
  <c r="I12" i="1" s="1"/>
  <c r="J12" i="1" s="1"/>
  <c r="H13" i="1"/>
  <c r="I13" i="1" s="1"/>
  <c r="J13" i="1" s="1"/>
  <c r="H14" i="1"/>
  <c r="I14" i="1" s="1"/>
  <c r="J14" i="1" s="1"/>
  <c r="H15" i="1"/>
  <c r="I15" i="1" s="1"/>
  <c r="J15" i="1" s="1"/>
  <c r="H16" i="1"/>
  <c r="I16" i="1" s="1"/>
  <c r="J16" i="1" s="1"/>
  <c r="H17" i="1"/>
  <c r="I17" i="1" s="1"/>
  <c r="J17" i="1" s="1"/>
  <c r="H18" i="1"/>
  <c r="I18" i="1" s="1"/>
  <c r="J18" i="1" s="1"/>
  <c r="H19" i="1"/>
  <c r="I19" i="1" s="1"/>
  <c r="J19" i="1" s="1"/>
  <c r="H20" i="1"/>
  <c r="I20" i="1" s="1"/>
  <c r="J20" i="1" s="1"/>
  <c r="H21" i="1"/>
  <c r="I21" i="1" s="1"/>
  <c r="J21" i="1" s="1"/>
  <c r="H22" i="1"/>
  <c r="I22" i="1" s="1"/>
  <c r="J22" i="1" s="1"/>
  <c r="H23" i="1"/>
  <c r="I23" i="1" s="1"/>
  <c r="J23" i="1" s="1"/>
  <c r="H24" i="1"/>
  <c r="I24" i="1" s="1"/>
  <c r="J24" i="1" s="1"/>
  <c r="H25" i="1"/>
  <c r="I25" i="1" s="1"/>
  <c r="J25" i="1" s="1"/>
  <c r="H26" i="1"/>
  <c r="I26" i="1" s="1"/>
  <c r="J26" i="1" s="1"/>
  <c r="H27" i="1"/>
  <c r="I27" i="1" s="1"/>
  <c r="J27" i="1" s="1"/>
  <c r="H28" i="1"/>
  <c r="I28" i="1" s="1"/>
  <c r="J28" i="1" s="1"/>
  <c r="H29" i="1"/>
  <c r="I29" i="1" s="1"/>
  <c r="J29" i="1" s="1"/>
  <c r="H30" i="1"/>
  <c r="I30" i="1" s="1"/>
  <c r="J30" i="1" s="1"/>
  <c r="H7" i="1"/>
  <c r="I7" i="1" l="1"/>
  <c r="J7" i="1" s="1"/>
  <c r="J31" i="1" l="1"/>
</calcChain>
</file>

<file path=xl/sharedStrings.xml><?xml version="1.0" encoding="utf-8"?>
<sst xmlns="http://schemas.openxmlformats.org/spreadsheetml/2006/main" count="97" uniqueCount="55">
  <si>
    <t>ITEM</t>
  </si>
  <si>
    <t>ACTIVIDADES</t>
  </si>
  <si>
    <t>DESGLOSE DE ACTIVIDADES</t>
  </si>
  <si>
    <t xml:space="preserve">UNIDAD DE MEDIDA </t>
  </si>
  <si>
    <t>Tiempo</t>
  </si>
  <si>
    <t>CANTIDAD</t>
  </si>
  <si>
    <t>VR UNITARIO</t>
  </si>
  <si>
    <t>IVA 19%</t>
  </si>
  <si>
    <t>VR UNIT + IVA</t>
  </si>
  <si>
    <t>VR TOTAL</t>
  </si>
  <si>
    <t>1.1.1</t>
  </si>
  <si>
    <t>Realizar apoyo logístico en el desarrollo de sesiones de formación en  competencias de  convivencia ciudadana, la paz y la reconciliación  en los habitantes de la comuna.</t>
  </si>
  <si>
    <t>Refrigerio (Sandwich o pastel hojaldre, bebida natural con opción vegentariana y vegana)</t>
  </si>
  <si>
    <t>NUMERO</t>
  </si>
  <si>
    <t>1.1.2</t>
  </si>
  <si>
    <t>Realizar  talleres teórico-practicos en  cultura ciudadana en la paz, la convivencia  y la reconciliación en un ejercicio responsable de la ciudadanía a los habitantes de la comuna.</t>
  </si>
  <si>
    <t xml:space="preserve">Diseñar la pauta metodologica requerida para la realización de los talleres teoricopracticos en cultura ciudadana. 
Brindar apoyo en coordinación , planeación, diseño, ejecución y   seguimiento de los servicios de educación informal estableciendo el contenido  de  las  competencias   asociadas  al  conocimientos, valoralitva-actitudinal y prácticas y comportamientos  de  la paz, la convivencia social y reconciliación. 
Diseñar estrategias de difusión y convocatoria para la inscripción de los participantes.  
Apoyar las acciones confome a la normatividad vigente relacionada con la gestión documental. 
Generar los informes de avance y resultados en marco del desarrollo de las actividades planteadas. </t>
  </si>
  <si>
    <t>MESES</t>
  </si>
  <si>
    <t xml:space="preserve">Brindar  el apoyo logístico y administrativo para la  planeación, diseño, ejecución y   seguimiento de los servicios de educación informal estableciendo el contenido  de  las  competencias   asociadas  al  conocimientos, valoralitva-actitudinal y prácticas y comportamientos  de  la paz, la convivencia social y reconciliación.  
Apoyar las actividades de difusión y convocatoria para la inscripción de los participantes.  
Realizar los requerimientos logísticos para el desarrollo de las actividades.   
Apoyar la logistica requerida para el desarrolo de las inicitivas comunitarias. 
Apoyar las actividades de rganizacion de archivo y gestión documental derivadas en el desarrollo de las actividades de la ficha Elaborar los informes. </t>
  </si>
  <si>
    <t>1.1.3</t>
  </si>
  <si>
    <t>Adquirir impresos en el desarrollo de sesiones de formación en  competencias de convivencia ciudadana, la paz y la reconciliación  en los habitantes de la comuna</t>
  </si>
  <si>
    <t>Afiches medio pliego en propalcote 200gr impreso 4x0 tintas medida 43x28cm ( Calendario de acciones de convivencia escolar y cultura ciudadana).</t>
  </si>
  <si>
    <t>Tarjetas imantadas de 8 x 5.5 Cms. Impresas a full color con barniz uv brillante, con información referente a tips reciclaje en casa,   termómetro de la rabia y acciones de amor cotidiano</t>
  </si>
  <si>
    <t>Backing publicitario 2x2   institucional,  impreso a full color, fabricado en aluminio con estructura retráctil con maleta para transportar. ( TUBO CUADRADO EN HIERRO CALIBRE 20)</t>
  </si>
  <si>
    <t>Libretas media carta con caratula en cartulina Ultra rev blanco calibre 40, impreso a 4x0 tintas y 100 hojas en bond blanco 1x1 tintas.</t>
  </si>
  <si>
    <t>1.1.4</t>
  </si>
  <si>
    <t>Adquirir papelería en el desarrollo de sesiones de formación en competencias de  convivencia ciudadana, la paz y la reconciliación  en los habitantes de la comuna.</t>
  </si>
  <si>
    <t>Cinta enmascarar</t>
  </si>
  <si>
    <t>Marcadores tinta permanente</t>
  </si>
  <si>
    <t>Paquete marcadores de colores x 12 unidades</t>
  </si>
  <si>
    <t>Post-it</t>
  </si>
  <si>
    <t>Lapiceros</t>
  </si>
  <si>
    <t>Lapices</t>
  </si>
  <si>
    <t>Paquete cartulina en octavos</t>
  </si>
  <si>
    <t>Pinceles</t>
  </si>
  <si>
    <t>Vinilos colores surtidos</t>
  </si>
  <si>
    <t>Pegastick</t>
  </si>
  <si>
    <t>2.1.1.</t>
  </si>
  <si>
    <t>Realizar apoyo logístico a las  iniciativas comunitarias de paz, convivencia y reconciliación,   diseñadas e implementadas por los  habitantes de la comuna.</t>
  </si>
  <si>
    <t>2.1.2</t>
  </si>
  <si>
    <t>Realizar la implementación de iniciativas formativas  que permitan mejorar  las competencias ciudadanas ambientales, artisticas y culturales</t>
  </si>
  <si>
    <t>Llevar a cabo de los talleres y actividades formativas para formular e implementar , en el territorio, espacios y alternativas para el fortalecimiento de la convivencia ciudadana, la paz y la reconciliación  con miras a la incidencia en el mejoramiento de la  seguridad y  el bienestar de los habitantes de la comuna 2, haciendo uso de recursos tales como  productos digitales, contenidos on line y marketing social.</t>
  </si>
  <si>
    <t>2.1.3</t>
  </si>
  <si>
    <t>Adquirir materiales que apoyen los espacios e inicitaivas en las competencias ciudadanas ambientales, artisticas y culturales</t>
  </si>
  <si>
    <t>Insumos requeridos para el desarrollo de las iniciativas comunitarias</t>
  </si>
  <si>
    <t>Material de ferretaría  para el desarrollo de las iniciativas comunitarias</t>
  </si>
  <si>
    <t xml:space="preserve">NUMERO </t>
  </si>
  <si>
    <t>Insumos para realización de Skech de Convivencia Ciudadana (dramatizados de situaciones de la vida cotidiana para pedagogía sobre convivencia y cultura ciudadana).</t>
  </si>
  <si>
    <t>2.1.4</t>
  </si>
  <si>
    <t>Generar espacios de socialización de los espacios e iniciativas en las competencias ciudadanas ambientales, artisticas y culturales</t>
  </si>
  <si>
    <t>Alquiler de tablones vestidos</t>
  </si>
  <si>
    <t xml:space="preserve"> SONIDO  ARRAY de 1 a 1oo PAX, 2 cabinas de 580 W, 1 planta, 1 consola de 4 canales, 2 canales plus y 2 micrófonos alámbrico/inalámbrico ( para el evento de clausura y para socialización de emprendimientos) como apoyo a los espacios e iniciativas en las competencias ciudadanas ambientales, artisticas y culturales.</t>
  </si>
  <si>
    <t>TOTAL</t>
  </si>
  <si>
    <t>N/A</t>
  </si>
  <si>
    <t>FORMATO 11-OFERTA ECONOMICA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</si>
</sst>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quot;$&quot;\ * #,##0.00_-;\-&quot;$&quot;\ * #,##0.00_-;_-&quot;$&quot;\ * &quot;-&quot;??_-;_-@_-"/>
    <numFmt numFmtId="165" formatCode="_-* #,##0\ _€_-;\-* #,##0\ _€_-;_-* \-??\ _€_-;_-@"/>
    <numFmt numFmtId="166" formatCode="_-&quot;$&quot;* #,##0_-;\-&quot;$&quot;* #,##0_-;_-&quot;$&quot;* &quot;-&quot;_-;_-@"/>
    <numFmt numFmtId="167" formatCode="&quot;$&quot;\ #,##0"/>
    <numFmt numFmtId="168" formatCode="_-&quot;$&quot;\ * #,##0_-;\-&quot;$&quot;\ * #,##0_-;_-&quot;$&quot;\ * &quot;-&quot;??_-;_-@_-"/>
  </numFmts>
  <fonts count="8" x14ac:knownFonts="1">
    <font>
      <sz val="11"/>
      <color theme="1"/>
      <name val="Calibri"/>
      <family val="2"/>
      <scheme val="minor"/>
    </font>
    <font>
      <sz val="11"/>
      <color theme="1"/>
      <name val="Calibri"/>
      <family val="2"/>
      <scheme val="minor"/>
    </font>
    <font>
      <b/>
      <sz val="10"/>
      <color rgb="FF000000"/>
      <name val="Arial"/>
      <family val="2"/>
    </font>
    <font>
      <sz val="10"/>
      <color rgb="FF000000"/>
      <name val="Arial"/>
      <family val="2"/>
    </font>
    <font>
      <sz val="10"/>
      <color theme="1"/>
      <name val="Arial"/>
      <family val="2"/>
    </font>
    <font>
      <sz val="10"/>
      <name val="Arial"/>
      <family val="2"/>
    </font>
    <font>
      <sz val="28"/>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43">
    <xf numFmtId="0" fontId="0" fillId="0" borderId="0" xfId="0"/>
    <xf numFmtId="0" fontId="0" fillId="2" borderId="0" xfId="0" applyFill="1"/>
    <xf numFmtId="0" fontId="0" fillId="0" borderId="0" xfId="0" applyAlignment="1">
      <alignment horizontal="center" vertical="center"/>
    </xf>
    <xf numFmtId="0" fontId="2" fillId="2" borderId="1" xfId="0" applyFont="1" applyFill="1" applyBorder="1" applyAlignment="1">
      <alignment horizontal="center" vertical="center"/>
    </xf>
    <xf numFmtId="0" fontId="2"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0" fillId="0" borderId="1" xfId="0" applyBorder="1" applyAlignment="1">
      <alignment horizontal="center" vertical="center"/>
    </xf>
    <xf numFmtId="0" fontId="3" fillId="2" borderId="1" xfId="0" applyFont="1" applyFill="1" applyBorder="1" applyAlignment="1">
      <alignment horizontal="center" vertical="center"/>
    </xf>
    <xf numFmtId="0" fontId="4" fillId="0" borderId="1" xfId="0" applyFont="1" applyBorder="1" applyAlignment="1" applyProtection="1">
      <alignment horizontal="left" vertical="center" wrapText="1"/>
      <protection locked="0"/>
    </xf>
    <xf numFmtId="0" fontId="3" fillId="2" borderId="1" xfId="0" applyFont="1" applyFill="1" applyBorder="1" applyAlignment="1">
      <alignment horizontal="left" vertical="center" wrapText="1"/>
    </xf>
    <xf numFmtId="165" fontId="3" fillId="2" borderId="1" xfId="0" applyNumberFormat="1" applyFont="1" applyFill="1" applyBorder="1" applyAlignment="1">
      <alignment horizontal="center" vertical="center"/>
    </xf>
    <xf numFmtId="0" fontId="4" fillId="2" borderId="1" xfId="0" applyFont="1" applyFill="1" applyBorder="1" applyAlignment="1">
      <alignment vertical="center" wrapText="1"/>
    </xf>
    <xf numFmtId="165" fontId="4" fillId="2" borderId="1" xfId="0" applyNumberFormat="1" applyFont="1" applyFill="1" applyBorder="1" applyAlignment="1">
      <alignment horizontal="center" vertical="center"/>
    </xf>
    <xf numFmtId="1" fontId="3" fillId="2" borderId="1" xfId="0" applyNumberFormat="1" applyFont="1" applyFill="1" applyBorder="1" applyAlignment="1">
      <alignment horizontal="center" vertical="center"/>
    </xf>
    <xf numFmtId="0" fontId="4" fillId="2" borderId="1" xfId="0" applyFont="1" applyFill="1" applyBorder="1" applyAlignment="1">
      <alignment wrapText="1"/>
    </xf>
    <xf numFmtId="0" fontId="3" fillId="2" borderId="1" xfId="0" applyFont="1" applyFill="1" applyBorder="1" applyAlignment="1">
      <alignment horizontal="center" vertical="center" wrapText="1"/>
    </xf>
    <xf numFmtId="3" fontId="3"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left" vertical="top" wrapText="1"/>
    </xf>
    <xf numFmtId="166" fontId="3" fillId="2" borderId="1" xfId="0" applyNumberFormat="1" applyFont="1" applyFill="1" applyBorder="1" applyAlignment="1">
      <alignment horizontal="center" vertical="center"/>
    </xf>
    <xf numFmtId="164" fontId="0" fillId="0" borderId="0" xfId="0" applyNumberFormat="1" applyAlignment="1">
      <alignment horizontal="center" vertical="center"/>
    </xf>
    <xf numFmtId="0" fontId="6" fillId="2" borderId="0" xfId="0" applyFont="1" applyFill="1" applyAlignment="1">
      <alignment horizontal="center" vertical="center"/>
    </xf>
    <xf numFmtId="167" fontId="0" fillId="0" borderId="1" xfId="1" applyNumberFormat="1" applyFont="1" applyBorder="1" applyAlignment="1">
      <alignment horizontal="center" vertical="center"/>
    </xf>
    <xf numFmtId="167" fontId="0" fillId="0" borderId="1" xfId="0" applyNumberFormat="1" applyBorder="1" applyAlignment="1">
      <alignment horizontal="center" vertical="center"/>
    </xf>
    <xf numFmtId="167" fontId="0" fillId="0" borderId="0" xfId="0" applyNumberFormat="1" applyAlignment="1">
      <alignment horizontal="center" vertical="center"/>
    </xf>
    <xf numFmtId="164" fontId="7" fillId="0" borderId="0" xfId="0" applyNumberFormat="1" applyFont="1" applyAlignment="1">
      <alignment horizontal="center" vertical="center"/>
    </xf>
    <xf numFmtId="10" fontId="0" fillId="0" borderId="0" xfId="2" applyNumberFormat="1" applyFont="1" applyAlignment="1">
      <alignment horizontal="center" vertical="center"/>
    </xf>
    <xf numFmtId="168" fontId="7" fillId="0" borderId="1" xfId="0" applyNumberFormat="1" applyFont="1" applyBorder="1" applyAlignment="1">
      <alignment horizontal="center" vertical="center"/>
    </xf>
    <xf numFmtId="0" fontId="4"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5" fillId="2" borderId="1" xfId="0" applyFont="1" applyFill="1" applyBorder="1" applyAlignment="1">
      <alignment horizontal="center" vertical="center"/>
    </xf>
    <xf numFmtId="3" fontId="3" fillId="0" borderId="1" xfId="0" applyNumberFormat="1" applyFont="1" applyBorder="1" applyAlignment="1">
      <alignment horizontal="left" vertical="center" wrapText="1"/>
    </xf>
    <xf numFmtId="0" fontId="5" fillId="0" borderId="1" xfId="0" applyFont="1" applyBorder="1" applyAlignment="1">
      <alignment horizontal="left"/>
    </xf>
    <xf numFmtId="0" fontId="2" fillId="2" borderId="1"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49" fontId="5" fillId="0" borderId="1" xfId="0" applyNumberFormat="1" applyFont="1" applyBorder="1" applyAlignment="1">
      <alignment horizontal="left" vertical="center" wrapText="1"/>
    </xf>
    <xf numFmtId="0" fontId="5" fillId="0" borderId="1" xfId="0" applyFont="1" applyBorder="1" applyAlignment="1">
      <alignment horizontal="left" vertical="center" wrapText="1"/>
    </xf>
    <xf numFmtId="0" fontId="3" fillId="0" borderId="1" xfId="0" applyFont="1" applyBorder="1" applyAlignment="1">
      <alignment horizontal="center" vertical="center"/>
    </xf>
    <xf numFmtId="0" fontId="5" fillId="0" borderId="1" xfId="0" applyFont="1" applyBorder="1" applyAlignment="1">
      <alignment horizontal="center" vertical="center"/>
    </xf>
  </cellXfs>
  <cellStyles count="3">
    <cellStyle name="Moneda" xfId="1" builtinId="4"/>
    <cellStyle name="Normal" xfId="0" builtinId="0"/>
    <cellStyle name="Porcentaje" xfId="2" builtinId="5"/>
  </cellStyles>
  <dxfs count="2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00"/>
      </font>
      <fill>
        <patternFill patternType="solid">
          <fgColor rgb="FFFFFFCC"/>
          <bgColor rgb="FFFFFFCC"/>
        </patternFill>
      </fill>
    </dxf>
    <dxf>
      <font>
        <color rgb="FF000000"/>
      </font>
      <fill>
        <patternFill patternType="solid">
          <fgColor rgb="FFFFFFCC"/>
          <bgColor rgb="FFFFFFCC"/>
        </patternFill>
      </fill>
    </dxf>
  </dxfs>
  <tableStyles count="0" defaultTableStyle="TableStyleMedium2" defaultPivotStyle="PivotStyleLight16"/>
  <colors>
    <mruColors>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20247</xdr:colOff>
      <xdr:row>0</xdr:row>
      <xdr:rowOff>51325</xdr:rowOff>
    </xdr:from>
    <xdr:to>
      <xdr:col>2</xdr:col>
      <xdr:colOff>1502829</xdr:colOff>
      <xdr:row>3</xdr:row>
      <xdr:rowOff>67028</xdr:rowOff>
    </xdr:to>
    <xdr:pic>
      <xdr:nvPicPr>
        <xdr:cNvPr id="3" name="Imagen 2">
          <a:extLst>
            <a:ext uri="{FF2B5EF4-FFF2-40B4-BE49-F238E27FC236}">
              <a16:creationId xmlns:a16="http://schemas.microsoft.com/office/drawing/2014/main" xmlns="" id="{4DA57C01-12CC-CFC1-E098-0BEDA8C2904C}"/>
            </a:ext>
          </a:extLst>
        </xdr:cNvPr>
        <xdr:cNvPicPr>
          <a:picLocks noChangeAspect="1"/>
        </xdr:cNvPicPr>
      </xdr:nvPicPr>
      <xdr:blipFill rotWithShape="1">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l="18792" t="19128" r="18792" b="19798"/>
        <a:stretch/>
      </xdr:blipFill>
      <xdr:spPr>
        <a:xfrm>
          <a:off x="782247" y="51325"/>
          <a:ext cx="1482582" cy="14409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maria.vallejos/Documents/MODIFICACIONES/BP%2026003388_AJUSTE%20DE%20PY/BP-26003388_Ampliaci&#243;n%20de%20horizont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hecti/Downloads/BP-26003388_00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CTIVIDADES PPTO PROYECTADA"/>
      <sheetName val="PPTO DETALLADO  AÑO2023"/>
      <sheetName val="DETALLE POBLACIÓN PROYECTADA"/>
      <sheetName val="Listados"/>
    </sheetNames>
    <sheetDataSet>
      <sheetData sheetId="0"/>
      <sheetData sheetId="1"/>
      <sheetData sheetId="2" refreshError="1"/>
      <sheetData sheetId="3">
        <row r="2">
          <cell r="A2" t="str">
            <v>Si</v>
          </cell>
          <cell r="G2" t="str">
            <v xml:space="preserve">51010010001 - Edificio de Cali Inteligente en el área de desarrollo naranja de Ciudad Paraíso, incluyendo el Centro integrado de control y operación de Cali Inteligente funcionando  </v>
          </cell>
          <cell r="I2" t="str">
            <v>53040040004-0101 En el periodo 2020 - 2023 se ha realizado el mantenimiento y/o adecuación de  1 kilómetros de vias en la comuna 1, previo concepto de viabilidad técnica.</v>
          </cell>
          <cell r="K2" t="str">
            <v>NO* 2.3 - Inversión</v>
          </cell>
          <cell r="M2" t="str">
            <v>1.2.1.0.00 - Ingresos corrientes de Libre Destinación</v>
          </cell>
          <cell r="Q2" t="str">
            <v xml:space="preserve">NO* A TOTAL INVERSIÓN </v>
          </cell>
          <cell r="T2" t="str">
            <v>01-Congreso</v>
          </cell>
          <cell r="V2" t="str">
            <v>Acuerdo 231 de 2007 POR EL CUAL SE DECLARA DE INTERÉS Y SE ADOPTA LA POLÍTICA PÚBLICA EN CONVIVENCIA FAMILIAR PARA EL MUNICIPIO DE SANTIAGO DE CALI Y SE DICTAN OTRAS DISPOSICIONES</v>
          </cell>
          <cell r="X2" t="str">
            <v>Salud</v>
          </cell>
        </row>
        <row r="3">
          <cell r="A3" t="str">
            <v>No</v>
          </cell>
          <cell r="E3" t="str">
            <v>4112 Secretaría de Gobierno</v>
          </cell>
          <cell r="G3" t="str">
            <v xml:space="preserve">51010010002 - Bibliotecas y espacios culturales interconectados </v>
          </cell>
          <cell r="I3" t="str">
            <v>53040010004-0102 En el periodo 2020 - 2023, se han mejorado 500 metro cuadrados de andenes en la comuna 1, previo concepto de viabilidad técnica</v>
          </cell>
          <cell r="K3" t="str">
            <v>NO* 2.3.1 - Gastos de personal</v>
          </cell>
          <cell r="M3" t="str">
            <v>1.2.1.0.00 - Ingresos corrientes de Libre Destinación</v>
          </cell>
          <cell r="Q3" t="str">
            <v>NO* A.1 EDUCACIÓN</v>
          </cell>
          <cell r="T3" t="str">
            <v>02-Presidencia de la república</v>
          </cell>
          <cell r="V3" t="str">
            <v>Acuerdo 292 de 2010 POR EL CUAL SE ADOPTA LA POLÍTICA PÚBLICA PARA LAS MUJERES EN EL MUNICIPIO DE SANTIAGO DE CALI Y SE DICTAN OTRAS DISPOSICIONES</v>
          </cell>
          <cell r="X3" t="str">
            <v>Educacion</v>
          </cell>
        </row>
        <row r="4">
          <cell r="E4" t="str">
            <v>4121 Departamento Administrativo de Gestión Jurídica Pública</v>
          </cell>
          <cell r="G4" t="str">
            <v xml:space="preserve">51010010003 - Equipamientos inteligentes operando </v>
          </cell>
          <cell r="I4" t="str">
            <v>53040010002-0103 En el periodo 2020 - 2023, se ha realizado la construcción de 1 puente peatonal en la comuna 1, previo concepto de viabilidad técnica</v>
          </cell>
          <cell r="K4" t="str">
            <v>NO* 2.3.1.01 - Planta de personal permanente</v>
          </cell>
          <cell r="M4" t="str">
            <v>1.2.2.0.00.01 - Servicios de expedición de permisos, conceptos ambientales</v>
          </cell>
          <cell r="Q4" t="str">
            <v>NO* A.1.1 COBERTURA</v>
          </cell>
          <cell r="T4" t="str">
            <v>03-Planeación</v>
          </cell>
          <cell r="V4" t="str">
            <v>Acuerdo 382 de 2014 POR MEDIO DEL CUAL SE ADOPTA LA POLÍTICA PÚBLICA Y EL PLAN INDICATIVO DE ATENCIÓN A LA DISCAPACIDAD EN EL MUNICIPIO DE SANTIAGO DE CALI Y SE DEROGA EL ACUERDO 0197 DE 2006</v>
          </cell>
          <cell r="X4" t="str">
            <v>Saneamiento ambiental</v>
          </cell>
        </row>
        <row r="5">
          <cell r="E5" t="str">
            <v>4123 Departamento Administrativo de Control Interno</v>
          </cell>
          <cell r="G5" t="str">
            <v xml:space="preserve">51010010004 - Longitud de fibra óptica de Red Distrital Integrada – REMI, operando </v>
          </cell>
          <cell r="I5" t="str">
            <v>53050020003-0104 En el periodo 2020 - 2023, se han construido 50 metros cubicos de muros de contención, previo concepto de viabilidad técnica</v>
          </cell>
          <cell r="K5" t="str">
            <v>NO* 2.3.1.01.01 - Factores constitutivos de salario</v>
          </cell>
          <cell r="M5" t="str">
            <v>1.2.2.0.00.02 - contribucion y recargos valorización</v>
          </cell>
          <cell r="Q5" t="str">
            <v xml:space="preserve">NO* A.1.1.1 PAGO DE PERSONAL </v>
          </cell>
          <cell r="T5" t="str">
            <v>04-Información estadística</v>
          </cell>
          <cell r="V5" t="str">
            <v>Acuerdo 392 de 2015 POR MEDIO DEL CUAL SE ADOPTA LA POLÍTICA PÚBLICA DE PRIMERA INFANCIA, INFANCIA Y ADOLESCENCIA 2015 - 2024, CALI, MUNICIPIO RESPONSABLE Y AMIGO DE LOS NIÑOS, NIÑAS Y ADOLESCENTES Y SE DICTAN OTRAS DISPOSICIONES</v>
          </cell>
          <cell r="X5" t="str">
            <v>Agua potable</v>
          </cell>
        </row>
        <row r="6">
          <cell r="E6" t="str">
            <v>4124 Departamento Administrativo de Control Disciplinario Interno</v>
          </cell>
          <cell r="G6" t="str">
            <v xml:space="preserve">51010010005 - Central de Telecomunicaciones en Salud Fase 1 diseñada y construida  </v>
          </cell>
          <cell r="I6" t="str">
            <v>53040040003-0105 En el periodo 2020 - 2023, se han construido 0,3 kilómetros lineales de pavimento en la comuna 1, previo concepto de viabilidad técnica</v>
          </cell>
          <cell r="K6" t="str">
            <v>NO* 2.3.1.01.01.001 - Factores salariales comunes</v>
          </cell>
          <cell r="M6" t="str">
            <v>1.2.2.0.00.03 - Impuesto de Circulación y Tránsito Sobre Vehículos de Servicio Público - S.I.T.MIO</v>
          </cell>
          <cell r="Q6" t="str">
            <v>NO* A.1.1.1.1 PERSONAL DOCENTE</v>
          </cell>
          <cell r="T6" t="str">
            <v>05-Empleo público</v>
          </cell>
          <cell r="V6" t="str">
            <v>Acuerdo 420 de 2017 POR EL CUAL SE ADOPTA LA POLÍTICA PÚBLICA DE ENVEJECIMIENTO Y VEJEZ PARA LAS PERSONAS MAYORES EN EL MUNICIPIO DE SANTAIGO DE CALI 2017 - 2027</v>
          </cell>
          <cell r="X6" t="str">
            <v>Deporte y recreación</v>
          </cell>
        </row>
        <row r="7">
          <cell r="E7" t="str">
            <v>4131 Departamento Administrativo de Hacienda</v>
          </cell>
          <cell r="G7" t="str">
            <v xml:space="preserve">51010010006 - Sistema de señalización turística implementado  </v>
          </cell>
          <cell r="I7" t="str">
            <v>51040020001-0106 En el periodo 2020 - 2023, se han fortalecido  450 personas en el ecosistema de emprendimiento empresarial  y social con enfoque diferencial y de genero</v>
          </cell>
          <cell r="K7" t="str">
            <v>NO* 2.3.1.01.01.001.01 - Sueldo básico</v>
          </cell>
          <cell r="M7" t="str">
            <v>1.2.2.0.00.04 - Conceptos técnicos aprovechamiento de las aguas subterráneas y superficiales</v>
          </cell>
          <cell r="Q7" t="str">
            <v>A.1.1.1.1.1 PERSONAL DOCENTE - con situación de fondos (CSF)</v>
          </cell>
          <cell r="T7" t="str">
            <v>11-Relaciones exteriores</v>
          </cell>
          <cell r="V7" t="str">
            <v>Acuerdo 411 de 2017 POR EL CUAL SE ADOPTA LA POLÍTICA PÚBLICA DE MEJORAMIENTO INTEGRAL DEL HÁBITAT DE LOS ASENTAMIENTOS HUMANOS PRECARIOS EN EL MUNICIPIO DE SANTIAGO DE CALI - MI HÁBITAT Y SE DICTAN OTRAS DISPOSICIONES</v>
          </cell>
          <cell r="X7" t="str">
            <v>Vivienda</v>
          </cell>
        </row>
        <row r="8">
          <cell r="E8" t="str">
            <v>4132 Departamento Administrativo de Planeación Municipal</v>
          </cell>
          <cell r="G8" t="str">
            <v xml:space="preserve">51010010007 - Red de puntos información turística operando </v>
          </cell>
          <cell r="I8" t="str">
            <v>51010010019-0107 En el período 2020-2023, 400 personas han recibido formación, sensibilización y/o utilización de servicios en el uso y apropiación de tecnologías de la información y la comunicación TIC</v>
          </cell>
          <cell r="K8" t="str">
            <v>NO* 2.3.1.01.01.001.01.01 - Sueldo básico Docente</v>
          </cell>
          <cell r="M8" t="str">
            <v>1.2.2.0.00.05 - Sanciones por Violación de Normas - DAGMA</v>
          </cell>
          <cell r="Q8" t="str">
            <v>A.1.1.1.1.2 PERSONAL DOCENTE - sin situación de fondos (SSF)</v>
          </cell>
          <cell r="T8" t="str">
            <v>12-Justicia y del derecho</v>
          </cell>
          <cell r="V8" t="str">
            <v>Acuerdo 424 de 2017 POR MEDIO DEL CUAL SE ADOPTA LA POLÍTICA PÚBLICA DE REGULACIÓN Y ORGANIZACIÓN DE VENTAS INFORMALES EN EL ESPACIO PÚBLICO EN EL MUNICIPIO DE SANTIAGO DE CALI</v>
          </cell>
        </row>
        <row r="9">
          <cell r="E9" t="str">
            <v xml:space="preserve">4133 Departamento Administrativo de Gestión del Medio Ambiente </v>
          </cell>
          <cell r="G9" t="str">
            <v xml:space="preserve">51010010008 - Puntos de Apropiación Digital (PAD) dotados con herramientas TI para población con discapacidad </v>
          </cell>
          <cell r="I9" t="str">
            <v>51010010020-0108 En el período 2020-2023, ha entrado en operación 1 punto de apropiación digital o laboratorio de innovación digital.</v>
          </cell>
          <cell r="K9" t="str">
            <v>2.3.1.01.01.001.01.01.01 - Sueldo Docente Csf</v>
          </cell>
          <cell r="M9" t="str">
            <v>1.2.2.0.00.06 - Seguimiento plan de saneamiento y manejo de vertimientos</v>
          </cell>
          <cell r="Q9" t="str">
            <v>NO* A.1.1.1.2 PERSONAL DIRECTIVO - DOCENTE</v>
          </cell>
          <cell r="T9" t="str">
            <v>13-Hacienda</v>
          </cell>
          <cell r="V9" t="str">
            <v>Acuerdo 422 de 2017 POR EL CUAL SE ADOPTA LA POLÍTICA PÚBLICA MUNICIPAL DE EDUCACIÓN AMBIENTAL DE SANTIAGO DE CALI 2017 - 2036</v>
          </cell>
        </row>
        <row r="10">
          <cell r="E10" t="str">
            <v>4134 Departamento Administrativo de Tecnologías de la Información y las Comunicaciones</v>
          </cell>
          <cell r="G10" t="str">
            <v xml:space="preserve">51010010009 - Zonas públicas con acceso gratuito a internet para el servicio al ciudadano  </v>
          </cell>
          <cell r="I10" t="str">
            <v>52020050005-0109 En el período 2020-2023, se han beneficiado 90 personas  con discapacidad, con actividades artísticas y culturales</v>
          </cell>
          <cell r="K10" t="str">
            <v>2.3.1.01.01.001.01.01.02 - Sueldo Docente Ssf</v>
          </cell>
          <cell r="M10" t="str">
            <v>1.2.2.0.00.07 - Contribucion valorizacion nuevo plan de obras</v>
          </cell>
          <cell r="Q10" t="str">
            <v>A.1.1.1.2.1 PERSONAL DIRECTIVO DOCENTE - con situación de fondos (CSF)</v>
          </cell>
          <cell r="T10" t="str">
            <v>15-Defensa y policía</v>
          </cell>
          <cell r="V10" t="str">
            <v>Acuerdo 463 de 2019 POR EL CUAL SE ADOPTA LA POLÍTICA PÚBLICA DE DESARROLLO ECONÓMICO DE SANTIAGO DE CALI Y SE DICTAN OTRAS DISPOSICIONES</v>
          </cell>
        </row>
        <row r="11">
          <cell r="E11" t="str">
            <v>4135 Departamento Administrativo de Contratación Pública</v>
          </cell>
          <cell r="G11" t="str">
            <v xml:space="preserve">51010010010 - Docentes y Directivos Docentes con acompañamiento didáctico y curricular en estrategias pedagógicas mediadas por las TIC  </v>
          </cell>
          <cell r="I11" t="str">
            <v>52050020001-0110 En el periodo 2020-2023, se han  formado en prácticas artísticas 600 personas de la comuna</v>
          </cell>
          <cell r="K11" t="str">
            <v>NO* 2.3.1.01.01.001.01.02 - Sueldo básico Directivo Docente</v>
          </cell>
          <cell r="M11" t="str">
            <v>1.2.2.0.00.08 - Aportes urbanísticos por mayor edificabilidad</v>
          </cell>
          <cell r="Q11" t="str">
            <v>A.1.1.1.2.2 PERSONAL DIRECTIVO DOCENTE - sin situación de fondos (SSF)</v>
          </cell>
          <cell r="T11" t="str">
            <v>17-Agricultura y desarrollo rural</v>
          </cell>
          <cell r="V11" t="str">
            <v>Acuerdo 470 de 2019 POR EL CUAL SE ADOPTA LA POLÍTICA PÚBLICA DE SOBERANÍA Y SEGURIDAD ALIMENTARÍA Y NUTRICIONAL DEL DISTRITO ESPECIAL DE SANTIAGO DE CALI Y SE DICTAN OTRAS DISPOSICIONES</v>
          </cell>
        </row>
        <row r="12">
          <cell r="E12" t="str">
            <v>4137 Departamento Administrativo de Desarrollo e Innovación Institucional</v>
          </cell>
          <cell r="G12" t="str">
            <v xml:space="preserve">51010010011 - Alumbrado público inteligente implementado </v>
          </cell>
          <cell r="I12" t="str">
            <v>52050020013-0111 En el periodo 2020-2023,  se  han certificado en áreas  artísticas, 120 personas de la  comuna</v>
          </cell>
          <cell r="K12" t="str">
            <v>2.3.1.01.01.001.01.02.01 - Sueldo Directivo Docente Csf</v>
          </cell>
          <cell r="M12" t="str">
            <v>1.2.2.0.00.09 - Expedición de Licencias de funcionamiento de establecimientos educativos para el trabajo y el desarrollo humano</v>
          </cell>
          <cell r="Q12" t="str">
            <v>A.1.1.1.3 PERSONAL ADMINISTRATIVO DE INSTITUCIONES EDUCATIVAS</v>
          </cell>
          <cell r="T12" t="str">
            <v>19-Salud y protección social</v>
          </cell>
          <cell r="V12" t="str">
            <v>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v>
          </cell>
        </row>
        <row r="13">
          <cell r="E13" t="str">
            <v>4143 Secretaría de Educación</v>
          </cell>
          <cell r="G13" t="str">
            <v xml:space="preserve">51010010012 - Procesos de contratación implementados bajo el enfoque de compra pública para la innovación </v>
          </cell>
          <cell r="I13" t="str">
            <v>52030080007-0112 En el período 2020-2023, se ha realizado la adecuación, mejoramiento, mantenimiento o dotación  de 1 equipamiento cultural de la comuna</v>
          </cell>
          <cell r="K13" t="str">
            <v>2.3.1.01.01.001.01.02.02 - Sueldo Directivo Docente Ssf</v>
          </cell>
          <cell r="M13" t="str">
            <v>1.2.2.0.00.10 - Fondo de Promoción de la Movilidad Sostenible</v>
          </cell>
          <cell r="Q13" t="str">
            <v xml:space="preserve">NO* A.1.1.2 APORTES PATRONALES </v>
          </cell>
          <cell r="T13" t="str">
            <v>21-Minas y energía</v>
          </cell>
          <cell r="V13" t="str">
            <v>Acuerdo 464 de 2019 POR EL CUAL SE ADOPTA LA POLÍTICA PÚBLICA DE JUVENTUDES DE SANTIAGO DE CALI Y SE DICTAN OTRAS DISPOSICIONES</v>
          </cell>
        </row>
        <row r="14">
          <cell r="E14" t="str">
            <v>4145 Secretaría de Salud Pública</v>
          </cell>
          <cell r="G14" t="str">
            <v xml:space="preserve">51010010013 - Plataforma para la integración de servicios al ciudadano operando </v>
          </cell>
          <cell r="I14" t="str">
            <v>52020020008-0113 En el período 2020-2023, se han beneficiado  1600  niñas, niños, adolescentes, jóvenes y adultos (incluidos con discapacidad) con programas de iniciación y formación deportiva en disciplinas tradicionales y de nuevas tendencias en la comuna</v>
          </cell>
          <cell r="K14" t="str">
            <v>NO* 2.3.1.01.01.001.01.03 - Sueldo básico Administrativo</v>
          </cell>
          <cell r="M14" t="str">
            <v>1.2.2.0.00.11 - Recursos Convenio Municipio CDAV</v>
          </cell>
          <cell r="Q14" t="str">
            <v>NO* A.1.1.2.1 PERSONAL DOCENTE (sin situación de fondos)</v>
          </cell>
          <cell r="T14" t="str">
            <v>22-Educación</v>
          </cell>
          <cell r="V14" t="str">
            <v>Acuerdo 459 de 2019 POR EL CUAL SE ADOPTA LA POLÍTICA PÚBLICA AFROCOLOMBIANA, NEGRA, PALENQUERA Y RAIZAL DE SANTIAGO DE CALI - CALIAFRO</v>
          </cell>
        </row>
        <row r="15">
          <cell r="E15" t="str">
            <v>4146 Secretaría de Bienestar Social</v>
          </cell>
          <cell r="G15" t="str">
            <v xml:space="preserve">51010010014 - Plan Maestro de Alumbrado Público elaborado </v>
          </cell>
          <cell r="I15" t="str">
            <v>51030010006-0114 En el período 2020-2023, se han realizado 4 eventos deportivos, recreativos, y de innovación en la comuna</v>
          </cell>
          <cell r="K15" t="str">
            <v>2.3.1.01.01.001.01.03.01 - Sueldo Administrativo</v>
          </cell>
          <cell r="M15" t="str">
            <v>1.2.2.0.00.12 - Participación en la Plusvalía</v>
          </cell>
          <cell r="Q15" t="str">
            <v xml:space="preserve">NO* A.1.1.2.1.1 APORTES DE PREVISIÓN SOCIAL </v>
          </cell>
          <cell r="T15" t="str">
            <v>23-Tecnologías de la información y las comunicaciones</v>
          </cell>
          <cell r="V15" t="str">
            <v>Decreto 411.2.010.20.0507 de 2017 POR EL CUAL SE DA CUMPLIMIENT A LA SENTENCIA T-291 DE 20DE ABRIL DE 2009 Y AUTO A-117 DE 6 DE MAYO DE 2014 Y SE DICTAN OTRAS DISPOSICIONES - POLÍTICA PÚBLICA DE RECICLADORES DE OFICIO</v>
          </cell>
        </row>
        <row r="16">
          <cell r="E16" t="str">
            <v>4147 Secretaría de Vivienda Social y Hábitat</v>
          </cell>
          <cell r="G16" t="str">
            <v xml:space="preserve">51010010015 - Servicio de alumbrado público inteligente operando </v>
          </cell>
          <cell r="I16" t="str">
            <v>52030080005-0115 En el período 2020-2023, se han intervenido 9 escenarios deportivos y recreativos en la comuna</v>
          </cell>
          <cell r="K16" t="str">
            <v>2.3.1.01.01.001.01.03.02 - Incremento Por Antigüedad Administrativo</v>
          </cell>
          <cell r="M16" t="str">
            <v>1.2.2.0.00.13 - Impuesto de Circulación y Tránsito Sobre Vehículos de Servicio Público - Tradicional</v>
          </cell>
          <cell r="Q16" t="str">
            <v xml:space="preserve">A.1.1.2.1.1.10 APORTES DE PREVISIÓN SOCIAL </v>
          </cell>
          <cell r="T16" t="str">
            <v>24-Transporte</v>
          </cell>
          <cell r="V16" t="str">
            <v>Acuerdo 457 de 2018 PLAN DECENAL DE CULTURA, CALI: HACIA UN TERRITORIO INTERCULTURAL 
(2018-2028)</v>
          </cell>
        </row>
        <row r="17">
          <cell r="A17" t="str">
            <v>Ninguna</v>
          </cell>
          <cell r="E17" t="str">
            <v>4148 Secretaría de Cultura</v>
          </cell>
          <cell r="G17" t="str">
            <v xml:space="preserve">51010010016 - Sistema de Bicicletas Públicas operando </v>
          </cell>
          <cell r="I17" t="str">
            <v>52010030007-0116 En el período 2020-2023, se han implementado 23 sistemas de monitoreo y alerta para la prevención y/o disminución del delito</v>
          </cell>
          <cell r="K17" t="str">
            <v>NO* 2.3.1.01.01.001.02 - Horas extras, dominicales, festivos y recargos</v>
          </cell>
          <cell r="M17" t="str">
            <v xml:space="preserve">1.2.2.0.00.14 -  Otros derechos de Tránsito </v>
          </cell>
          <cell r="Q17" t="str">
            <v>A.1.1.2.1.2 APORTES PARA CESANTÍAS</v>
          </cell>
          <cell r="T17" t="str">
            <v>25-Organismos de control</v>
          </cell>
          <cell r="V17" t="str">
            <v xml:space="preserve">Decreto 4148.010.21.1.914.000315 de 2018 PLAN PARA LA RECUPERACIÓN DE LAS MEMORIAS CULTURALES DEL MUNICIPIO DE SANTIAGO DE CALI </v>
          </cell>
        </row>
        <row r="18">
          <cell r="A18" t="str">
            <v>Asociadas a fenomenos de origen biologico: plagas, epidemias</v>
          </cell>
          <cell r="E18" t="str">
            <v>4151 Secretaría de Infraestructura</v>
          </cell>
          <cell r="G18" t="str">
            <v xml:space="preserve">51010010017 - Sistema de Información Geográfica unificada para Cali implementado y/u operando </v>
          </cell>
          <cell r="I18" t="str">
            <v>52030080008-0117 En el período 2020-2023,se han realizado 7 intervenciones (mantenimiento, adecuación de infraestructura)  a sedes educativas oficiales</v>
          </cell>
          <cell r="K18" t="str">
            <v>2.3.1.01.01.001.02.01 - Horas extras, dominicales, festivos y recargos Docente</v>
          </cell>
          <cell r="M18" t="str">
            <v>1.2.2.0.00.15 - Participación del impuesto sobre vehículos automotores</v>
          </cell>
          <cell r="Q18" t="str">
            <v>NO* A.1.1.2.2 PERSONAL DOCENTE (con situación de fondos)</v>
          </cell>
          <cell r="T18" t="str">
            <v>27-Rama judicial</v>
          </cell>
          <cell r="V18" t="str">
            <v>POLÍTICA PÚBLICA PARA LA ATENCIÓN INTEGRAL A VÍCTIMAS DEL CONFLICTO ARMADO - LEY 1448</v>
          </cell>
        </row>
        <row r="19">
          <cell r="A19" t="str">
            <v>Asociadas a fenomenos de origen humano no intencionales: aglomeracion de publico</v>
          </cell>
          <cell r="E19" t="str">
            <v>4152 Secretaría de Movilidad</v>
          </cell>
          <cell r="G19" t="str">
            <v xml:space="preserve">51010010018 - Plataforma tecnológica para la Gestión de la Economía Circular diseñada y en funcionamiento </v>
          </cell>
          <cell r="I19" t="str">
            <v>52040010005-0118 En el período 2020-2023, se han dotado 2 instituciones educativas</v>
          </cell>
          <cell r="K19" t="str">
            <v>2.3.1.01.01.001.02.02 - Horas extras, dominicales, festivos y recargos Directivo Docente</v>
          </cell>
          <cell r="M19" t="str">
            <v>1.2.2.0.00.16 - Cobros por Estacionamiento en Espacio Público o en Lotes de Parqueo</v>
          </cell>
          <cell r="Q19" t="str">
            <v xml:space="preserve">NO* A.1.1.2.2.1 APORTES DE PREVISIÓN SOCIAL </v>
          </cell>
          <cell r="T19" t="str">
            <v>28-Registraduría</v>
          </cell>
          <cell r="V19" t="str">
            <v>Acuerdo 0501 de 2021 Politica Distrital de Salud mental, Convivencia Social y Abordaje del Consumo de Sustancias Psicoactivas de Santiago de Cali</v>
          </cell>
        </row>
        <row r="20">
          <cell r="A20" t="str">
            <v>Asociadas a fenomenos de origen natural: atmosfericos, hidrologicos, geologicos, otros.</v>
          </cell>
          <cell r="E20" t="str">
            <v>4161 Secretaría de Seguridad y Justicia</v>
          </cell>
          <cell r="G20" t="str">
            <v xml:space="preserve">51010010019 - Personas con formación, sensibilización y/o utilización de servicios en el uso y apropiación de tecnologías de la información y la comunicación TIC </v>
          </cell>
          <cell r="I20" t="str">
            <v>51050020008-0119 En el período 2020-2023, se han asistido 100 familias de pequeños y medianos productores rurales y huerteros urbanos, con asistencia tecnica para produccion agropecuaria con enfoque agroecologico, para fortalecer la seguridad y soberania alimentaria en la comuna 1</v>
          </cell>
          <cell r="K20" t="str">
            <v>2.3.1.01.01.001.02.03 - Horas extras, dominicales, festivos y recargos Administrtivo</v>
          </cell>
          <cell r="M20" t="str">
            <v>1.2.2.0.00.17 - Sobretasa Gasol malla vial</v>
          </cell>
          <cell r="Q20" t="str">
            <v>A.1.1.2.2.1.1 APORTES PARA SALUD</v>
          </cell>
          <cell r="T20" t="str">
            <v>29-Fiscalía</v>
          </cell>
        </row>
        <row r="21">
          <cell r="A21" t="str">
            <v>Asociadas a fenomenos de origen socianatural: inundaciones, movimientos en masa, incedios forestales.</v>
          </cell>
          <cell r="E21" t="str">
            <v>4162 Secretaría del Deporte y la Recreación</v>
          </cell>
          <cell r="G21" t="str">
            <v xml:space="preserve">51010010020 - Puntos de apropiación digital y laboratorios de innovación digital operando </v>
          </cell>
          <cell r="I21" t="str">
            <v>52030070002-0120 En el período 2020-2023, se han recuperado 6 espacios públicos efectivos de la Estructura Ecológica Complementaria adecuados arquitectónica y paisajísticamente con empoderamiento ciudadano</v>
          </cell>
          <cell r="K21" t="str">
            <v>NO* 2.3.1.01.01.001.04 - Subsidio de alimentación</v>
          </cell>
          <cell r="M21" t="str">
            <v>1.2.2.0.00.18 - Sobt gasol 97%(15%)</v>
          </cell>
          <cell r="Q21" t="str">
            <v>A.1.1.2.2.1.2 APORTES PARA PENSIÓN</v>
          </cell>
          <cell r="T21" t="str">
            <v>32-Ambiente y desarrollo sostenible</v>
          </cell>
        </row>
        <row r="22">
          <cell r="A22" t="str">
            <v>Asociadas a fenomenos de origen tecnologico: quimicos, electricos, mecoanicos, termicos.</v>
          </cell>
          <cell r="E22" t="str">
            <v>4163 Secretaría de Gestión del Riesgo de Emergencias y Desastres</v>
          </cell>
          <cell r="G22" t="str">
            <v xml:space="preserve">51010010021 - Laboratorios que incentiven las Iniciativas de Ciencia, Tecnología e Innovación (CTI) de sectores productivos y de servicios de la ciudad, instalados </v>
          </cell>
          <cell r="I22" t="str">
            <v>51030010011-0121 En el período 2020-2023, se han  apoyado 2 iniciativas turisticas comunitarias</v>
          </cell>
          <cell r="K22" t="str">
            <v>2.3.1.01.01.001.04.01 - Subsidio de alimentación Docente</v>
          </cell>
          <cell r="M22" t="str">
            <v>1.2.2.0.00.19 - Impuesto a la TelefoníaUrbana</v>
          </cell>
          <cell r="Q22" t="str">
            <v>A.1.1.2.2.1.3 APORTES ARP</v>
          </cell>
          <cell r="T22" t="str">
            <v>33-Cultura</v>
          </cell>
        </row>
        <row r="23">
          <cell r="A23" t="str">
            <v>Otras</v>
          </cell>
          <cell r="E23" t="str">
            <v>4164 Secretaría de Paz y Cultura Ciudadana</v>
          </cell>
          <cell r="G23" t="str">
            <v xml:space="preserve">51010010022 - Prototipos de innovación digital con respuesta a necesidades de ciudad desarrollados </v>
          </cell>
          <cell r="I23" t="str">
            <v>52020030005-0122 En el período 2020-2023, se han formado 120 jovenes en desarrollo del turismo de las áreas urbanas y rurales de Santiago de Cali</v>
          </cell>
          <cell r="K23" t="str">
            <v>2.3.1.01.01.001.04.02 - Subsidio de alimentación Directivo Docente</v>
          </cell>
          <cell r="M23" t="str">
            <v>1.2.2.0.00.27 - Contribución por el servicio de parqueadero o de estacionamiento en vía</v>
          </cell>
          <cell r="Q23" t="str">
            <v>A.1.1.2.2.1.4 APORTES PARA CESANTÍAS</v>
          </cell>
          <cell r="T23" t="str">
            <v>35-Comercio, industria y turismo</v>
          </cell>
        </row>
        <row r="24">
          <cell r="E24" t="str">
            <v>4171 Secretaría de Desarrollo Económico</v>
          </cell>
          <cell r="G24" t="str">
            <v xml:space="preserve">51010010023 - Conexiones físicas de Instituciones Distritales pertenecientes a REMI con mantenimiento </v>
          </cell>
          <cell r="I24" t="str">
            <v>52020110002-0123 En el periodo 2020-2023, se han vinculado 200 personas en la estrategia de prevención de violencias contra la mujer e intervención social desde la perspectiva de género</v>
          </cell>
          <cell r="K24" t="str">
            <v>2.3.1.01.01.001.04.03 - Subsidio de alimentación Administrativo</v>
          </cell>
          <cell r="M24" t="str">
            <v xml:space="preserve">1.2.2.0.00.28 - Contraprestaciones por el uso del espacio público </v>
          </cell>
          <cell r="Q24" t="str">
            <v xml:space="preserve">NO* A.1.1.2.2.2 APORTES PARAFISCALES </v>
          </cell>
          <cell r="T24" t="str">
            <v>36-Trabajo</v>
          </cell>
        </row>
        <row r="25">
          <cell r="E25" t="str">
            <v>4172 Secretaría de Turismo</v>
          </cell>
          <cell r="G25" t="str">
            <v xml:space="preserve">51010010024 - Centro de ciencia, tecnología e innovación digital al servicio de los ciudadanos con equipamiento tecnológico, operando </v>
          </cell>
          <cell r="I25" t="str">
            <v>52020050001-0124 En el periodo 2020-2023, se ha realizado la formacion a 200 personas con discapacidad, sus familias y cuidadores en abordaje de la discapacidad, derechos, redes de apoyo, incidencia y organización</v>
          </cell>
          <cell r="K25" t="str">
            <v>NO* 2.3.1.01.01.001.05 - Auxilio de transporte</v>
          </cell>
          <cell r="M25" t="str">
            <v>1.2.3.1.01 - Sobretasa / participación ambiental - Corporaciones Autónomas Regionales</v>
          </cell>
          <cell r="Q25" t="str">
            <v>A.1.1.2.2.2.1 SENA</v>
          </cell>
          <cell r="T25" t="str">
            <v>37-Interior</v>
          </cell>
        </row>
        <row r="26">
          <cell r="A26" t="str">
            <v>Niños, Niñas, Adolecentes y Jóvenes</v>
          </cell>
          <cell r="E26" t="str">
            <v>4173 Secretaría de Desarrollo Territorial y Participación Ciudadana</v>
          </cell>
          <cell r="G26" t="str">
            <v xml:space="preserve">51010010025 - Política pública de economía digital formulada y adoptada </v>
          </cell>
          <cell r="I26" t="str">
            <v>52020050002-0125 En el período 2020-2023, se han benficiado  200 personas con discapacidad con productos de apoyo para la movilidad y desplazamiento y apoyo para el transporte de las personas con discapaciad</v>
          </cell>
          <cell r="K26" t="str">
            <v>2.3.1.01.01.001.05.01 - Auxilio de transporte Docente</v>
          </cell>
          <cell r="M26" t="str">
            <v>1.2.3.1.03.01 - Impuesto de Circulación y Tránsito Sobre Vehículos de Servicio Público - S.I.T.MIO</v>
          </cell>
          <cell r="Q26" t="str">
            <v>A.1.1.2.2.2.2 ICBF</v>
          </cell>
          <cell r="T26" t="str">
            <v>39-Ciencia, tecnología e innovación</v>
          </cell>
        </row>
        <row r="27">
          <cell r="A27" t="str">
            <v>Adulto Mayor</v>
          </cell>
          <cell r="E27" t="str">
            <v>4181 Unidad Administrativa Especial de Gestión de Bienes y Servicios</v>
          </cell>
          <cell r="G27" t="str">
            <v xml:space="preserve">51010010026 - Estrategias para la promoción de la industria de contenidos digitales implementadas </v>
          </cell>
          <cell r="I27" t="str">
            <v>52020040004-0126 En el periodo 2020-2023, han participado de encuentros intergeneracionales 75 personas mayores, niños, niñas y adolecentes</v>
          </cell>
          <cell r="K27" t="str">
            <v>2.3.1.01.01.001.05.02 - Auxilio de transporte Directivo Docente</v>
          </cell>
          <cell r="M27" t="str">
            <v>1.2.3.1.03.02 - Impuesto de Circulación y Tránsito Sobre Vehículos de Servicio Público - Tradicional</v>
          </cell>
          <cell r="Q27" t="str">
            <v>A.1.1.2.2.2.3 ESAP</v>
          </cell>
          <cell r="T27" t="str">
            <v>40-Vivienda, ciudad y territorio</v>
          </cell>
        </row>
        <row r="28">
          <cell r="A28" t="str">
            <v>Víctimas</v>
          </cell>
          <cell r="E28" t="str">
            <v>4182 Unidad Administrativa Especial de Servicios Públicos</v>
          </cell>
          <cell r="G28" t="str">
            <v xml:space="preserve">51010010027 - Plataforma para teletrabajo en la Alcaldía de Santiago de Cali implementado </v>
          </cell>
          <cell r="I28" t="str">
            <v>52020080003-0127 En el periodo 2020-2023, se ha realizado 1 campaña institucional de sensibilización y participación para la reivindicación de la memoria y los derechos de la población LGBTIQ+</v>
          </cell>
          <cell r="K28" t="str">
            <v>2.3.1.01.01.001.05.03 - Auxilio de transporte Administrativo</v>
          </cell>
          <cell r="M28" t="str">
            <v>1.2.3.1.05.01 - Impuesto de Alumbrado Público - Predio Lotes</v>
          </cell>
          <cell r="Q28" t="str">
            <v>A.1.1.2.2.2.4 CAJAS DE COMPENSACIÓN FAMILIAR</v>
          </cell>
          <cell r="T28" t="str">
            <v>41-Inclusión social y reconciliación</v>
          </cell>
        </row>
        <row r="29">
          <cell r="A29" t="str">
            <v>Discapacidad</v>
          </cell>
          <cell r="E29" t="str">
            <v>4183 Unidad Administrativa Especial de Protección Animal - Uaepa</v>
          </cell>
          <cell r="G29" t="str">
            <v xml:space="preserve">51010010028 - Instituciones Educativas Oficiales con infraestructura de red y datos adecuada </v>
          </cell>
          <cell r="I29" t="str">
            <v>52020040008-0128 En el periodo 2020-2023, se han beneficiado 400 personas con prácticas para el envejecimiento activo y la cultura positiva de la vejez en la comuna 1</v>
          </cell>
          <cell r="K29" t="str">
            <v>NO* 2.3.1.01.01.001.06 - Prima de servicio</v>
          </cell>
          <cell r="M29" t="str">
            <v>1.2.3.1.05.02 - Impuesto de Alumbrado Público EMCALI y Otros Comercializadores</v>
          </cell>
          <cell r="Q29" t="str">
            <v>A.1.1.2.2.2.5 INSTITUTOS TÉCNICOS</v>
          </cell>
          <cell r="T29" t="str">
            <v>42-Inteligencia</v>
          </cell>
        </row>
        <row r="30">
          <cell r="A30" t="str">
            <v>Mujeres</v>
          </cell>
          <cell r="G30" t="str">
            <v xml:space="preserve">51010010029 - Iniciativas de Tecnologías de la información y comunicación TICS para la promoción del turismo apoyadas </v>
          </cell>
          <cell r="I30" t="str">
            <v>52020050003-0129 En el periodo 2020-2023, se han intervenido  330 personas con discapacidad con la Estrategia de Rehabilitación Basada en la Comunidad -RBC- en la comuna 1</v>
          </cell>
          <cell r="K30" t="str">
            <v>2.3.1.01.01.001.06.01 - Prima de servicio Docente</v>
          </cell>
          <cell r="M30" t="str">
            <v>1.2.3.1.05.03 - alumb Acdo 357  (10% navideño)</v>
          </cell>
          <cell r="Q30" t="str">
            <v>NO* A.1.1.2.3 PERSONAL DIRECTIVO - DOCENTE (sin situación de fondos)</v>
          </cell>
          <cell r="T30" t="str">
            <v>43-Deporte y recreación</v>
          </cell>
        </row>
        <row r="31">
          <cell r="A31" t="str">
            <v>Etnias</v>
          </cell>
          <cell r="G31" t="str">
            <v xml:space="preserve">51010010030 - Clientes urbanos y de la zona rural de estratos 1 y 2 conectados a internet de EMCALI </v>
          </cell>
          <cell r="I31" t="str">
            <v>52030070004-0130 En el periodo 2020-2023, se recuperan 2 zonas blandas, parques y zonas verdes a través de intervenciones y estrategias artísticas y lúdicas en la comuna</v>
          </cell>
          <cell r="K31" t="str">
            <v>2.3.1.01.01.001.06.02 - Prima de servicio Directivo Docente</v>
          </cell>
          <cell r="M31" t="str">
            <v>1.2.3.1.05.04 - Impuesto de Alumbrado Público Liquidaciòn Directa</v>
          </cell>
          <cell r="Q31" t="str">
            <v xml:space="preserve">NO* A.1.1.2.3.1 APORTES DE PREVISIÓN SOCIAL </v>
          </cell>
          <cell r="T31" t="str">
            <v>44-Sistema integral de verdad, justicia, reparación y no repetición</v>
          </cell>
        </row>
        <row r="32">
          <cell r="A32" t="str">
            <v>Equidad de Genero</v>
          </cell>
          <cell r="G32" t="str">
            <v xml:space="preserve">51010010031 - Espacios comunitarios conectados al portal virtual comunal de EMCALI </v>
          </cell>
          <cell r="I32" t="str">
            <v>53040050002-0201 En el periodo 2020-2023, se han señalizado 60 puntos de red víal de Cali en la comuna 2</v>
          </cell>
          <cell r="K32" t="str">
            <v>2.3.1.01.01.001.06.03 - Prima de servicio Administrativo</v>
          </cell>
          <cell r="M32" t="str">
            <v xml:space="preserve">1.2.3.1.12 - Impuesto de espectáculos públicos nacional con destino al deporte </v>
          </cell>
          <cell r="Q32" t="str">
            <v xml:space="preserve">A.1.1.2.3.1.10 APORTES DE PREVISIÓN SOCIAL </v>
          </cell>
          <cell r="T32" t="str">
            <v>45-Gobierno territorial</v>
          </cell>
        </row>
        <row r="33">
          <cell r="G33" t="str">
            <v xml:space="preserve">51010010032 - Canal de TV Emcali Comunitario, implementado </v>
          </cell>
          <cell r="I33" t="str">
            <v>53040010004-0202 En el periodo 2020-2023, se han mejorado 300 metros cuadrados de andenes en la comuna 2,  previo a concepto de viabilidad técnica</v>
          </cell>
          <cell r="K33" t="str">
            <v>NO* 2.3.1.01.01.001.07 - Bonificación por servicios prestados</v>
          </cell>
          <cell r="M33" t="str">
            <v>1.2.3.1.14 - Sobretasa Bomberil</v>
          </cell>
          <cell r="Q33" t="str">
            <v>A.1.1.2.3.2 APORTES PARA CESANTÍAS</v>
          </cell>
        </row>
        <row r="34">
          <cell r="G34" t="str">
            <v xml:space="preserve">51010010033 - MiPymes industriales y de servicios en sus capacidades de desarrollo e innovación, apoyadas </v>
          </cell>
          <cell r="I34" t="str">
            <v>51030010006-0203 En el periodo 2020-2023, se han realizado 2 eventos deportivos en la comuna 2 para jóvenes, adultos, adultos mayores y personas en situación de discapacidad.</v>
          </cell>
          <cell r="K34" t="str">
            <v>2.3.1.01.01.001.07.01 - Bonificación por servicios prestados Docente</v>
          </cell>
          <cell r="M34" t="str">
            <v>1.2.3.1.14.01 - Impuesto de Alumbrado Público - Predio Lotes</v>
          </cell>
          <cell r="Q34" t="str">
            <v>NO* A.1.1.2.4 PERSONAL DIRECTIVO - DOCENTE (con situación de fondos)</v>
          </cell>
        </row>
        <row r="35">
          <cell r="A35" t="str">
            <v>P.M.51010011: Área de Desarrollo Naranja Ciudad Inteligente – Ciudad Paraíso</v>
          </cell>
          <cell r="G35" t="str">
            <v xml:space="preserve">51010010034 - Zonas Wi-Fi en sitios públicos donde se incentiva el arte, la cultura y el deporte, operando </v>
          </cell>
          <cell r="I35" t="str">
            <v>52030080005-0204 En el periodo 2020-2023, se han intervenido 3 escenarios deportivos y recreativos en la comuna</v>
          </cell>
          <cell r="K35" t="str">
            <v>2.3.1.01.01.001.07.02 - Bonificación por servicios prestados Directivo Docente</v>
          </cell>
          <cell r="M35" t="str">
            <v>1.2.3.1.14.02 - Impuesto de Alumbrado Público EMCALI y Otros Comercializadores</v>
          </cell>
          <cell r="Q35" t="str">
            <v xml:space="preserve">NO* A.1.1.2.4.1 APORTES DE PREVISIÓN SOCIAL </v>
          </cell>
        </row>
        <row r="36">
          <cell r="A36" t="str">
            <v xml:space="preserve">P.M.51010012: Lo Virtual: otra Dimensión de la Escuela </v>
          </cell>
          <cell r="G36" t="str">
            <v xml:space="preserve">51010010035 - Creación de un Distrito de innovación – Distrito Naranja </v>
          </cell>
          <cell r="I36" t="str">
            <v>52010030007-0205 En el periodo 2020-2023, se han implementado 125 sistemas de monitoreo y alerta para la prevención y/o disminución del delito</v>
          </cell>
          <cell r="K36" t="str">
            <v>2.3.1.01.01.001.07.03 - Bonificación por servicios prestados Administrativo</v>
          </cell>
          <cell r="M36" t="str">
            <v>1.2.3.1.14.03 - alumb Acdo 357  (10% navideño)</v>
          </cell>
          <cell r="Q36" t="str">
            <v>A.1.1.2.4.1.1 APORTES PARA SALUD</v>
          </cell>
        </row>
        <row r="37">
          <cell r="A37" t="str">
            <v>P.M.51010013: Sistema Semafórico Inteligente</v>
          </cell>
          <cell r="G37" t="str">
            <v xml:space="preserve">51010010036 - Proceso de circulación TIC, diseñado </v>
          </cell>
          <cell r="I37" t="str">
            <v>54030020003-0206 En el periodo 2020-2023, se han formado 100 personas en cultura ciudadana para la paz, la convivencia y reconciliación</v>
          </cell>
          <cell r="K37" t="str">
            <v>NO* 2.3.1.01.01.001.08 - Prestaciones sociales</v>
          </cell>
          <cell r="M37" t="str">
            <v>1.2.3.1.14.04 - Impuesto de Alumbrado Público Liquidaciòn Directa</v>
          </cell>
          <cell r="Q37" t="str">
            <v>A.1.1.2.4.1.2 APORTES PARA PENSIÓN</v>
          </cell>
        </row>
        <row r="38">
          <cell r="A38" t="str">
            <v>P.M.51020011: Área de Desarrollo Naranja Parque Pacífico: cultura, arte, música, gastronomía, artesanía y diseño.</v>
          </cell>
          <cell r="G38" t="str">
            <v xml:space="preserve">51010010037 - Plataforma de Difusión y Circulación del Talento TIC, en funcionamiento </v>
          </cell>
          <cell r="I38" t="str">
            <v>52030070002-0207 En el periodo 2020-2023, se ha recuperado 1 espacio público efectivo de la Estructura Ecológica Complementaria adecuados arquitectónica y paisajísticamente con empoderamiento ciudadano.</v>
          </cell>
          <cell r="K38" t="str">
            <v>NO* 2.3.1.01.01.001.08.01 - Prima de navidad</v>
          </cell>
          <cell r="M38" t="str">
            <v>1.2.3.1.15 - Sobretasa bomberil</v>
          </cell>
          <cell r="Q38" t="str">
            <v>A.1.1.2.4.1.3 APORTES ARP</v>
          </cell>
        </row>
        <row r="39">
          <cell r="A39" t="str">
            <v>P.M.51020012: Área de Desarrollo Naranja Alameda de la Salsa</v>
          </cell>
          <cell r="G39" t="str">
            <v xml:space="preserve">51010010038 - Actores oferentes de capacidades TIC formados y activos en la plataforma </v>
          </cell>
          <cell r="I39" t="str">
            <v>52030080008-0208 En el periodo 2020-2023, se han realizado 4 intervenciones (mantenimiento, adecuación de infraestructura)  a sedes educativas</v>
          </cell>
          <cell r="K39" t="str">
            <v>2.3.1.01.01.001.08.01.01 - Prima de Navidad Docente</v>
          </cell>
          <cell r="M39" t="str">
            <v>1.2.3.1.17 - Sobretasa de solidaridad servicios públicos acueducto, aseo y alcantarillado</v>
          </cell>
          <cell r="Q39" t="str">
            <v>A.1.1.2.4.1.4 APORTES PARA CESANTÍAS</v>
          </cell>
        </row>
        <row r="40">
          <cell r="A40" t="str">
            <v>P.M.51020013: Parque Tecnológico de Innovación San Fernando</v>
          </cell>
          <cell r="G40" t="str">
            <v xml:space="preserve">51010010039 - Empresas demandantes de capacidades TIC capacitadas y activas dentro del proceso </v>
          </cell>
          <cell r="I40" t="str">
            <v>53040050002-0301 En el periodo 2020-2023, se han señalizado 50 puntos de red vial de Cali en la comuna 3</v>
          </cell>
          <cell r="K40" t="str">
            <v>2.3.1.01.01.001.08.01.02 - Prima de Navidad Directivo Docente</v>
          </cell>
          <cell r="M40" t="str">
            <v>1.2.3.1.18 - Sobretasa de solidaridad servicios públicos acueducto, aseo y alcantarillado</v>
          </cell>
          <cell r="Q40" t="str">
            <v xml:space="preserve">NO* A.1.1.2.4.2 APORTES PARAFISCALES </v>
          </cell>
        </row>
        <row r="41">
          <cell r="A41" t="str">
            <v xml:space="preserve">P.M.51020021: Clúster del Deporte </v>
          </cell>
          <cell r="G41" t="str">
            <v xml:space="preserve">51010010040 - Sistemas inteligentes de transporte en el SITM-MIO implementados  </v>
          </cell>
          <cell r="I41" t="str">
            <v>53040040004-0302 En el periodo 2020-2023, se ha realizado el  mantenimiento vial de 1.5 kilometros de via en la comuna 3, previo a concepto de viabilidad técnica</v>
          </cell>
          <cell r="K41" t="str">
            <v>2.3.1.01.01.001.08.01.03 - Prima de Navidad Administrativo</v>
          </cell>
          <cell r="M41" t="str">
            <v>1.2.3.1.18.01 - Tasa Prodeporte 10% Alimentacion y transporte</v>
          </cell>
          <cell r="Q41" t="str">
            <v>A.1.1.2.4.2.1 SENA</v>
          </cell>
        </row>
        <row r="42">
          <cell r="A42" t="str">
            <v>P.M.51020022: Ciudad Médica</v>
          </cell>
          <cell r="G42" t="str">
            <v xml:space="preserve">51010010041 - Centro de Monitoreo Ambiental, con plataforma de vigilancia y control, construido y operando </v>
          </cell>
          <cell r="I42" t="str">
            <v>53040010004-0303 En el periodo 2020-2023, se han mejorado 1500 metros cuadrados de andenes en la comuna 3,  previo concepto de viabilidad técnica</v>
          </cell>
          <cell r="K42" t="str">
            <v>NO* 2.3.1.01.01.001.08.02 - Prima de vacaciones</v>
          </cell>
          <cell r="M42" t="str">
            <v>1.2.3.1.18.02 - Tasa Prodeporte 90% Manifestaciones deportivas y recreativas</v>
          </cell>
          <cell r="Q42" t="str">
            <v>A.1.1.2.4.2.2 ICBF</v>
          </cell>
        </row>
        <row r="43">
          <cell r="A43" t="str">
            <v xml:space="preserve">P.M.51030011: Juegos Panamericanos Junior </v>
          </cell>
          <cell r="G43" t="str">
            <v xml:space="preserve">51010010042 - Intersecciones en el sistema de semaforización inteligente implementadas </v>
          </cell>
          <cell r="I43" t="str">
            <v>52050020001-0304 En el periodo 2020-2023, se  han formado en prácticas artísticas  1176 personas de la comuna</v>
          </cell>
          <cell r="K43" t="str">
            <v>2.3.1.01.01.001.08.02.01 - Prima de Vacaciones Docente</v>
          </cell>
          <cell r="M43" t="str">
            <v xml:space="preserve">1.2.3.1.19.01 - Estampilla procultura </v>
          </cell>
          <cell r="Q43" t="str">
            <v>A.1.1.2.4.2.3 ESAP</v>
          </cell>
        </row>
        <row r="44">
          <cell r="A44" t="str">
            <v xml:space="preserve">P.M.51030012: Parque de las Aves </v>
          </cell>
          <cell r="G44" t="str">
            <v xml:space="preserve">51010010043 - Mobiliario urbano instalado con mantenimiento y reposición </v>
          </cell>
          <cell r="I44" t="str">
            <v>52030080007-0305 En el período 2020-2023, se ha realizado la adecuación, mejoramiento, mantenimiento o dotación  de 2 equipamientos culturales de la comuna</v>
          </cell>
          <cell r="K44" t="str">
            <v>2.3.1.01.01.001.08.02.02 - Prima de Vacaciones Directivo Docente</v>
          </cell>
          <cell r="M44" t="str">
            <v>1.2.3.1.19.02 - Estamp Pro-cul Fonpet</v>
          </cell>
          <cell r="Q44" t="str">
            <v>A.1.1.2.4.2.4 CAJAS DE COMPENSACIÓN FAMILIAR</v>
          </cell>
        </row>
        <row r="45">
          <cell r="A45" t="str">
            <v xml:space="preserve">P.M.51030013: Cali Ciudad Salsa </v>
          </cell>
          <cell r="G45" t="str">
            <v xml:space="preserve">51010010044 - Almacenamiento y computación de información en la nube para las instituciones educativas y de salud públicas de Cali </v>
          </cell>
          <cell r="I45" t="str">
            <v>52010030007-0306 En el periodo 2020-2023, se han implementado 38 sistemas de monitoreo y alerta  para la prevención y/o disminución del delito</v>
          </cell>
          <cell r="K45" t="str">
            <v>2.3.1.01.01.001.08.02.03 - Prima de Vacaciones Administrativo</v>
          </cell>
          <cell r="M45" t="str">
            <v>1.2.3.1.19.03 - estampilla procultura Ley 397/97 (seguridad social de los gestores culturales 10%)</v>
          </cell>
          <cell r="Q45" t="str">
            <v>A.1.1.2.4.2.5 INSTITUTOS TÉCNICOS</v>
          </cell>
        </row>
        <row r="46">
          <cell r="A46" t="str">
            <v>P.M.51040021: Centros para el Emprendimiento y Desarrollo Empresarial y Social</v>
          </cell>
          <cell r="G46" t="str">
            <v xml:space="preserve">51010010045 - Conectividad de la ciudad con fibra óptica </v>
          </cell>
          <cell r="I46" t="str">
            <v>52020030004-0307 En el período 2020-2023, se ha implementado una Política Pública para intervenir a 130  jóvenes en riesgo vinculados a situaciones delictivas</v>
          </cell>
          <cell r="K46" t="str">
            <v>NO* 2.3.1.01.01.002 - Factores salariales especiales</v>
          </cell>
          <cell r="M46" t="str">
            <v>1.2.3.1.19.04 - estampilla procultura ley 1379/2010 (Red Nacional de bibliotecas 10%)</v>
          </cell>
          <cell r="Q46" t="str">
            <v>NO* A.1.1.2.5 PERSONAL ADMINISTRATIVO DE INSTITUCIONES EDUCATIVAS</v>
          </cell>
        </row>
        <row r="47">
          <cell r="A47" t="str">
            <v>P.M.51050011: Fondo Solidario y de Oportunidades</v>
          </cell>
          <cell r="G47" t="str">
            <v xml:space="preserve">51010010046 - Avance piloto plazoleta inteligente EMCALI </v>
          </cell>
          <cell r="I47" t="str">
            <v>52030080008-0308 En el periodo 2020-2023, se han realizado 10 intervenciones (mantenimiento, adecuación de infraestructura)  a sedes educativas</v>
          </cell>
          <cell r="K47" t="str">
            <v>NO* 2.3.1.01.01.002.31 - Bonificación Pedagógica Docentes Prescolar, Básica y Media</v>
          </cell>
          <cell r="M47" t="str">
            <v>1.2.3.1.19.05 - estampilla procultura acuerdo 232 (conservacion patrimonio cultural 5%)</v>
          </cell>
          <cell r="Q47" t="str">
            <v xml:space="preserve">NO* A.1.1.2.5.1 APORTES DE PREVISIÓN SOCIAL </v>
          </cell>
        </row>
        <row r="48">
          <cell r="A48" t="str">
            <v>P.M.51050021: Sistema de Plazas de Mercado Distrital</v>
          </cell>
          <cell r="G48" t="str">
            <v xml:space="preserve">51010010047 - Avance piloto domicilios integrados a Territorios Inteligentes – Sector Llano Verde </v>
          </cell>
          <cell r="I48" t="str">
            <v>52040010005-0309 En el periodo 2020-2023, se han dotado 2 Instituciones educativas</v>
          </cell>
          <cell r="K48" t="str">
            <v xml:space="preserve">2.3.1.01.01.002.31.01 - Bonificación Pedagógica Docentes </v>
          </cell>
          <cell r="M48" t="str">
            <v>1.2.3.1.19.06 - estampilla procultura acuerdo 0313 (fin inst popular de cultura 7% del 60%)</v>
          </cell>
          <cell r="Q48" t="str">
            <v>A.1.1.2.5.1.1 APORTES PARA SALUD</v>
          </cell>
        </row>
        <row r="49">
          <cell r="A49" t="str">
            <v>P.M.52010021: Desde Cali Convivimos</v>
          </cell>
          <cell r="G49" t="str">
            <v xml:space="preserve">51010010048 - Estrategia de acceso y apropiación de las TIC dirigidos a superar brechas de género con enfoque diferencial, incluido zonas rurales y urbanas; implementadas </v>
          </cell>
          <cell r="I49" t="str">
            <v>52030070002-0310 En el periodo 2020-2023, se han recuperado 6 espacios públicos efectivos de la Estructura Ecológica Complementaria adecuados arquitectónica y paisajísticamente con empoderamiento ciudadano.</v>
          </cell>
          <cell r="K49" t="str">
            <v>2.3.1.01.01.002.31.02 - Bonificacion Pedagogica Directivo Docente</v>
          </cell>
          <cell r="M49" t="str">
            <v>1.2.3.1.19.21 - Estampilla para el bienestar del Adulto mayor</v>
          </cell>
          <cell r="Q49" t="str">
            <v>A.1.1.2.5.1.2 APORTES PARA PENSIÓN</v>
          </cell>
        </row>
        <row r="50">
          <cell r="A50" t="str">
            <v xml:space="preserve">P.M.52010031: Campus de Policía Puro Corazón por Cali. </v>
          </cell>
          <cell r="G50" t="str">
            <v xml:space="preserve">51010010049 - Procesos y trámites urbanísticos automatizados </v>
          </cell>
          <cell r="I50" t="str">
            <v>51040020001-0311 En el periodo 2020 - 2023,  se han fortalecido 715 personas en el ecosistema de emprendimiento empresarial y social con enfoque diferencial y de género</v>
          </cell>
          <cell r="K50" t="str">
            <v>NO* 2.3.1.01.01.002.32 - Sobresueldo docentes y directivos docentes Prescolar, Básica y Media</v>
          </cell>
          <cell r="M50" t="str">
            <v>1.2.3.1.19.22 - Estampilla para el bienestar del Adulto mayor (FONPET - 20%)</v>
          </cell>
          <cell r="Q50" t="str">
            <v>A.1.1.2.5.1.3 APORTES ARP</v>
          </cell>
        </row>
        <row r="51">
          <cell r="A51" t="str">
            <v xml:space="preserve">P.M.52010041: Modernización de los servicios de acceso a la justicia con calidad. </v>
          </cell>
          <cell r="G51" t="str">
            <v xml:space="preserve">51010010050 - Estrategias de uso y apropiación de TIC implementadas  </v>
          </cell>
          <cell r="I51" t="str">
            <v>52020040007-0312 En el periodo 2020-2023, se han beneficiado 1000 adultos mayores con programa de gimnasia dirigida y aerobicos.</v>
          </cell>
          <cell r="K51" t="str">
            <v>2.3.1.01.01.002.32.01 - Sobresueldo docentes  Prescolar, Básica y Media</v>
          </cell>
          <cell r="M51" t="str">
            <v>1.2.3.1.19.41 - Estampillas Prodesarrollo Fonpet</v>
          </cell>
          <cell r="Q51" t="str">
            <v>A.1.1.2.5.1.4 APORTES PARA CESANTÍAS</v>
          </cell>
        </row>
        <row r="52">
          <cell r="A52" t="str">
            <v xml:space="preserve">P.M.52020011: Sistema Distrital de Atención Integral a la Primera Infancia </v>
          </cell>
          <cell r="G52" t="str">
            <v xml:space="preserve">51020010001 - Parque de las cocinas, bebidas tradicionales y artesanías del Pacífico “Parque Pacífico” construido  </v>
          </cell>
          <cell r="I52" t="str">
            <v>52030080005-0313 En el periodo 2020-2023, se ha intervenido 1 escenario deportivo y recreativo en la comuna</v>
          </cell>
          <cell r="K52" t="str">
            <v>2.3.1.01.01.002.32.02 - Sobresueldo  directivos docentes Prescolar, Básica y Media</v>
          </cell>
          <cell r="M52" t="str">
            <v>1.2.3.1.19.42 - Estampilla Prodesarrollo Urbano  (20%  primera infancia)</v>
          </cell>
          <cell r="Q52" t="str">
            <v xml:space="preserve">NO* A.1.1.2.5.2 APORTES PARAFISCALES </v>
          </cell>
        </row>
        <row r="53">
          <cell r="A53" t="str">
            <v>P.M.52020051: Centro de Atención Integral a Personas con Discapacidad</v>
          </cell>
          <cell r="G53" t="str">
            <v xml:space="preserve">51020010002 - Áreas de Desarrollo Naranja en artes escénicas, patrimonio, gastronomía, artes visuales y digitales, audiovisual, diseño e innovación implementadas </v>
          </cell>
          <cell r="I53" t="str">
            <v>51030010006-0314 En el periodo 2020-2023, se han realizado 3 eventos deportivos, recreativos, y de innovación en la comuna</v>
          </cell>
          <cell r="K53" t="str">
            <v>NO* 2.3.1.01.01.002.33 - Bonificacion Educadores de Basica y Media</v>
          </cell>
          <cell r="M53" t="str">
            <v>1.2.3.1.19.43 - Estampilla Prodesarrollo Urbano  (10%  bilinguismo Acuerdo 469/2019)</v>
          </cell>
          <cell r="Q53" t="str">
            <v>A.1.1.2.5.2.1 SENA</v>
          </cell>
        </row>
        <row r="54">
          <cell r="A54" t="str">
            <v>P.M.52020061: Casa del Pacifico para la vida de la población Afro</v>
          </cell>
          <cell r="G54" t="str">
            <v xml:space="preserve">51020010003 - Emprendimientos y empresas de industrias creativas para la incubación, aceleración y sofisticación fortalecidos </v>
          </cell>
          <cell r="I54" t="str">
            <v>52020020008-0315 En el periodo 2020-2023, se han beneficiado 2000 niñas, niños, adolescentes, jóvenes y adultos (incluidos con discapacidad) beneficiados con programas de iniciación y formación deportiva en disciplinas tradicionales y de nuevas tendencias en la comuna</v>
          </cell>
          <cell r="K54" t="str">
            <v>2.3.1.01.01.002.33.01 - Bonificacion Educadores de Basica y Media Docente</v>
          </cell>
          <cell r="M54" t="str">
            <v>1.2.3.1.19.44 - Estampilla Prodesarrollo Urbano  (10% Equidad de Genero)</v>
          </cell>
          <cell r="Q54" t="str">
            <v>A.1.1.2.5.2.2 ICBF</v>
          </cell>
        </row>
        <row r="55">
          <cell r="A55" t="str">
            <v>P.M.52020101: Centro de Servicios Integrales para Habitantes de Calle</v>
          </cell>
          <cell r="G55" t="str">
            <v xml:space="preserve">51020010004 - Mercados de industrias culturales y creativas fortalecidos en competitividad sostenible </v>
          </cell>
          <cell r="I55" t="str">
            <v>52020020009-0316 En el periodo 2020-2023, se han realizado  4 juegos deportivos y recreativos del sector educativo en la comuna</v>
          </cell>
          <cell r="K55" t="str">
            <v>2.3.1.01.01.002.33.02 - Bonificacion Educadores de Basica y Media Directivo Docente</v>
          </cell>
          <cell r="M55" t="str">
            <v>1.2.3.1.19.45 - Estampilla Prodesarrollo Urbano  (10% Afro )</v>
          </cell>
          <cell r="Q55" t="str">
            <v>A.1.1.2.5.2.3 ESAP</v>
          </cell>
        </row>
        <row r="56">
          <cell r="A56" t="str">
            <v xml:space="preserve">P.M.52020111: Cali Segura para las Mujeres y las Niñas. </v>
          </cell>
          <cell r="G56" t="str">
            <v xml:space="preserve">51020010005 - Organizaciones, grupos, artistas y/o productores de espectáculos públicos de las artes escénicas apoyados </v>
          </cell>
          <cell r="I56" t="str">
            <v>52030080003-0317 En el periodo 2020-2023, se ha realizado 1 intervención (mantenimiento correctivo, preventico y dotación) realizada al Centro de Administración Local Integrada</v>
          </cell>
          <cell r="K56" t="str">
            <v>NO* 2.3.1.01.02 - Contribuciones inherentes a la nómina</v>
          </cell>
          <cell r="M56" t="str">
            <v>1.2.3.1.19.46 - Estampilla Pro desarrollo10% Victimas de Conflicto Armado</v>
          </cell>
          <cell r="Q56" t="str">
            <v>A.1.1.2.5.2.4 CAJAS DE COMPENSACIÓN FAMILIAR</v>
          </cell>
        </row>
        <row r="57">
          <cell r="A57" t="str">
            <v>P.M.52030011: Política Integral de Prevención y Atención para el Consumo de SPA</v>
          </cell>
          <cell r="G57" t="str">
            <v xml:space="preserve">51020010006 - Organizaciones de consumo cultural y creativo apoyadas </v>
          </cell>
          <cell r="I57" t="str">
            <v>53040040004-0401 En el periodo 2020-2023, se ha realizado el mejoramiento de 0,25 kilómetros de vía en la comuna, previo concepto de viabilidad técnica</v>
          </cell>
          <cell r="K57" t="str">
            <v>NO* 2.3.1.01.02.001 - Aportes a la seguridad social en pensiones</v>
          </cell>
          <cell r="M57" t="str">
            <v>1.2.3.1.19.47 - Estampilla Prodesarrollo Urbano  (5% Alimentacion escolar)</v>
          </cell>
          <cell r="Q57" t="str">
            <v>A.1.1.2.5.2.5 INSTITUTOS TÉCNICOS</v>
          </cell>
        </row>
        <row r="58">
          <cell r="A58" t="str">
            <v xml:space="preserve">P.M.52030051: Ciudad Paraíso </v>
          </cell>
          <cell r="G58" t="str">
            <v xml:space="preserve">51020010007 - Laboratorios de innovación y emprendimientos en artes digitales desarrollados </v>
          </cell>
          <cell r="I58" t="str">
            <v>53040040003-0402 En el periodo 2020-2023, se han construido 0,25 kilómetros de pavimento en la comuna, previo concepto de viabilidad técnica</v>
          </cell>
          <cell r="K58" t="str">
            <v>2.3.1.01.02.001.01 - Aportes a la Seguridad Social en Pensiones Docentes SSF</v>
          </cell>
          <cell r="M58" t="str">
            <v>1.2.3.1.19.48 - Estampilla Prodesarrollo Urbano  (5% Adulto mayor )</v>
          </cell>
          <cell r="Q58" t="str">
            <v>A.1.1.6 CONTRATACIÓN DE ASEO A LOS ESTABLECIMIENTOS EDUCATIVOS ESTATALES</v>
          </cell>
        </row>
        <row r="59">
          <cell r="A59" t="str">
            <v>P.M.52040021: Universidad Distrital de Santiago de Cali</v>
          </cell>
          <cell r="G59" t="str">
            <v xml:space="preserve">51020010008 - Emprendimientos y empresas de la industria cultural y creativa de Cali beneficiados con asistencia técnica </v>
          </cell>
          <cell r="I59" t="str">
            <v>53040010004-0403 En el periodo 2020-2023, se han mejorado 220 metros cuadrados de andenes en la comuna, previo concepto de viabilidad técnica</v>
          </cell>
          <cell r="K59" t="str">
            <v>2.3.1.01.02.001.02 - Aportes a la Seguridad Social en Pensiones Directivo Docentes SSF</v>
          </cell>
          <cell r="M59" t="str">
            <v>1.2.3.1.19.49 - Estampilla Prodesarrollo Urbano  (5% Discapacidad y enfermedades huerfanas)</v>
          </cell>
          <cell r="Q59" t="str">
            <v>A.1.1.7 CONTRATACIÓN DE VIGILANCIA A LOS ESTABLECIMIENTOS EDUCATIVOS ESTATALES</v>
          </cell>
        </row>
        <row r="60">
          <cell r="A60" t="str">
            <v>P.M.52040031: Cali Distrito Educador</v>
          </cell>
          <cell r="G60" t="str">
            <v xml:space="preserve">51020010009 - Proyectos de inversión nacional y extranjera para el sector fílmico apoyados </v>
          </cell>
          <cell r="I60" t="str">
            <v>51030010006-0404 En el periodo 2020-2023, se han realizado 3 eventos deportivos, recreativos, y de innovación en la comuna</v>
          </cell>
          <cell r="K60" t="str">
            <v>2.3.1.01.02.001.03 - Aportes a la Seguridad Social en Pensiones Aministrativos</v>
          </cell>
          <cell r="M60" t="str">
            <v>1.2.3.1.19.50 - Estampilla Prodesarrollo Urbano  (5% Capital semilla)</v>
          </cell>
          <cell r="Q60" t="str">
            <v>A.1.1.8 CANCELACIONES DE PRESTACIONES SOCIALES DEL MAGISTERIO (CPSM)</v>
          </cell>
        </row>
        <row r="61">
          <cell r="A61" t="str">
            <v>P.M.52050011: Recuperación de la Memoria de la Cultura de Cali.</v>
          </cell>
          <cell r="G61" t="str">
            <v xml:space="preserve">51020020001 - Clústeres de ciudad fortalecidos </v>
          </cell>
          <cell r="I61" t="str">
            <v>52020020008-0405 En el periodo 2020-2023, se han beneficiado 1200 niñas, niños, adolescentes, jóvenes y adultos (incluidos con discapacidad) beneficiados con programas de iniciación y formación deportiva en disciplinas tradicionales y de nuevas tendencias en la comuna</v>
          </cell>
          <cell r="K61" t="str">
            <v>NO* 2.3.1.01.02.002 - Aportes a la seguridad social en salud</v>
          </cell>
          <cell r="M61" t="str">
            <v>1.2.3.2.01 - Contribución sobre Contratos de Obra Pública</v>
          </cell>
          <cell r="Q61" t="str">
            <v>NO* A.1.1.9 DOTACIÓN LEY 70 DE 1988 y DECRETO REGLAMENTARIO 1978 DE 1979</v>
          </cell>
        </row>
        <row r="62">
          <cell r="A62" t="str">
            <v xml:space="preserve">P.M.52050021: Producción Audiovisual con Talento Local. </v>
          </cell>
          <cell r="G62" t="str">
            <v xml:space="preserve">51020020002 - Pequeñas empresas conectadas y vinculadas comercialmente con empresas líderes de sectores productivos </v>
          </cell>
          <cell r="I62" t="str">
            <v>52030080005-0406 En el periodo 2020-2023, se han intervenido 4 escenarios deportivos y recreativos en la comuna</v>
          </cell>
          <cell r="K62" t="str">
            <v>2.3.1.01.02.002.01 - Aportes a la seguridad social en salud Docente SSF</v>
          </cell>
          <cell r="M62" t="str">
            <v>1.2.3.2.02.01 - Concurso Económico - Estratificación</v>
          </cell>
          <cell r="Q62" t="str">
            <v>A.1.1.9.1 DOTACIÓN LEY 70 DE 1988 - PERSONAL DOCENTE</v>
          </cell>
        </row>
        <row r="63">
          <cell r="A63" t="str">
            <v>P.M.52050022: Revitalización del Instituto Popular de Cultura</v>
          </cell>
          <cell r="G63" t="str">
            <v xml:space="preserve">51020020003 - Modelos asociativos empresariales consolidados </v>
          </cell>
          <cell r="I63" t="str">
            <v>52010030007-0407 En el periodo 2020-2023, se han implementado 22 sistemas de monitoreo y alerta para la prevención y/o disminución del delito</v>
          </cell>
          <cell r="K63" t="str">
            <v>2.3.1.01.02.002.02 - Aportes a la seguridad social en salud Directivo Docente SSF</v>
          </cell>
          <cell r="M63" t="str">
            <v>1.2.3.2.02.02 - Contribución Sector Eléctrico</v>
          </cell>
          <cell r="Q63" t="str">
            <v>A.1.1.9.2 DOTACIÓN LEY 70 DE 1988 - PERSONAL DIRECTIVO DOCENTE</v>
          </cell>
        </row>
        <row r="64">
          <cell r="A64" t="str">
            <v xml:space="preserve">P.M.53010011: Ecoparque Corazón de Pance. </v>
          </cell>
          <cell r="G64" t="str">
            <v xml:space="preserve">51020020004 - Pequeñas empresas con acceso a servicios de innovación </v>
          </cell>
          <cell r="I64" t="str">
            <v>52030080008-0408 En el periodo 2020-2023, se han realizado 4 intervenciones (mantenimiento, adecuación de infraestructura)  a sedes educativas</v>
          </cell>
          <cell r="K64" t="str">
            <v>2.3.1.01.02.002.03 - Aportes a la seguridad social en salud Administrativo</v>
          </cell>
          <cell r="M64" t="str">
            <v>1.2.3.2.02.03 - Cuotas de auditaje</v>
          </cell>
          <cell r="Q64" t="str">
            <v>A.1.1.9.3 DOTACIÓN LEY 70 DE 1988 - PERSONAL ADMINISTRATIVO DE ESTABLECIMIENTOS EDUCATIVOS</v>
          </cell>
        </row>
        <row r="65">
          <cell r="A65" t="str">
            <v>P.M.53010012: Conservación de las Cuencas Hidrográficas</v>
          </cell>
          <cell r="G65" t="str">
            <v xml:space="preserve">51020020005 - Zona franca del deporte, diseñada e implementada </v>
          </cell>
          <cell r="I65" t="str">
            <v>52040010005-0409 En el periodo 2020-2023, se han dotado 5 Instituciones educativas</v>
          </cell>
          <cell r="K65" t="str">
            <v xml:space="preserve">NO* 2.3.1.01.02.003 - Aportes de cesantías </v>
          </cell>
          <cell r="M65" t="str">
            <v>1.2.3.2.03 - Tasas retributivas</v>
          </cell>
          <cell r="Q65" t="str">
            <v>NO* A.1.1.10 CONTRATACION DEL SERVICIO EDUCATIVO POR PARTE DE LAS ENTIDADES TERRITORIALES  CERTIFICADAS</v>
          </cell>
        </row>
        <row r="66">
          <cell r="A66" t="str">
            <v xml:space="preserve">P.M.53010021: Parque Lineal Jarillón del Rio Cauca. </v>
          </cell>
          <cell r="G66" t="str">
            <v xml:space="preserve">51030010001 - Política pública de turismo ajustada y adoptada </v>
          </cell>
          <cell r="I66" t="str">
            <v>51040010001-0410 En el periodo 2020 - 2023, se han beneficiado 150 personas con formación técnica  para la inserción laboral y el desarrollo humano con enfoque diferencial y de género</v>
          </cell>
          <cell r="K66" t="str">
            <v>2.3.1.01.02.003.01 - Aportes Cesantias Docentes SSF</v>
          </cell>
          <cell r="M66" t="str">
            <v xml:space="preserve">1.2.3.2.05.01 - Tasa Prodeporte </v>
          </cell>
          <cell r="Q66" t="str">
            <v xml:space="preserve">A.1.1.10.1 CONTRATOS PARA LA PRESTACIÓN DEL SERVICIO EDUCATIVO </v>
          </cell>
        </row>
        <row r="67">
          <cell r="A67" t="str">
            <v>P.M.53010022: Parque Lineal Rio Cali.</v>
          </cell>
          <cell r="G67" t="str">
            <v xml:space="preserve">51030010002 - Marca de Ciudad, diseñada e implementada </v>
          </cell>
          <cell r="I67" t="str">
            <v xml:space="preserve">52030070002-0411 En el periodo 2020-2023, se han recuperado 3 espacios públicos efectivos de la Estructura Ecológica
Complementaria adecuados
arquitectónica y paisajísticamente
con empoderamiento ciudadano. </v>
          </cell>
          <cell r="K67" t="str">
            <v>2.3.1.01.02.003.02 - Aportes Cesantias Directivo Docentes SSF</v>
          </cell>
          <cell r="M67" t="str">
            <v>1.2.3.2.05.02 - Derechos de Tránsito en Àreas Restringidas o de Alta Congestión</v>
          </cell>
          <cell r="Q67" t="str">
            <v>A.1.1.10.2 CONTRATOS PARA LA ADMINISTRACION DEL SERVICIO EDUCATIVO</v>
          </cell>
        </row>
        <row r="68">
          <cell r="A68" t="str">
            <v xml:space="preserve">P.M.53010031: Centro de Atención y Valoración de Fauna Silvestre (CAV Fauna) </v>
          </cell>
          <cell r="G68" t="str">
            <v xml:space="preserve">51030010003 - Alianzas estratégicas implementadas para la promoción de la ciudad a nivel nacional e internacional </v>
          </cell>
          <cell r="I68" t="str">
            <v>51040020001-0412 En el periodo 2020 - 2023,  se han fortalecido 375 personas en el ecosistema de emprendimiento empresarial y social con enfoque diferencial y de género</v>
          </cell>
          <cell r="K68" t="str">
            <v>2.3.1.01.02.003.03 - Aportes Cesantias Administrativos Fondo Publico</v>
          </cell>
          <cell r="M68" t="str">
            <v>1.2.3.2.05.03 - Incentivo al Aprovechamiento y Tratamiento de Residuos Sólidos</v>
          </cell>
          <cell r="Q68" t="str">
            <v>A.1.1.10.3 CONTRATOS PARA LA PROMOCION E IMPLEMENTACION DE ESTRATEGIAS DE DESARROLLO PEDAGOGICO A CELEBRARSE CON IGLESIAS O CONFESIONES RELIGIOSAS</v>
          </cell>
        </row>
        <row r="69">
          <cell r="A69" t="str">
            <v>P.M.53010032: Política Pública de Ética Interespecie y Protección Animal</v>
          </cell>
          <cell r="G69" t="str">
            <v xml:space="preserve">51030010004 - Festivales de talla internacional realizados anualmente </v>
          </cell>
          <cell r="I69" t="str">
            <v>52050020002-0413 En el período 2020-2023, se han apoyado 24 organizaciones de la comuna, en el desarrollo de  sus iniciativas artísticas  y culturales</v>
          </cell>
          <cell r="K69" t="str">
            <v>NO* 2.3.1.01.02.003.05 - Intereses a las Cesantias</v>
          </cell>
          <cell r="M69" t="str">
            <v>1.2.3.2.05.04 - Zonas verdes adquisicion terrenos</v>
          </cell>
          <cell r="Q69" t="str">
            <v>A.1.1.10.4 CONTRATACION CON ESTABLECIMIENTOS EDUCATIVOS MEDIANTE SUBSIDIO A LA DEMANDA</v>
          </cell>
        </row>
        <row r="70">
          <cell r="A70" t="str">
            <v>P.M.53010041: Nuestra Huerta, Nuestra Casa</v>
          </cell>
          <cell r="G70" t="str">
            <v xml:space="preserve">51030010005 - Artistas circulando a nivel internacional </v>
          </cell>
          <cell r="I70" t="str">
            <v>52050020001-0414 En el periodo 2020-2023,  se  han formado en prácticas  artísticas  1500  personas  de la comuna</v>
          </cell>
          <cell r="K70" t="str">
            <v>2.3.1.01.02.003.05.03 - Intereses de Cesantias Administrativos</v>
          </cell>
          <cell r="M70" t="str">
            <v>1.2.3.2.05.05 - Tasa por utilización de aguas subterránea y superficiales</v>
          </cell>
          <cell r="Q70" t="str">
            <v>A.1.1.10.5 CONTRATACIÓN PARA EDUCACIÓN PARA JÓVENES Y ADULTOS</v>
          </cell>
        </row>
        <row r="71">
          <cell r="A71" t="str">
            <v xml:space="preserve">P.M.53020011: Reingeniería de la prestación del servicio de aseo. </v>
          </cell>
          <cell r="G71" t="str">
            <v xml:space="preserve">51030010006 - Eventos deportivos y recreativos de innovación locales, nacionales e internacionales, realizados </v>
          </cell>
          <cell r="I71" t="str">
            <v>53040040003-0501 En el periodo 2020-2023, se han construido 0.2 kilómetros lineales de pavimento en la comuna 5, previo concepto de viabilidad técnica</v>
          </cell>
          <cell r="K71" t="str">
            <v>NO* 2.3.1.01.02.004 - Aportes a cajas de compensación familiar</v>
          </cell>
          <cell r="M71" t="str">
            <v>1.2.3.2.05.06 - Tasa Compensación Arbórea</v>
          </cell>
          <cell r="Q71" t="str">
            <v>A.1.1.10.6 CONTRATACION DE LA ADMINISTRACION DE LA ATENCION EDUCATIVA CON INDIGENAS</v>
          </cell>
        </row>
        <row r="72">
          <cell r="A72" t="str">
            <v>P.M.53020012: Parque Ambiental y Tecnológico de Residuos Sólidos</v>
          </cell>
          <cell r="G72" t="str">
            <v xml:space="preserve">51030010007 - Ligas, clubes y deportistas para el desarrollo del distrito deportivo, apoyados </v>
          </cell>
          <cell r="I72" t="str">
            <v>53040010004-0502 En el periodo 2020-2023, se han mejorado 300 metros cuadrados de andenes en la comuna 5, previo concepto de viabilidad técnica</v>
          </cell>
          <cell r="K72" t="str">
            <v>2.3.1.01.02.004.01 - Aportes a cajas de compensación familiar Docente</v>
          </cell>
          <cell r="M72" t="str">
            <v>1.2.3.2.06 - Contribución sobre Contratos de Obra Pública</v>
          </cell>
          <cell r="Q72" t="str">
            <v>A.1.1.11 VIÁTICOS Y GASTOS DE VIAJE</v>
          </cell>
        </row>
        <row r="73">
          <cell r="A73" t="str">
            <v xml:space="preserve">P.M.53020041: Sistema de abastecimiento energético a través de fuentes no convencionales. </v>
          </cell>
          <cell r="G73" t="str">
            <v xml:space="preserve">51030010008 - Ferias y Eventos de Innovación Digital y TI para el desarrollo de la Economía Digital realizadas </v>
          </cell>
          <cell r="I73" t="str">
            <v>53040040004-0503 En el periodo 2020-2023, se ha realizado el mejoramiento de 0,4 kilómetros lineales de vía en la comuna 5, previo concepto de viabilidad técnica</v>
          </cell>
          <cell r="K73" t="str">
            <v>2.3.1.01.02.004.02 - Aportes a cajas de compensación familiar Directivo Docente</v>
          </cell>
          <cell r="M73" t="str">
            <v>1.2.3.2.06.01 - CNPyC 45% Dec 1284/17</v>
          </cell>
          <cell r="Q73" t="str">
            <v>A.1.1.12 SENTENCIAS Y CONCILIACIONES</v>
          </cell>
        </row>
        <row r="74">
          <cell r="A74" t="str">
            <v>P.M.53030031:  Repotenciación PTAR Cañaveralejo.</v>
          </cell>
          <cell r="G74" t="str">
            <v xml:space="preserve">51030010009 - Parques de experiencia turística diseñados e implementados </v>
          </cell>
          <cell r="I74" t="str">
            <v>53040010003-0504 En el periodo 2020-2023, se ha realizado el mantenimiento de 3 puentes peatonales en la comuna 5, previo concepto de viabilidad técnica</v>
          </cell>
          <cell r="K74" t="str">
            <v>2.3.1.01.02.004.03 - Aportes a cajas de compensación familiar Administrativo</v>
          </cell>
          <cell r="M74" t="str">
            <v>1.2.3.2.06.02 - CNPyC 15% Dec 1284/1</v>
          </cell>
          <cell r="Q74" t="str">
            <v>NO* A.1.1.13 PAGO DEUDAS ORIGINADAS EN LA PRESTACIÓN DEL SERVICIO</v>
          </cell>
        </row>
        <row r="75">
          <cell r="A75" t="str">
            <v>P.M.53030032:  Descontaminación del río Cauca</v>
          </cell>
          <cell r="G75" t="str">
            <v xml:space="preserve">51030010010 - Productos turísticos desarrollados </v>
          </cell>
          <cell r="I75" t="str">
            <v>52050020002-0505 En el período 2020-2023, se han apoyado  anualmente 7 organizaciones de la comuna en el desarrollo de  sus iniciativas artísticas  y culturales</v>
          </cell>
          <cell r="K75" t="str">
            <v>NO* 2.3.1.01.02.005 - Aportes generales al sistema de riesgos laborales</v>
          </cell>
          <cell r="M75" t="str">
            <v>1.2.3.2.06.03 - CNPyC 40% ley1801/16</v>
          </cell>
          <cell r="Q75" t="str">
            <v>A.1.1.13.1 PAGO DEUDAS  LABORALES PERSONAL DOCENTE Y DIRECTIVO DOCENTE</v>
          </cell>
        </row>
        <row r="76">
          <cell r="A76" t="str">
            <v xml:space="preserve">P.M.53040021: Sistema de Bicicletas Públicas. </v>
          </cell>
          <cell r="G76" t="str">
            <v xml:space="preserve">51030010011 - Iniciativas de "Turismo al barrio" y turismo comunitario rural apoyadas </v>
          </cell>
          <cell r="I76" t="str">
            <v>52050020001-0506 En el periodo 2020-2023,  se  han formado en prácticas artísticas 300 personas de la comuna</v>
          </cell>
          <cell r="K76" t="str">
            <v>2.3.1.01.02.005.03 - Aportes generales al sistema de riesgos laborales Administrativo</v>
          </cell>
          <cell r="M76" t="str">
            <v>1.2.3.2.06.04 - CNSCC 30%LEY 2197/22</v>
          </cell>
          <cell r="Q76" t="str">
            <v>A.1.1.13.2 PAGO DEUDAS  LABORALES PERSONAL ADMINISTRATIVO INTITUCIONES EDUCATIVAS</v>
          </cell>
        </row>
        <row r="77">
          <cell r="A77" t="str">
            <v>P.M.53040031: Estación Central del MIO y Troncal Oriental</v>
          </cell>
          <cell r="G77" t="str">
            <v xml:space="preserve">51030010012 - Eventos y/o ferias del sector turístico apoyados </v>
          </cell>
          <cell r="I77" t="str">
            <v>52010030007-0507 En el periodo 2020-2023, se han implementado 30 Sistemas de monitoreo y alerta para la prevención y/o disminución del delito</v>
          </cell>
          <cell r="K77" t="str">
            <v>NO* 2.3.1.01.02.006 - Aportes al ICBF</v>
          </cell>
          <cell r="M77" t="str">
            <v>1.2.3.2.06.05 - CNSCC TransferenciaPolicía Medidas Correctivas15% LEY 2197/22</v>
          </cell>
          <cell r="Q77" t="str">
            <v xml:space="preserve">A.1.1.13.3 PAGO DEUDAS  LABORALES PERSONAL ADMINISTRATIVO SECRETARIA EDUCACION </v>
          </cell>
        </row>
        <row r="78">
          <cell r="A78" t="str">
            <v>P.M.53040041: Boulevard de San Antonio.</v>
          </cell>
          <cell r="G78" t="str">
            <v xml:space="preserve">51030010013 - Viajes de familiarización y prensa realizados </v>
          </cell>
          <cell r="I78" t="str">
            <v>52030080008-0508 En el periodo 2020-2023, se ha realizado 1 intervención (Mantenimiento, adecuación de infraestructura)  a sedes educativas</v>
          </cell>
          <cell r="K78" t="str">
            <v>2.3.1.01.02.006.01 - Aportes al ICBF Docente</v>
          </cell>
          <cell r="M78" t="str">
            <v>1.2.3.2.06.06 - CNSCC TransferenciaPolicíaVigilancia 15% LEY 2197/22</v>
          </cell>
          <cell r="Q78" t="str">
            <v>A.1.1.14 COSTOS DERIVADOS DEL MEJORAMIENTO DE LA CALIDAD EDUCATIVA</v>
          </cell>
        </row>
        <row r="79">
          <cell r="A79" t="str">
            <v>P.M.53040042: Intercambiador vial de Sameco.</v>
          </cell>
          <cell r="G79" t="str">
            <v xml:space="preserve">51030010014 - Ruedas de negocios turísticos realizadas </v>
          </cell>
          <cell r="I79" t="str">
            <v>52040010005-0509 En el periodo 2020-2023, se han dotado 2 Instituciones educativas</v>
          </cell>
          <cell r="K79" t="str">
            <v>2.3.1.01.02.006.02 - Aportes al ICBF Directivo Docente</v>
          </cell>
          <cell r="M79" t="str">
            <v>1.2.3.2.06.07 - CNSCC 25%LEY 2197/22</v>
          </cell>
          <cell r="Q79" t="str">
            <v>NO* A.1.2 CALIDAD - MATRÍCULA</v>
          </cell>
        </row>
        <row r="80">
          <cell r="A80" t="str">
            <v>P.M.53040043: Plan Bicentenario de Mantenimiento y Rehabilitación Vial Eco sostenible.</v>
          </cell>
          <cell r="G80" t="str">
            <v xml:space="preserve">51030010015 - Participaciones del Distrito en misiones comerciales de turismo </v>
          </cell>
          <cell r="I80" t="str">
            <v xml:space="preserve">52030070002-0510 En el periodo 2020-2023, se han recuperado 14 espacios públicos efectivos de la Estructura Ecológica Complementaria adecuados
arquitectónica y paisajísticamente
con empoderamiento ciudadano. </v>
          </cell>
          <cell r="K80" t="str">
            <v>2.3.1.01.02.006.03 - Aportes al ICBF Adminitsrativo</v>
          </cell>
          <cell r="M80" t="str">
            <v>1.2.3.2.06.08 - CNSCC TransferenciaMinisterio15% LEY 2197/22</v>
          </cell>
          <cell r="Q80" t="str">
            <v>Coljuegos S.S.F. 75%</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G81" t="str">
            <v xml:space="preserve">51030010016 - Plan de medios, nacional e internacional implementado </v>
          </cell>
          <cell r="I81" t="str">
            <v>51040020001-0511 En el periodo 2020 - 2023,  se han fortalecido 300 personas en el ecosistema de emprendimiento empresarial y social con enfoque diferencial y de género</v>
          </cell>
          <cell r="K81" t="str">
            <v>NO* 2.3.1.01.02.007 - Aportes al SENA</v>
          </cell>
          <cell r="M81" t="str">
            <v>1.2.3.2.07 - Contribución Sector Eléctrico</v>
          </cell>
          <cell r="Q81" t="str">
            <v>A.1.2.1.1 ESTUDIOS Y DISEÑOS</v>
          </cell>
        </row>
        <row r="82">
          <cell r="A82" t="str">
            <v>P.M.53040051: Estrategia de convivencia vial: Es Cuestión de Vida.</v>
          </cell>
          <cell r="G82" t="str">
            <v xml:space="preserve">51030010017 - Zonas turísticas activadas en el marco de la Copa América y Juegos Panamericanos Junior </v>
          </cell>
          <cell r="I82" t="str">
            <v>51010010019-0512 En el período 2020-2023, 400 personas han recibido formación, sensibilización y/o utilización de servicios en el uso y apropiación de tecnologías de la información y la comunicación TIC</v>
          </cell>
          <cell r="K82" t="str">
            <v>2.3.1.01.02.007.01 - Aportes al SENA Docente</v>
          </cell>
          <cell r="M82" t="str">
            <v>1.2.3.2.07.01 - infracciones de transito ley 769-02</v>
          </cell>
          <cell r="Q82" t="str">
            <v>A.1.2.1.2 CONSULTORIAS Y ASESORIAS</v>
          </cell>
        </row>
        <row r="83">
          <cell r="A83" t="str">
            <v>P.M.53040052: Plan Maestro de Orientación Comunitaria y Señalización Vial.</v>
          </cell>
          <cell r="G83" t="str">
            <v xml:space="preserve">51030010018 - Proyectos de ciudad con componentes turísticos cofinanciados </v>
          </cell>
          <cell r="I83" t="str">
            <v>52030080005-0513 En el período 2021-2023, se han intervenido 15 escenarios deportivos y recreativos en la comuna</v>
          </cell>
          <cell r="K83" t="str">
            <v>2.3.1.01.02.007.02 - Aportes al SENA Directivo Docente</v>
          </cell>
          <cell r="M83" t="str">
            <v xml:space="preserve">1.2.3.2.07.02 - Multa Violencia Intrafamiliar </v>
          </cell>
          <cell r="Q83" t="str">
            <v>A.1.2.1.3 INTERVENTORIAS</v>
          </cell>
        </row>
        <row r="84">
          <cell r="A84" t="str">
            <v>P.M.53050011: Centro Integral para la Gestión del Riesgo de Emergencias y Desastres.</v>
          </cell>
          <cell r="G84" t="str">
            <v xml:space="preserve">51030010019 - Personas de grupos vulnerables de las comunas y corregimientos beneficiadas con iniciativas de turismo social  </v>
          </cell>
          <cell r="I84" t="str">
            <v>52050010003-0514 En el período 2020-2023, se han realizado 3 encuentros para recuperar y difundir la tradición oral, la memoria y la cultura en la comuna</v>
          </cell>
          <cell r="K84" t="str">
            <v>2.3.1.01.02.007.03 - Aportes al SENA Administrativo</v>
          </cell>
          <cell r="M84" t="str">
            <v>1.2.3.2.09.01 - Venta servicios Salud-Zoonosis</v>
          </cell>
          <cell r="Q84" t="str">
            <v>A.1.2.2 CONSTRUCCIÓN AMPLIACIÓN Y ADECUACIÓN DE INFRAESTRUCTURA EDUCATIVA</v>
          </cell>
        </row>
        <row r="85">
          <cell r="A85" t="str">
            <v>P.M.53050021: Plan Jarillón del Río Cauca y obras complementarias.</v>
          </cell>
          <cell r="G85" t="str">
            <v xml:space="preserve">51030010020 - Eventos de turismo de negocios MICE - SMERF apoyados </v>
          </cell>
          <cell r="I85" t="str">
            <v>52020040005-0515 En el período 2020-2023, se han  formado 44 cuidadores para personas mayores, formadas en cuidados, manejo, proyectos de vida y derechos</v>
          </cell>
          <cell r="K85" t="str">
            <v>NO* 2.3.1.01.02.008 - Aportes a la ESAP</v>
          </cell>
          <cell r="M85" t="str">
            <v xml:space="preserve">1.2.3.2.09.02 - Cursos de Conducción Escuela de Enseñanzas </v>
          </cell>
          <cell r="Q85" t="str">
            <v>A.1.2.3 MANTENIMIENTO DE INFRAESTRUCTURA EDUCATIVA</v>
          </cell>
        </row>
        <row r="86">
          <cell r="A86" t="str">
            <v>P.M.53050022: Viviendas Productivas Rurales</v>
          </cell>
          <cell r="G86" t="str">
            <v xml:space="preserve">51030010021 - Marca Destino Turístico Desarrollada </v>
          </cell>
          <cell r="I86" t="str">
            <v>52050020013-0516 En el período 2020-2023, se han certifican en áreas artísticas 60 personas de la comuna</v>
          </cell>
          <cell r="K86" t="str">
            <v>2.3.1.01.02.008.01 - Aportes a la ESAP Docente</v>
          </cell>
          <cell r="M86" t="str">
            <v>1.2.3.2.09.03 - Arrendamiento Escenarios Deportivos (Conv Municipio-Univalle)</v>
          </cell>
          <cell r="Q86" t="str">
            <v>A.1.2.4 DOTACIÓN INSTITUCIONAL DE INFRAESTRUCTURA EDUCATIVA</v>
          </cell>
        </row>
        <row r="87">
          <cell r="A87" t="str">
            <v>P.M.54010011: Cali Distrito Especial.</v>
          </cell>
          <cell r="G87" t="str">
            <v xml:space="preserve">51030010022 - Acciones de fortalecimiento turístico en el cerro de las tres cruces implementadas  </v>
          </cell>
          <cell r="I87" t="str">
            <v>53040010004-0601 En el período 2020-2023, se ha realizado el mantenimiento y/o construcción de 500 metros cuadrados de andén, previo concepto de viabilidad técnica y esquema básico</v>
          </cell>
          <cell r="K87" t="str">
            <v>2.3.1.01.02.008.02 - Aportes a la ESAP Directivo Docente</v>
          </cell>
          <cell r="M87" t="str">
            <v xml:space="preserve">1.2.3.2.09.06 - Venta de Activos </v>
          </cell>
          <cell r="Q87" t="str">
            <v>A.1.2.5 DOTACIÓN INSTITUCIONAL DE MATERIAL Y MEDIOS PEDAGÓGICOS PARA EL APRENDIZAJE</v>
          </cell>
        </row>
        <row r="88">
          <cell r="A88" t="str">
            <v>P.M.54010012: Semilleros Itinerantes de Desarrollo Distrital</v>
          </cell>
          <cell r="G88" t="str">
            <v xml:space="preserve">51030010023 - Espectáculos anuales visuales y luminosos de alumbrado navideño  </v>
          </cell>
          <cell r="I88" t="str">
            <v>53040040004-0602 En el período 2020-2023, se ha realizado el mantenimiento de 1,0 kilómetros de vía en la comuna, previo concepto de viabilidad técnica.</v>
          </cell>
          <cell r="K88" t="str">
            <v>2.3.1.01.02.008.03 - Aportes a la ESAP Administrativo</v>
          </cell>
          <cell r="M88" t="str">
            <v>1.2.3.2.10 - Tasas retributivas</v>
          </cell>
          <cell r="Q88" t="str">
            <v>NO* A.1.2.6 PAGO DE SERVICIOS PÚBLICOS DE LAS INSTITUCIONES EDUCATIVAS</v>
          </cell>
        </row>
        <row r="89">
          <cell r="A89" t="str">
            <v>P.M.54020011: Laboratorio de Innovación de Administración Pública</v>
          </cell>
          <cell r="G89" t="str">
            <v xml:space="preserve">51030010024 - Programa de incentivos y estímulos del sector turístico implementado </v>
          </cell>
          <cell r="I89" t="str">
            <v>53040010003-0603 En el período 2020-2023, se ha realizado el mantenimiento a 2 puentes peatonales, previo concepto de viabilidad técnica</v>
          </cell>
          <cell r="K89" t="str">
            <v>NO* 2.3.1.01.02.009 - Aportes a escuelas industriales e institutos técnicos</v>
          </cell>
          <cell r="M89" t="str">
            <v>1.2.3.2.11 - Tasas compensatorias</v>
          </cell>
          <cell r="Q89" t="str">
            <v>A.1.2.6.1 ACUEDUCTO, ALCANTARILLADO Y ASEO</v>
          </cell>
        </row>
        <row r="90">
          <cell r="A90" t="str">
            <v>P.M.54020041 Catastro Multipropósito y Gestor Catastral.</v>
          </cell>
          <cell r="G90" t="str">
            <v xml:space="preserve">51030010025 - Programa intersectorial para la promoción del turismo en el Centro Histórico </v>
          </cell>
          <cell r="I90" t="str">
            <v>53040040003-0604 En el período 2020-2023, se han construido 0,2 kilómetros lineales de pavimento en la comuna 6, previo concepto de viabilidad técnica</v>
          </cell>
          <cell r="K90" t="str">
            <v>2.3.1.01.02.009.01 - Aportes a escuelas industriales e institutos técnicos Docente</v>
          </cell>
          <cell r="M90" t="str">
            <v>1.2.3.2.15 - Tasa por utilización de aguas subterránea y superficiales</v>
          </cell>
          <cell r="Q90" t="str">
            <v>A.1.2.6.2 ENERGÍA</v>
          </cell>
        </row>
        <row r="91">
          <cell r="A91" t="str">
            <v xml:space="preserve">P.M.54030011: Escuela de Participación Ciudadana. </v>
          </cell>
          <cell r="G91" t="str">
            <v xml:space="preserve">51040010001 - Personas formadas en competencias laborales para la inserción en los sectores de mayor demanda del mercado laboral, con enfoque diferencial, de género y generacional </v>
          </cell>
          <cell r="I91" t="str">
            <v>52010030007-0605 En el período 2020-2023, se han implementado 4 Sistemas de monitoreo  y alerta para la prevención y/o disminución del delito</v>
          </cell>
          <cell r="K91" t="str">
            <v>2.3.1.01.02.009.02 - Aportes a escuelas industriales e institutos técnicos Directivo Docente</v>
          </cell>
          <cell r="M91" t="str">
            <v xml:space="preserve">1.2.3.2.21.01 - Otros derechos de Tránsito </v>
          </cell>
          <cell r="Q91" t="str">
            <v>A.1.2.6.3 TELÉFONO</v>
          </cell>
        </row>
        <row r="92">
          <cell r="A92" t="str">
            <v>P.M.54030012: Escuela del Buen Gobierno</v>
          </cell>
          <cell r="G92" t="str">
            <v xml:space="preserve">51040010002 - Prestadores de servicios turísticos formados  </v>
          </cell>
          <cell r="I92" t="str">
            <v>52020030004-0606 En el período 2020-2023, se intervienen a 450 jóvenes en riesgo vinculados a situaciones delictivas</v>
          </cell>
          <cell r="K92" t="str">
            <v>2.3.1.01.02.009.03 - Aportes a escuelas industriales e institutos técnicos Administrativo</v>
          </cell>
          <cell r="M92" t="str">
            <v>1.2.3.2.21.02 - Cobros por Estacionamiento en Espacio Público o en Lotes de Parqueo</v>
          </cell>
          <cell r="Q92" t="str">
            <v>A.1.2.6.4 INTERNET</v>
          </cell>
        </row>
        <row r="93">
          <cell r="G93" t="str">
            <v xml:space="preserve">51040010003 - Entidades públicas y/o privadas sensibilizadas en enfoque diferencial y de género que promuevan buenas prácticas de inclusión desarrollo humano y autonomía económica </v>
          </cell>
          <cell r="I93" t="str">
            <v>52030080008-0607 En el período 2020-2023, se ha realizado 1 intervención (Mantenimiento, adecuación de infraestructura) a sedes educativas</v>
          </cell>
          <cell r="K93" t="str">
            <v>NO* 2.3.1.01.03 - Remuneraciones no constitutivas de factor salarial</v>
          </cell>
          <cell r="M93" t="str">
            <v>1.2.3.2.21.03 - Derechos de Tránsito en Àreas Restringidas o de Alta Congestión</v>
          </cell>
          <cell r="Q93" t="str">
            <v>A.1.2.6.5 OTROS</v>
          </cell>
        </row>
        <row r="94">
          <cell r="G94" t="str">
            <v xml:space="preserve">51040010004 - Personas vinculadas a rutas para la inserción laboral </v>
          </cell>
          <cell r="I94" t="str">
            <v>52040010005-0608 En el período 2020-2023, se ha dotado 1 Institución educativa</v>
          </cell>
          <cell r="K94" t="str">
            <v>NO* 2.3.1.01.03.001 - Prestaciones sociales</v>
          </cell>
          <cell r="M94" t="str">
            <v>1.2.3.2.21.04 - Recursos Convenio Municipio CDAV</v>
          </cell>
          <cell r="Q94" t="str">
            <v>A.1.2.7 TRANSPORTE ESCOLAR</v>
          </cell>
        </row>
        <row r="95">
          <cell r="G95" t="str">
            <v xml:space="preserve">51040010005 - Víctimas del conflicto armado formadas como técnicos laborales por competencias </v>
          </cell>
          <cell r="I95" t="str">
            <v xml:space="preserve">52030070002-0609 En el período 2020-2023,se han recuperado 6 espacios públicos efectivos de la Estructura Ecológica Complementaria adecuados
arquitectónica y paisajísticamente
con empoderamiento ciudadano. </v>
          </cell>
          <cell r="K95" t="str">
            <v>NO* 2.3.1.01.03.001.01 - Vacaciones</v>
          </cell>
          <cell r="M95" t="str">
            <v>1.2.3.2.22.03 - Expedición de Licencias de funcionamiento de establecimientos educativos para el trabajo y el desarrollo humano</v>
          </cell>
          <cell r="Q95" t="str">
            <v>A.1.2.8 CAPACITACIÓN A DOCENTES Y DIRECTIVOS DOCENTES</v>
          </cell>
        </row>
        <row r="96">
          <cell r="G96" t="str">
            <v xml:space="preserve">51040020001 - Personas fortalecidas en el ecosistema de emprendimiento empresarial y social con enfoque diferencial y de género </v>
          </cell>
          <cell r="I96" t="str">
            <v>51040020001-0610 En el periodo 2020 - 2023, se han fortalecido 525 personas en el ecosistema de emprendimiento empresarial y social con enfoque diferencial y de género</v>
          </cell>
          <cell r="K96" t="str">
            <v>2.3.1.01.03.001.01.01 - Vacaciones Docente</v>
          </cell>
          <cell r="M96" t="str">
            <v>1.2.3.2.22.04 - Incentivo al Aprovechamiento y Tratamiento de Residuos Sólidos</v>
          </cell>
          <cell r="Q96" t="str">
            <v>A.1.2.9 FUNCIONAMIENTO BÁSICO DE LOS ESTABLECIMIENTOS EDUCATIVOS ESTATALES</v>
          </cell>
        </row>
        <row r="97">
          <cell r="G97" t="str">
            <v xml:space="preserve">51040020002 - Clubes deportivos asesorados para el emprendimiento </v>
          </cell>
          <cell r="I97" t="str">
            <v>52050020002-0611 En el período 2020-2023,  se  apoyan anualmente 12 organizaciones artisticas enfocadas en la formaciòn en prácticas artisticas y culturales. En los dos años se formarán 3.600 personas</v>
          </cell>
          <cell r="K97" t="str">
            <v>2.3.1.01.03.001.01.02 - Vacaciones Directivo Docente</v>
          </cell>
          <cell r="M97" t="str">
            <v>1.2.3.2.22.05 - Zonas verdes adquisicion terrenos</v>
          </cell>
          <cell r="Q97" t="str">
            <v>NO* A.1.2.10 ALIMENTACIÓN ESCOLAR</v>
          </cell>
        </row>
        <row r="98">
          <cell r="G98" t="str">
            <v xml:space="preserve">51040020003 - Centros para el Emprendimiento y Desarrollo Empresarial y Social CEDES, en funcionamiento </v>
          </cell>
          <cell r="I98" t="str">
            <v>52030070004-0612 En el período 2020-2023,  se han promovido anualmente 4 espacios  de la comuna con programación cultural</v>
          </cell>
          <cell r="K98" t="str">
            <v>2.3.1.01.03.001.01.03 - Vacaciones Administratvo</v>
          </cell>
          <cell r="M98" t="str">
            <v>1.2.3.2.22.06 - Tasa Compensación Arbórea</v>
          </cell>
          <cell r="Q98" t="str">
            <v>NO* A.1.2.10.1 PRESTACIÓN DIRECTA DEL SERVICIO</v>
          </cell>
        </row>
        <row r="99">
          <cell r="G99" t="str">
            <v xml:space="preserve">51040020004 - Docentes de entidades públicas capacitados para el emprendimiento y la economía social y solidaria </v>
          </cell>
          <cell r="I99" t="str">
            <v>51030010006-0613 En el período 2020-2023, se han realizado 3 eventos deportivos, recreativos, y de innovación en la comuna</v>
          </cell>
          <cell r="K99" t="str">
            <v>NO* 2.3.1.01.03.001.03 - Bonificación especial de recreación</v>
          </cell>
          <cell r="M99" t="str">
            <v>1.2.3.2.22.07 - Contraprestación por el uso del espacio público</v>
          </cell>
          <cell r="Q99" t="str">
            <v>A.1.2.10.1.1 COMPRA DE ALIMENTOS</v>
          </cell>
        </row>
        <row r="100">
          <cell r="G100" t="str">
            <v xml:space="preserve">51040020005 - Experiencias de fortalecimiento empresarial para mercados competitivos, desarrolladas </v>
          </cell>
          <cell r="I100" t="str">
            <v>52020020008-0614 En el período 2020-2023, se han beneficiado a 1200 niñas, niños, adolescentes, jóvenes y adultos (incluidos con discapacidad) beneficiados con programas de iniciación y formación deportiva en disciplinas tradicionales y de nuevas tendencias en la comuna</v>
          </cell>
          <cell r="K100" t="str">
            <v>2.3.1.01.03.001.03.03 - Bonificación especial de recreación Administrativo</v>
          </cell>
          <cell r="M100" t="str">
            <v>1.2.3.2.23.01 - Sanciones por Violación de Normas - DAGMA</v>
          </cell>
          <cell r="Q100" t="str">
            <v xml:space="preserve">A.1.2.10.1.2 MENAJE, DOTACIÓN Y SU REPOSICIÓN PARA LA PRESTACIÓN DEL SERVICIO DE ALIMENTACIÓN ESCOLAR </v>
          </cell>
        </row>
        <row r="101">
          <cell r="G101" t="str">
            <v xml:space="preserve">51040020006 - Víctimas del conflicto armado vinculadas a programas de emprendimiento empresarial y social </v>
          </cell>
          <cell r="I101" t="str">
            <v>52030080005-0615 En el período 2020-2023, se han intervenido 10 escenarios deportivos y recreativos de la comuna</v>
          </cell>
          <cell r="K101" t="str">
            <v>NO* 2.3.1.01.03.009 - Prima técnica no salarial</v>
          </cell>
          <cell r="M101" t="str">
            <v>1.2.3.2.24.01 - CNPyC 45% Dec 1284/17</v>
          </cell>
          <cell r="Q101" t="str">
            <v xml:space="preserve">A.1.2.10.1.3 CONTRATACIÓN DE PERSONAL PARA LA PREPARACIÓN DE ALIMENTOS </v>
          </cell>
        </row>
        <row r="102">
          <cell r="G102" t="str">
            <v xml:space="preserve">51040020007 - Programa estudiantil de emprendimientos orientados, formalizados y apoyados </v>
          </cell>
          <cell r="I102" t="str">
            <v>53040040004-0701 En el período 2020-2023, se ha realizado el mantenimiento a 0,8 kilómetros lineales en vías de la comuna 7 previo concepto de viabilidad técnica y esquema básico.</v>
          </cell>
          <cell r="K102" t="str">
            <v>2.3.1.01.03.009.03 - Prima técnica no salarial Administrativo</v>
          </cell>
          <cell r="M102" t="str">
            <v>1.2.3.2.24.02 - CNPyC 15% Dec 1284/17</v>
          </cell>
          <cell r="Q102" t="str">
            <v xml:space="preserve">A.1.2.10.1.4 TRANSPORTE DE ALIMENTOS </v>
          </cell>
        </row>
        <row r="103">
          <cell r="G103" t="str">
            <v xml:space="preserve">51050010001 - Diagnósticos de la economía solidaria y de la economía colaborativa elaborados </v>
          </cell>
          <cell r="I103" t="str">
            <v>53020020001-0702 En el periodo 2020 - 2023, se han fortalecido 30 Empresas y emprendimientos en capacidades para el fomento de la Economía  Circular</v>
          </cell>
          <cell r="K103" t="str">
            <v>NO* 2.3.1.01.03.083 - Auxilio de movilización</v>
          </cell>
          <cell r="M103" t="str">
            <v>1.2.3.2.24.03 - CNPyC 40% ley1801/16</v>
          </cell>
          <cell r="Q103" t="str">
            <v>A.1.2.10.1.5 ASEO Y COMBUSTIBLE PARA LA PREPARACIÓN DE LOS ALIMENTOS</v>
          </cell>
        </row>
        <row r="104">
          <cell r="G104" t="str">
            <v xml:space="preserve">51050010002 - Política pública para la economía solidaria formulada y adoptada </v>
          </cell>
          <cell r="I104" t="str">
            <v>51020010008-0703 En el periodo 2020 - 2023, se han beneficiado 150 emprendimientos y empresas de la industria cultural y creativa con asistencia técnica</v>
          </cell>
          <cell r="K104" t="str">
            <v>2.3.1.01.03.083.01 - Auxilio de movilización Docente</v>
          </cell>
          <cell r="M104" t="str">
            <v>1.2.3.2.24.04 - CNSCC 30%LEY 2197/22</v>
          </cell>
          <cell r="Q104" t="str">
            <v>A.1.2.10.2 CONTRATACIÓN CON TERCEROS PARA LA PROVISIÓN INTEGRAL DEL SERVICIO DE ALIMENTACIÓN ESCOLAR</v>
          </cell>
        </row>
        <row r="105">
          <cell r="G105" t="str">
            <v xml:space="preserve">51050010003 - Plataformas colaborativas diseñadas y puestas en funcionamiento </v>
          </cell>
          <cell r="I105" t="str">
            <v>51040020001-0704 En el periodo 2020 - 2023,  se han fortalecido 100 personas en el ecosistema de emprendimiento empresarial y social con enfoque diferencial y de género</v>
          </cell>
          <cell r="K105" t="str">
            <v>2.3.1.01.03.083.02 - Auxilio de movilización Directivo Docente</v>
          </cell>
          <cell r="M105" t="str">
            <v>1.2.3.2.24.05 - CNSCC TransPolic MedCor15% LEY 2197/22</v>
          </cell>
          <cell r="Q105" t="str">
            <v>A.1.2.10.3 CONSTRUCCIÓN Y MEJORAMIENTO DE INFRAESTRUCTURA DESTINADAS A LA PROVISIÓN DEL SERVICIO DE ALIMENTACIÓN ESCOLAR</v>
          </cell>
        </row>
        <row r="106">
          <cell r="G106" t="str">
            <v xml:space="preserve">51050010004 - Personas en proceso de reincorporación, reintegración, desvinculados del conflicto armado con acompañamiento productivo para la generación de ingresos  </v>
          </cell>
          <cell r="I106" t="str">
            <v>52050020001-0705 En el periodo 2020-2023,  se  han formado  en prácticas  artísticas 600 personas  de la comuna</v>
          </cell>
          <cell r="K106" t="str">
            <v>NO* 2.3.1.01.03.096 - Bonificación Zona de Difícil Acceso docentes Prescolar, Básica y Media</v>
          </cell>
          <cell r="M106" t="str">
            <v>1.2.3.2.24.06 - CNSCC TransPolic Vigilancia 15% LEY 2197/22</v>
          </cell>
          <cell r="Q106" t="str">
            <v>A.1.2.10.4 INTERVENTORÍA, SUPERVISIÓN, MONITOREO Y CONTROL DE LA PRESTACIÓN DEL SERVICIO DE ALIMENTACIÓN ESCOLAR</v>
          </cell>
        </row>
        <row r="107">
          <cell r="G107" t="str">
            <v xml:space="preserve">51050010005 - Organizaciones del sector solidario fomentadas y fortalecidas en capacidades técnicas, administrativas y productivas  </v>
          </cell>
          <cell r="I107" t="str">
            <v>51030010006-0706 En el periodo 2020-2023, se ha realizado 1 evento deportivo, recreativo, y de innovación en la comuna</v>
          </cell>
          <cell r="K107" t="str">
            <v>2.3.1.01.03.096.01 - Bonificacion Dificil Acceso Docente</v>
          </cell>
          <cell r="M107" t="str">
            <v>1.2.3.2.24.07 - CNSCC 25%LEY 2197/22</v>
          </cell>
          <cell r="Q107" t="str">
            <v>A.1.2.10.5 TRANSFERENCIA DEL DEPARTAMENTO AL MUNICIPIO  PARA ALIMENTACIÓN ESCOLAR LEY 1450 DE 2011</v>
          </cell>
        </row>
        <row r="108">
          <cell r="G108" t="str">
            <v xml:space="preserve">51050010006 - Personas formadas en competencias financieras y de Economía Solidaria </v>
          </cell>
          <cell r="I108" t="str">
            <v>52010020002-0707 En el periodo 2020-2023, han participado 320 personas en estrategia de prevención de la violencia familiar y sexual.</v>
          </cell>
          <cell r="K108" t="str">
            <v>2.3.1.01.03.096.02 - Bonificacion Dificil Acceso Directivo Docente</v>
          </cell>
          <cell r="M108" t="str">
            <v>1.2.3.2.24.08 - CNSCC TransMin 15% LEY 2197/22</v>
          </cell>
          <cell r="Q108" t="str">
            <v xml:space="preserve">A.1.2.10.6 TRANSFERENCIA DEL DEPARTAMENTO AL MUNICIPIO    PARA   COFINANCIACIÓN DE ALIMENTACIÓN ESCOLAR ART.145 LEY 1530 </v>
          </cell>
        </row>
        <row r="109">
          <cell r="G109" t="str">
            <v xml:space="preserve">51050010007 - Creación del Fondo Solidario y de Oportunidades </v>
          </cell>
          <cell r="I109" t="str">
            <v xml:space="preserve">52030070002-0708 En el periodo 2020-2023, se han recuperado 4 espacios públicos efectivos de la Estructura Ecológica
Complementaria adecuados
arquitectónica y paisajísticamente
con empoderamiento ciudadano. </v>
          </cell>
          <cell r="K109" t="str">
            <v>NO* 2.3.1.01.03.097 - Bonificación Grado 14 docentes Prescolar, Básica y Media</v>
          </cell>
          <cell r="M109" t="str">
            <v>1.2.3.2.25.01 - Multas infracciones de tránsito ley 769-02</v>
          </cell>
          <cell r="Q109" t="str">
            <v>A.1.2.11 DISEÑO E IMPLEMENTACIÓN DE PLANES DE MEJORAMIENTO</v>
          </cell>
        </row>
        <row r="110">
          <cell r="G110" t="str">
            <v xml:space="preserve">51050010008 - Unidades productivas fortalecidas con créditos solidarios </v>
          </cell>
          <cell r="I110" t="str">
            <v>52030080008-0709 En el periodo 2020-2023, se han realizado 5 intervenciones (Mantenimiento, adecuación de infraestructura)  a sedes educativas</v>
          </cell>
          <cell r="K110" t="str">
            <v>2.3.1.01.03.097.01 - Bonificación Grado 14 docentes Prescolar, Básica y Media Docente</v>
          </cell>
          <cell r="M110" t="str">
            <v xml:space="preserve">1.2.3.2.25.02 - Multa Violencia Intrafamiliar </v>
          </cell>
          <cell r="Q110" t="str">
            <v>A.1.2.12 ARRENDAMIENTO DE INMUEBLES DESTINADOS A LA PRESTACIÓN DEL SERVICIO PÚBLICO EDUCATIVO</v>
          </cell>
        </row>
        <row r="111">
          <cell r="G111" t="str">
            <v xml:space="preserve">51050010009 - Estrategia de economía solidaria para trabajadores en situación de informalidad diseñada e implementada </v>
          </cell>
          <cell r="I111" t="str">
            <v>52030080007-0710 En el período 2020-2023, se ha realizado la adecuación, mejoramiento, mantenimiento o dotación  de  3 equipamientos culturales de la comuna</v>
          </cell>
          <cell r="K111" t="str">
            <v>2.3.1.01.03.097.02 - Bonificación Grado 14 docentes Prescolar, Básica y Media Directivo Docente</v>
          </cell>
          <cell r="M111" t="str">
            <v>1.2.3.2.25.03 - Multas por Maltrato Animal</v>
          </cell>
          <cell r="Q111" t="str">
            <v>NO* A.1.3 CALIDAD - GRATUIDAD</v>
          </cell>
        </row>
        <row r="112">
          <cell r="G112" t="str">
            <v xml:space="preserve">51050020001 - Unidades productivas rurales atendidas para la comercialización de los productos agrícolas </v>
          </cell>
          <cell r="I112" t="str">
            <v>52030080005-0711 En el periodo 2020-2023, se han intervenido 7 escenarios deportivos y recreativos en la comuna</v>
          </cell>
          <cell r="K112" t="str">
            <v>NO* 2.3.1.01.03.098 - Reconocimiento Adicional por gestión directivos docentes Prescolar, Básica y Media</v>
          </cell>
          <cell r="M112" t="str">
            <v>1.2.3.2.25.04 - Multas y sanciones sanitarias secretaría de Salud</v>
          </cell>
          <cell r="Q112" t="str">
            <v>A.1.3.8 TRANSFERENCIAS PARA CALIDAD GRATUIDAD  (SIN SITUACIÓN DE FONDOS)</v>
          </cell>
        </row>
        <row r="113">
          <cell r="G113" t="str">
            <v xml:space="preserve">51050020002 - Mercados agroecológicos y campesinos realizados </v>
          </cell>
          <cell r="I113" t="str">
            <v>52020050002-0712 En el periodo 2020-2023, se han beneficiado  340 personas con discapacidad con productos de apoyo para la movilidad y desplazamiento y apoyo para el transporte de las personas con discapaciad</v>
          </cell>
          <cell r="K113" t="str">
            <v>2.3.1.01.03.098.02 - Reconocimiento Adicional por gestión directivos docentes Prescolar, Básica y Media-Directivo Docente</v>
          </cell>
          <cell r="M113" t="str">
            <v>1.2.3.2.27.01 - Venta servicios Salud-Zoonosis</v>
          </cell>
          <cell r="Q113" t="str">
            <v>NO* A.1.4 EFICIENCIA EN LA ADMINISTRACIÓN DEL SERVICIO EDUCATIVO</v>
          </cell>
        </row>
        <row r="114">
          <cell r="G114" t="str">
            <v xml:space="preserve">51050020003 - Sistema de operación de las plazas de mercado diseñado e implementado </v>
          </cell>
          <cell r="I114" t="str">
            <v>52020040005-0713 En el periodo 2020-2023, se han  formado 120 cuidadores para personas mayores en cuidados, manejo, proyectos de vida y derechos</v>
          </cell>
          <cell r="K114" t="str">
            <v>2.3.1.01.03.101 - Bonificación Zona de Difícil Acceso docentes Prescolar, Básica y Media</v>
          </cell>
          <cell r="M114" t="str">
            <v xml:space="preserve">1.2.3.2.27.02 - Cursos de Conducción Escuela de Enseñanzas </v>
          </cell>
          <cell r="Q114" t="str">
            <v>A.1.4.2 DISEÑO E IMPLEMENTACIÓN DEL SISTEMA DE INFORMACIÓN</v>
          </cell>
        </row>
        <row r="115">
          <cell r="G115" t="str">
            <v xml:space="preserve">51050020004 - Plazas de mercado con infraestructura mantenida </v>
          </cell>
          <cell r="I115" t="str">
            <v>52020080003-0714 En el periodo 2020-2023, se ha realizado 1 campaña institucional de sensibilización y participación para la reivindicación de la memoria y los derechos de la población LGTBI+.</v>
          </cell>
          <cell r="K115" t="str">
            <v>2.3.1.01.03.101.01 - Bonificacion Dificil Acceso Docente</v>
          </cell>
          <cell r="M115" t="str">
            <v>1.2.3.2.27.03 - Arrendamiento Escenarios Deportivos (Conv Municipio-Univalle)</v>
          </cell>
          <cell r="Q115" t="str">
            <v>A.1.4.3 CONECTIVIDAD</v>
          </cell>
        </row>
        <row r="116">
          <cell r="G116" t="str">
            <v xml:space="preserve">51050020005 - Plazas de mercado incorporadas al Distrito </v>
          </cell>
          <cell r="I116" t="str">
            <v>53040040004-0801 En el periodo 2020-2023, se ha realizado el mejoramiento de 4,2 kilómetros de vía en la comuna 8, previo concepto de viabilidad técnica</v>
          </cell>
          <cell r="K116" t="str">
            <v>2.3.1.01.03.101.02 - Bonificacion Dificil Acceso Directivo Docente</v>
          </cell>
          <cell r="M116" t="str">
            <v>1.2.3.2.27.04 - Venta de Bienes y Servicios Concesión Amoblamiento Urbano - Interventoría</v>
          </cell>
          <cell r="Q116" t="str">
            <v>NO* A.1.5 NECESIDADES EDUCATIVAS ESPECIALES</v>
          </cell>
        </row>
        <row r="117">
          <cell r="G117" t="str">
            <v xml:space="preserve">51050020006 - Centro de acopio para la recepción y distribución de producción alimentaria rural, en funcionamiento  </v>
          </cell>
          <cell r="I117" t="str">
            <v>52050020001-0802 En el periodo 2020-2023,  se han formado en prácticas  artísticas, 590 personas  de la comuna 8</v>
          </cell>
          <cell r="K117" t="str">
            <v>NO* 2.3.1.01.03.102 - Bonificación Grado 14 docentes Prescolar, Básica y Media</v>
          </cell>
          <cell r="M117" t="str">
            <v>1.2.3.2.27.05 - Venta de bienes y servicios-Valorizacion</v>
          </cell>
          <cell r="Q117" t="str">
            <v>A.1.5.1 SERVICIO PERSONAL APOYO</v>
          </cell>
        </row>
        <row r="118">
          <cell r="G118" t="str">
            <v xml:space="preserve">51050020007 - Plan estratégico para el fortalecimiento de la autonomía económica de las mujeres de la ruralidad, elaborado </v>
          </cell>
          <cell r="I118" t="str">
            <v>52010030007-0803 En el periodo 2020-2023, se ha implementado 30 Sistemas de monitoreo y alerta  para la prevención y/o disminución del delito</v>
          </cell>
          <cell r="K118" t="str">
            <v>2.3.1.01.03.102.01 - Bonificación Grado 14 docentes Prescolar, Básica y Media Docente</v>
          </cell>
          <cell r="M118" t="str">
            <v>1.2.3.2.27.06 - Venta de activos</v>
          </cell>
          <cell r="Q118" t="str">
            <v>A.1.5.2 FORMACIÓN DE DOCENTES</v>
          </cell>
        </row>
        <row r="119">
          <cell r="G119" t="str">
            <v xml:space="preserve">51050020008 - Familias de pequeños y medianos productores rurales y huerteros urbanos, con asistencia técnica para la producción agropecuaria con enfoque agroecológico, para fortalecer la seguridad y soberanía alimentaria con enfoque diferencial y de género </v>
          </cell>
          <cell r="I119" t="str">
            <v xml:space="preserve">52030070002-0804 En el periodo 2020-2023, se han recuperado 9 espacios públicos efectivos de la Estructura Ecológica
Complementaria adecuados arquitectónica y paisajísticamente con empoderamiento ciudadano. </v>
          </cell>
          <cell r="K119" t="str">
            <v>2.3.1.01.03.102.02 - Bonificación Grado 14 docentes Prescolar, Básica y Media Directivo Docente</v>
          </cell>
          <cell r="M119" t="str">
            <v>1.2.3.2.28.01 - Coljuegos  25%</v>
          </cell>
          <cell r="Q119" t="str">
            <v>A.1.5.3 DOTACIÓN</v>
          </cell>
        </row>
        <row r="120">
          <cell r="G120" t="str">
            <v xml:space="preserve">51050020009 - Equipamiento de Abastecimiento Alimentario en el oriente, implementado </v>
          </cell>
          <cell r="I120" t="str">
            <v>52030080002-0805 En el periodo 2020-2023, se han realizado 8 intervenciones (mantenimiento correctivo, preventico y dotación) realizada al Centro de Administración Local Integrada y demas infraestructura física designada de la comuna</v>
          </cell>
          <cell r="K120" t="str">
            <v>NO* 2.3.1.01.03.103 - Reconocimiento Adicional por gestión directivos docentes Prescolar, Básica y Media</v>
          </cell>
          <cell r="M120" t="str">
            <v>1.2.3.2.28.02 - Coljuegos S.S.F. 75%</v>
          </cell>
          <cell r="Q120" t="str">
            <v xml:space="preserve">A.1.5.4 MEJORAMIENTO DE CONDICIONES DE ACCECIBILIDAD DE INFRAESTRUCTURA EDUCATIVA  ESTATAL </v>
          </cell>
        </row>
        <row r="121">
          <cell r="G121" t="str">
            <v xml:space="preserve">51050030001 - Establecimientos de comercio nocturno vinculados al proceso de certificación de buenas prácticas de seguridad  </v>
          </cell>
          <cell r="I121" t="str">
            <v>52030080005-0806 En el periodo 2020-2023, se ha realizado 4 intervenciones a escenarios deportivos y recreativos diseñados, con mantenimiento, construidos o adecuados en la comunas 8</v>
          </cell>
          <cell r="K121" t="str">
            <v>2.3.1.01.03.103.02 - Reconocimiento Adicional por gestión directivos docentes Prescolar, Básica y Media-Directivo Docente</v>
          </cell>
          <cell r="M121" t="str">
            <v>1.2.3.3.01.01 - Participación de la Contribución Parafiscal Cultural</v>
          </cell>
          <cell r="Q121" t="str">
            <v>NO* A.1.6 INTERNADOS</v>
          </cell>
        </row>
        <row r="122">
          <cell r="G122" t="str">
            <v xml:space="preserve">51050030002 - Permisos de eventos de aglomeraciones públicas expedidos en línea  </v>
          </cell>
          <cell r="I122" t="str">
            <v>52040010005-0807 En el periodo 2020-2023, se han dotado 4 Instituciones educativas</v>
          </cell>
          <cell r="K122" t="str">
            <v>NO* 2.3.1.01.03.105 - Prima de coordinación Academica y Disciplina</v>
          </cell>
          <cell r="M122" t="str">
            <v>1.2.3.3.01.02 - Participación del impuesto sobre vehículos automotores</v>
          </cell>
          <cell r="Q122" t="str">
            <v>A.1.6.1 ALIMENTACIÓN (Estrategia Covid)</v>
          </cell>
        </row>
        <row r="123">
          <cell r="G123" t="str">
            <v xml:space="preserve">51050030003 - Agentes del mercado sensibilizados en normas de protección al consumidor  </v>
          </cell>
          <cell r="I123" t="str">
            <v>52030080008-0808 En el periodo 2020-2023, se han realizado 4 intervenciones (Mantenimiento, adecuación de infraestructura)  a sedes educativas</v>
          </cell>
          <cell r="K123" t="str">
            <v>2.3.1.01.03.105.01 - Prima de coordinación Academica y Disciplina Docente</v>
          </cell>
          <cell r="M123" t="str">
            <v>1.2.3.3.03 - Aportes Nación Alimentación Escolar-MEN</v>
          </cell>
          <cell r="Q123" t="str">
            <v>A.1.6.2 DOTACIÓN INSTITUCIONAL (Estrategia Covid)</v>
          </cell>
        </row>
        <row r="124">
          <cell r="G124" t="str">
            <v xml:space="preserve">52010010001 - Política pública de Derechos Humanos formulada, aprobada y adoptada </v>
          </cell>
          <cell r="I124" t="str">
            <v>53040040003-0809 En el periodo 2020-2023, se han construido 0,5 kilómetros lineales de pavimento en la Comuna 8, previo concepto de viabilidad técnica.</v>
          </cell>
          <cell r="K124" t="str">
            <v>2.3.1.01.03.105.02 - Prima de coordinación Academica y Disciplina Directivo Docente</v>
          </cell>
          <cell r="M124" t="str">
            <v>1.2.3.3.04.01 - Fondo de Mitigación de Emergencias "FOME"</v>
          </cell>
          <cell r="Q124" t="str">
            <v>A.1.6.3 ADECUACIÓN Y MEJORAMIENTO DE INFRAESTRUCTURA (Estrategia Covid)</v>
          </cell>
        </row>
        <row r="125">
          <cell r="G125" t="str">
            <v xml:space="preserve">52010010002 - Niños, niñas, adolescentes y jóvenes sensibilizados para la prevención de los delitos de desaparición, trata, reclutamiento forzado, uso y utilización de menores </v>
          </cell>
          <cell r="I125" t="str">
            <v>52020040008-0810 En el periodo 2020-2023, se han beneficiado a 180 personas con prácticas para el envejecimiento activo y la cultura positiva de la vejez en la comuna  en la comuna 8</v>
          </cell>
          <cell r="K125" t="str">
            <v>NO* 2.3.1.02 - Personal supernumerario y planta temporal</v>
          </cell>
          <cell r="M125" t="str">
            <v>1.2.3.3.04.03 - Convenio ICBF 76006082021</v>
          </cell>
          <cell r="Q125" t="str">
            <v>NO* A.1.7 OTROS GASTOS EN EDUCACIÓN NO INCLUIDOS EN LOS CONCEPTOS ANTERIORES</v>
          </cell>
        </row>
        <row r="126">
          <cell r="G126" t="str">
            <v xml:space="preserve">52010010003 - Personas que participan en la promoción y protección de Derechos Humanos, la naturaleza, los seres sintientes y la prevención de sus vulneraciones  </v>
          </cell>
          <cell r="I126" t="str">
            <v>52020050003-0811 En el periodo 2020-2023,  se han intervenido 280 personas con discapacidad y con enfermedades huérfanas  con la Estrategia de Rehabilitación Basada en la Comunidad -RBC- en la comuna 8</v>
          </cell>
          <cell r="K126" t="str">
            <v>NO* 2.3.1.02.01 - Factores constitutivos de salario</v>
          </cell>
          <cell r="M126" t="str">
            <v>1.2.3.3.04.05 - Participación ImpuestoAl Cigarrillo</v>
          </cell>
          <cell r="Q126" t="str">
            <v xml:space="preserve">A.1.7.1 COMPETENCIAS LABORALES GENERALES Y FORMACIÓN PARA EL TRABAJO Y EL DESARROLLO HUMANO </v>
          </cell>
        </row>
        <row r="127">
          <cell r="G127" t="str">
            <v xml:space="preserve">52010010004 - Espacios de diálogo, reconciliación, construcción de paz y Cuidado de la Casa Común creados </v>
          </cell>
          <cell r="I127" t="str">
            <v>53040050002-0901 En el periodo 2020-2023, se han señalizado 25 puntos de red vial de Cali en la comuna 9</v>
          </cell>
          <cell r="K127" t="str">
            <v>NO* 2.3.1.02.01.001 - Factores salariales comunes</v>
          </cell>
          <cell r="M127" t="str">
            <v>1.2.3.3.04.12 - Programa de Prevención y Control de la Tuberculosis</v>
          </cell>
          <cell r="Q127" t="str">
            <v>A.1.7.2 APLICACIÓN DE PROYECTOS EDUCATIVOS TRANSVERSALES</v>
          </cell>
        </row>
        <row r="128">
          <cell r="G128" t="str">
            <v xml:space="preserve">52010010005 - Personas en proceso de reincorporación, reintegración, desvinculados del conflicto armado con orientación social, política y comunitaria  </v>
          </cell>
          <cell r="I128" t="str">
            <v>53040010004-0902 En el periodo 2020-2023, se ha realizado el mantenimiento y/o construcción 500 metros cuadrados de andén, previo concepto de viabilidad técnica y esquema básico</v>
          </cell>
          <cell r="K128" t="str">
            <v>NO* 2.3.1.02.01.001.01 - Sueldo básico</v>
          </cell>
          <cell r="M128" t="str">
            <v>1.2.3.3.04.13 - Festival de Música del Pacífico Petronio Álvarez</v>
          </cell>
          <cell r="Q128" t="str">
            <v>A.1.7.4 PAGO DE DÉFICIT DE INVERSIÓN EN EDUCACIÓN - (DE CARÁCTER EXCEPCIONAL)</v>
          </cell>
        </row>
        <row r="129">
          <cell r="G129" t="str">
            <v xml:space="preserve">52010010006 - Museo de la Casa de las Memorias del Conflicto y la Reconciliación adecuado, equipado y en operación en el territorio </v>
          </cell>
          <cell r="I129" t="str">
            <v>51040010004-0903 En el periodo 2020-2023, se han vinculado 900 personas a rutas para la inserción laboral</v>
          </cell>
          <cell r="K129" t="str">
            <v>NO* 2.3.1.02.01.001.01.01 - Sueldo básico Docente</v>
          </cell>
          <cell r="M129" t="str">
            <v>1.2.3.3.04.14 - Convenio No.134/22 (Fondo Nacional Estupefacientes)</v>
          </cell>
          <cell r="Q129" t="str">
            <v>A.1.7.5 ADQUISICIÓN DE ELEMENTOS Y ACCIONES DE BIOSEGURIDAD PARA  LAS IE OFICIALES (Estrategia Covid)</v>
          </cell>
        </row>
        <row r="130">
          <cell r="G130" t="str">
            <v xml:space="preserve">52010010007 - Plan de paz y convivencia pacífica implementado </v>
          </cell>
          <cell r="I130" t="str">
            <v>51040020001-0904 En el periodo 2020 - 2023,  se han fortalecido 390 personas en el ecosistema de emprendimiento empresarial y social con enfoque diferencial y de género</v>
          </cell>
          <cell r="K130" t="str">
            <v>2.3.1.02.01.001.01.01.01 - Sueldo  Docente CSF</v>
          </cell>
          <cell r="M130" t="str">
            <v>1.2.3.3.04.15 - Apoyo Proceso de Certificación Discapacidad Nacional</v>
          </cell>
          <cell r="Q130" t="str">
            <v>NO* A.1.8 EDUCACIÓN SUPERIOR</v>
          </cell>
        </row>
        <row r="131">
          <cell r="G131" t="str">
            <v xml:space="preserve">52010010008 - Iniciativas de justicia comunitaria para la prevención y transformación de conflictos, implementadas </v>
          </cell>
          <cell r="I131" t="str">
            <v>53020020001-0905 En el periodo 2020 - 2023, se han fortalecido 60 empresas y emprendimientos en capacidades para el fomento de la Economía  Circular</v>
          </cell>
          <cell r="K131" t="str">
            <v>2.3.1.02.01.001.01.01.02 - Sueldo  Docente SSF</v>
          </cell>
          <cell r="M131" t="str">
            <v>1.2.3.3.04.16 - Fortalecimiento de la Atención en Salud de la Población Migrante no Asegurada Nacional</v>
          </cell>
          <cell r="Q131" t="str">
            <v>A.1.8.1 TRANSFERENCIA ARTÍCULO 86 LEY 30 DE 1992 PARA INVERSIÓN A UNIVERSIDADES PÚBLICAS</v>
          </cell>
        </row>
        <row r="132">
          <cell r="G132" t="str">
            <v xml:space="preserve">52010010009 - Plan distrital de reincorporación y reconciliación con enfoque de género y diferencial formulado e implementado </v>
          </cell>
          <cell r="I132" t="str">
            <v>51010010019-0906 En el período 2020-2023, han recibido 300 personas formación, sensibilización y/o utilización de servicios en el uso y apropiación de tecnologías de la información y la comunicación TIC</v>
          </cell>
          <cell r="K132" t="str">
            <v>2.3.1.02.01.001.01.04 - Sueldo básico Movilidad</v>
          </cell>
          <cell r="M132" t="str">
            <v>1.2.3.3.04.17 - Convenios ICBF</v>
          </cell>
          <cell r="Q132" t="str">
            <v>A.1.8.2 TRANSFERENCIA PARA INVERSIÓN A INSTITUCIONES ESTATALES U OFICIALES DE EDUCACIÓN SUPERIOR QUE NO TENGAN EL CARÁCTER DE UNIVERSIDAD</v>
          </cell>
        </row>
        <row r="133">
          <cell r="G133" t="str">
            <v xml:space="preserve">52010010010 - Iniciativas institucionales de prevención y promoción de la vulneración de derechos humanos en salud y en salud mental creadas </v>
          </cell>
          <cell r="I133" t="str">
            <v>52010030007-0907 En el período 2020-2023, se han implementado 89 Sistemas de monitoreo y alerta para la prevención y/o disminución del delito</v>
          </cell>
          <cell r="K133" t="str">
            <v>2.3.1.02.01.001.01.05 - Sueldo básico Seguridad y Justicia</v>
          </cell>
          <cell r="M133" t="str">
            <v>1.2.3.3.07.01 - Coljuegos 25%</v>
          </cell>
          <cell r="Q133" t="str">
            <v>A.1.8.3 FONDOS DESTINADOS A BECAS, SUBSIDIOS Y CRÉDITOS EDUCATIVOS UNIVERSITARIOS (LEY 1012 DE 2006)</v>
          </cell>
        </row>
        <row r="134">
          <cell r="G134" t="str">
            <v xml:space="preserve">52010010011 - Red de defensoras y defensores populares de DDHH y construcción de paz urbana implementada </v>
          </cell>
          <cell r="I134" t="str">
            <v>52030080008-0908 En el período 2020-2023, se han realizado 17 intervenciones (Mantenimiento, adecuación de infraestructura) a sedes educativas</v>
          </cell>
          <cell r="K134" t="str">
            <v>2.3.1.02.01.001.06.05 - Prima de servicio Seguridad y Justicia</v>
          </cell>
          <cell r="M134" t="str">
            <v>1.2.3.3.07.01 - Coljuegos S.S.F. 75%</v>
          </cell>
          <cell r="Q134" t="str">
            <v>NO* A.2 SALUD</v>
          </cell>
        </row>
        <row r="135">
          <cell r="G135" t="str">
            <v xml:space="preserve">52010010012 - Iniciativas de prevención, promoción y protección ante la feminización de la vulneración de los Derechos Humanos y del DIH, desarrolladas </v>
          </cell>
          <cell r="I135" t="str">
            <v>52040010005-0909 En el período 2020-2023, se han dotado 4 Instituciones educativas</v>
          </cell>
          <cell r="K135" t="str">
            <v>2.3.1.02.01.001.07.05 - Bonificación por servicios prestados Seguridad y Justicia</v>
          </cell>
          <cell r="M135" t="str">
            <v>1.2.3.3.07.02 - Coljuegos 25%</v>
          </cell>
          <cell r="Q135" t="str">
            <v xml:space="preserve">NO* A.2.1 RÉGIMEN SUBSIDIADO </v>
          </cell>
        </row>
        <row r="136">
          <cell r="G136" t="str">
            <v xml:space="preserve">52010010013 - Política pública de paz y reconciliación, adoptada </v>
          </cell>
          <cell r="I136" t="str">
            <v xml:space="preserve">52030070002-0910 En el período 2020-2023, se han recuperado 6 espacios públicos efectivos de la Estructura Ecológica
Complementaria adecuados
arquitectónica y paisajísticamente
con empoderamiento ciudadano. </v>
          </cell>
          <cell r="K136" t="str">
            <v>2.3.1.02.01.001.08.01.05 - Prima de navidad Seguridad y Justicia</v>
          </cell>
          <cell r="M136" t="str">
            <v>1.2.3.3.07.02 - Coljuegos S.S.F. 75%</v>
          </cell>
          <cell r="Q136" t="str">
            <v xml:space="preserve">A.2.1.1 AFILIACIÓN RÉGIMEN SUBSIDIADO </v>
          </cell>
        </row>
        <row r="137">
          <cell r="G137" t="str">
            <v xml:space="preserve">52010010014 - Ruta para la protección de las violencias individuales y colectivas contra líderes y lideresas de procesos, organizaciones y movimientos sociales </v>
          </cell>
          <cell r="I137" t="str">
            <v>52050020001-0911 En el periodo 2020-2023,  se  han formado en prácticas  artísticas, 1.800 personas  de la comuna</v>
          </cell>
          <cell r="K137" t="str">
            <v>2.3.1.02.01.001.08.02.05 - Prima de vacaciones Seguridad y Justicia</v>
          </cell>
          <cell r="M137" t="str">
            <v xml:space="preserve">1.2.3.3.07.03 - ADRES SSF (Régimen Subsidiado) </v>
          </cell>
          <cell r="Q137" t="str">
            <v>A.2.1.3 0.4% INTERVENTORIA DEL RÉGIMEN SUBSIDIADO</v>
          </cell>
        </row>
        <row r="138">
          <cell r="G138" t="str">
            <v xml:space="preserve">52010010015 - Sedes de las IEO con programa de mediación escolar implementado y funcionando </v>
          </cell>
          <cell r="I138" t="str">
            <v>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v>
          </cell>
          <cell r="K138" t="str">
            <v>NO* 2.3.1.02.01.001.02 - Horas extras, dominicales, festivos y recargos</v>
          </cell>
          <cell r="M138" t="str">
            <v>1.2.3.3.07.04 - Particip. Dptal. Subsd. S.S.F</v>
          </cell>
          <cell r="Q138" t="str">
            <v>A.2.1.4 0.4% INSPECCIÓN, VIGILANCIA Y CONTROL -SUPERINTENDENCIA DE SALUD</v>
          </cell>
        </row>
        <row r="139">
          <cell r="G139" t="str">
            <v xml:space="preserve">52010010016 - Espacios intersectoriales e interinstitucionales coordinados en estrategias de corresponsabilidad y cooperación en la consolidación de la paz territorial junto con líderes territoriales </v>
          </cell>
          <cell r="I139" t="str">
            <v>52050010003-0913 En el período 2020-2023, se ha realizado 1 encuentro para recuperar y difundir la tradición oral, la memoria y la cultura en la comuna</v>
          </cell>
          <cell r="K139" t="str">
            <v>2.3.1.02.01.001.02.01 - Horas extras, dominicales, festivos y recargos Docente</v>
          </cell>
          <cell r="M139" t="str">
            <v>1.2.3.3.08.01 - Cuotas partes pensionales</v>
          </cell>
          <cell r="Q139" t="str">
            <v>NO* A.2.1.9 PAGO DE DÉFICIT DE INVERSIÓN EN RÉGIMEN SUBSIDIADO (DE CARÁCTER EXCEPCIONAL)</v>
          </cell>
        </row>
        <row r="140">
          <cell r="G140" t="str">
            <v xml:space="preserve">52010020001 - Personas que incurren en comportamientos contrarios a la convivencia sensibilizadas </v>
          </cell>
          <cell r="I140" t="str">
            <v>53040010004-1001 En el periodo 2020 - 2023, se han mejorado 1000 metros cuadrados de andenes en la comuna 10, previo concepto de viabilidad técnica</v>
          </cell>
          <cell r="K140" t="str">
            <v>2.3.1.02.01.001.02.04 - Horas extras, dominicales, festivos y recargos Movilidad</v>
          </cell>
          <cell r="M140" t="str">
            <v>1.2.3.3.11.01 - Indemnizaciones relacionadas con seguros no de vida Libre Destinación</v>
          </cell>
          <cell r="Q140" t="str">
            <v>A.2.1.9.1 PAGO DEUDA CONTRATOS REGIMEN SUBSIDIADO</v>
          </cell>
        </row>
        <row r="141">
          <cell r="G141" t="str">
            <v xml:space="preserve">52010020002 - Personas participando en la estrategia de prevención de la violencia familiar y sexual  </v>
          </cell>
          <cell r="I141" t="str">
            <v>51040020001-1002 En el periodo 2020 - 2023,  se han fortalecido 495 personas en el ecosistema de emprendimiento empresarial y social con enfoque diferencial y de género</v>
          </cell>
          <cell r="K141" t="str">
            <v>NO* 2.3.1.02.01.001.04 - Subsidio de alimentación</v>
          </cell>
          <cell r="M141" t="str">
            <v>1.2.3.3.11.02 - Indemnizaciones relacionadas con seguros no de vida Destinación Específica</v>
          </cell>
          <cell r="Q141" t="str">
            <v>A.2.1.9.2 PAGO DE DÉFICIT DE INVERSIÓN EN RÉGIMEN SUBSIDIADO
 (DE CARÁCTER EXCEPCIONAL)</v>
          </cell>
        </row>
        <row r="142">
          <cell r="G142" t="str">
            <v xml:space="preserve">52010020003 - Comunidad educativa de las Instituciones Educativas Oficiales con escuelas de familia que incorporan el enfoque de derechos, género y respeto por la Casa Común y otros seres sintientes </v>
          </cell>
          <cell r="I142" t="str">
            <v>51040010001-1003 En el periodo 2020 - 2023, se han formado 615 personas en competencias laborales para el trabajo</v>
          </cell>
          <cell r="K142" t="str">
            <v>2.3.1.02.01.001.04.01 - Subsidio de alimentación Docente</v>
          </cell>
          <cell r="M142" t="str">
            <v>1.2.3.3.18.01 - Indemnizaciones relacionadas con seguros no de vida Libre Destinacion</v>
          </cell>
          <cell r="Q142" t="str">
            <v>A.2.1.10 TRANSFERENCIA A LOS DEPARTAMENTOS POR SALDOS DE LIQUIDACIÓN EN LA AFILIACIÓN AL RÉGIMEN SUBSIDIADO</v>
          </cell>
        </row>
        <row r="143">
          <cell r="G143" t="str">
            <v xml:space="preserve">52010020004 - Instituciones Educativas Oficiales que cuentan con apoyo psicosocial para la salud mental y prevención de los diferentes tipos de violencia </v>
          </cell>
          <cell r="I143" t="str">
            <v>52030080008-1004 En el periodo 2020 - 2023, se han realizado 8 intervenciones (Mantenimiento, adecuación de infraestructura)  a sedes educativas</v>
          </cell>
          <cell r="K143" t="str">
            <v>NO* 2.3.1.02.01.001.05 - Auxilio de transporte</v>
          </cell>
          <cell r="M143" t="str">
            <v>1.2.3.3.18.02 - Indemnizaciones relacionadas con seguros no de vida Destinacion Especifica</v>
          </cell>
          <cell r="Q143" t="str">
            <v>A.2.1.11 TRANSFERENCIA REGIMEN SUBSIDIADO DEL DEPARTAMENTO A LOS MUNICIPIOS</v>
          </cell>
        </row>
        <row r="144">
          <cell r="G144" t="str">
            <v xml:space="preserve">52010020005 - Instituciones Educativas Oficiales que fortalecen estrategias distritales en educación para la paz y gestión dialógica del conflicto  </v>
          </cell>
          <cell r="I144" t="str">
            <v>52040010005-1005 En el periodo 2020 - 2023, se han dotado 6 Instituciones educativas</v>
          </cell>
          <cell r="K144" t="str">
            <v>2.3.1.02.01.001.05.01 - Auxilio de transporte Docente</v>
          </cell>
          <cell r="M144" t="str">
            <v xml:space="preserve">1.2.3.4.02 - ICLD LEY 99 - Destino Ambiental </v>
          </cell>
          <cell r="Q144" t="str">
            <v>A.2.1.12 PRUEBA PILOTO EN MUNICIPIOS Y DISTRITOS  CATEGORIA 1 Y 2  PARA AJUSTE UPC REGIMEN SUBSIDIADO</v>
          </cell>
        </row>
        <row r="145">
          <cell r="G145" t="str">
            <v xml:space="preserve">52010020006 - Instituciones Educativas Oficiales que participan en la implementación del observatorio de convivencia escolar para el Distrito  </v>
          </cell>
          <cell r="I145" t="str">
            <v xml:space="preserve">52030070002-1006 En el periodo 2020 - 2023,  se han recuperado 8 espacios públicos efectivos de la Estructura Ecológica
Complementaria adecuados
arquitectónica y paisajísticamente
con empoderamiento ciudadano. </v>
          </cell>
          <cell r="K145" t="str">
            <v>NO* 2.3.1.02.01.001.06 - Prima de servicio</v>
          </cell>
          <cell r="M145" t="str">
            <v>1.2.4.1.01.01 - SGP-Educación-Prestación de servicios CSF</v>
          </cell>
          <cell r="Q145" t="str">
            <v xml:space="preserve">NO* A.2.2 SALUD PÚBLICA   </v>
          </cell>
        </row>
        <row r="146">
          <cell r="G146" t="str">
            <v xml:space="preserve">52010020007 - Política Pública de Barrismo Social formulada, aprobada y socializada, articulada con la ley 1445 de 2011  </v>
          </cell>
          <cell r="I146" t="str">
            <v>52050020001-1007 En el periodo 2020-2023,  se han formado en prácticas  artísticas, 1.560  personas  de la comuna</v>
          </cell>
          <cell r="K146" t="str">
            <v>2.3.1.02.01.001.06.01 - Prima de servicio Docente</v>
          </cell>
          <cell r="M146" t="str">
            <v>1.2.4.1.01.02 - SGP-Educación-Prestación de servicios SSF</v>
          </cell>
          <cell r="Q146" t="str">
            <v>A.2.2.13 PAGO DE DÉFICIT DEL INVERSIÓN EN SALUD PÚBLICA</v>
          </cell>
        </row>
        <row r="147">
          <cell r="G147" t="str">
            <v xml:space="preserve">52010020008 - Centros de orientación familiar funcionando como estrategia para la prevención de las violencias y para el fortalecimiento de habilidades para la vida, el trabajo y la convivencia de las Familias, con el enfoque interespecie incorporado para la atención diferencial  </v>
          </cell>
          <cell r="I147" t="str">
            <v>52030070004-1008 En el periodo 2020 - 2023, se han recuperado 2  zonas blandas, parques y zonas verdes a través de intervenciones y estrategias artísticas y lúdicas en la comuna</v>
          </cell>
          <cell r="K147" t="str">
            <v>2.3.1.02.01.001.06.04 - Prima de servicio Movilidad</v>
          </cell>
          <cell r="M147" t="str">
            <v>1.2.4.1.01.03 - SGP-Educación-Prestación de servicios cuota de administración CSF</v>
          </cell>
          <cell r="Q147" t="str">
            <v>NO* A.2.2.15 SALUD AMBIENTAL</v>
          </cell>
        </row>
        <row r="148">
          <cell r="G148" t="str">
            <v xml:space="preserve">52010020009 - Personas intervenidas con estrategia en salud para la promoción de la convivencia, el fortalecimiento del tejido social y el abordaje de las violencias con perspectiva de género, aumentadas  </v>
          </cell>
          <cell r="I148" t="str">
            <v>52030080007-1009 En el periodo 2020 - 2023, se han realizado la adecuación, mantenimiento o dotación de 3 equipamientos culturales de la comuna 10</v>
          </cell>
          <cell r="K148" t="str">
            <v>NO* 2.3.1.02.01.001.07 - Bonificación por servicios prestados</v>
          </cell>
          <cell r="M148" t="str">
            <v>1.2.4.1.03 - SGP-Educación-Calidad  por matrícula oficial</v>
          </cell>
          <cell r="Q148" t="str">
            <v>A.2.2.15.1 PROMOCIÓN DE LA SALUD (HABITAT SALUDABLE)</v>
          </cell>
        </row>
        <row r="149">
          <cell r="G149" t="str">
            <v xml:space="preserve">52010020010 - Estrategias encaminadas a promover una cultura de paz interespecie y disminuir la violencia hacia los animales no humanos </v>
          </cell>
          <cell r="I149" t="str">
            <v>52020020008-1010 En el periodo 2020 - 2023, se han beneficiado a 2.350  niñas, niños, adolescentes, jóvenes y adultos (incluidos con discapacidad) beneficiados con programas de iniciación y formación deportiva en disciplinas tradicionales y de nuevas tendencias en la comuna</v>
          </cell>
          <cell r="K149" t="str">
            <v>2.3.1.02.01.001.07.04 - Bonificación por servicios prestados Movilidad</v>
          </cell>
          <cell r="M149" t="str">
            <v>1.2.4.1.04 - SGP-Educación-Calidad  por gratuidad</v>
          </cell>
          <cell r="Q149" t="str">
            <v>A.2.2.15.2 GESTIÓN DEL RIESGO (SITUACIONES DE SALUD RELACIONADAS CON CONDICIONES AMBIENTALES)</v>
          </cell>
        </row>
        <row r="150">
          <cell r="G150" t="str">
            <v xml:space="preserve">52010030001 - Política Pública de Seguridad y Convivencia Ciudadana formulada y adoptada </v>
          </cell>
          <cell r="I150" t="str">
            <v>51030010006-1011 En el periodo 2020 - 2023, se han realizado 3 eventos deportivos, recreativos, y de innovación en la comuna</v>
          </cell>
          <cell r="K150" t="str">
            <v>NO* 2.3.1.02.01.001.08 - Prestaciones sociales</v>
          </cell>
          <cell r="M150" t="str">
            <v>1.2.4.2.01.01 - SGP-Salud-Régimen subsidiado SSF 11/12</v>
          </cell>
          <cell r="Q150" t="str">
            <v>A.2.2.15.3 Salud Ambiental COVID-19</v>
          </cell>
        </row>
        <row r="151">
          <cell r="G151" t="str">
            <v xml:space="preserve">52010030002 - Zonas turísticas afectadas por el delito de hurto intervenidas en seguridad y convivencia </v>
          </cell>
          <cell r="I151" t="str">
            <v>52030080005-1012 En el periodo 2020 - 2023,  se han intervenido 13 escenarios deportivos y recreativos en la comuna</v>
          </cell>
          <cell r="K151" t="str">
            <v>NO* 2.3.1.02.01.001.08.01 - Prima de navidad</v>
          </cell>
          <cell r="M151" t="str">
            <v>1.2.4.2.01.02 - SGP-Salud-Régimen subsidiado SSF 12/12</v>
          </cell>
          <cell r="Q151" t="str">
            <v>NO* A.2.2.16 VIDA SALUDABLE Y CONDICIONES NO TRANSMISIBLES</v>
          </cell>
        </row>
        <row r="152">
          <cell r="G152" t="str">
            <v xml:space="preserve">52010030003 - Agencias de seguridad para el fortalecimiento del proceso investigativo contra el crimen, apoyadas  </v>
          </cell>
          <cell r="I152" t="str">
            <v>52020020003-1013 En el periodo 2020 - 2023, han participado 300 personas en estrategias de promoción de sus derechos y prevención de sus vulneraciones</v>
          </cell>
          <cell r="K152" t="str">
            <v>2.3.1.02.01.001.08.01.01 - Prima de navidad Docente</v>
          </cell>
          <cell r="M152" t="str">
            <v>1.2.4.2.02.01 - SGP-Salud-Salud pública 11/12</v>
          </cell>
          <cell r="Q152" t="str">
            <v>A.2.2.16.1 PROMOCIÓN DE LA SALUD (MODOS, CONDICIONES Y ESTILOS DE VIDA SALUDABLES)</v>
          </cell>
        </row>
        <row r="153">
          <cell r="G153" t="str">
            <v xml:space="preserve">52010030004 - Agencias de seguridad y justicia apoyadas en su operatividad </v>
          </cell>
          <cell r="I153" t="str">
            <v>53040010003-1101 En el periodo 2020 - 2023, se han realizado el mantenimiento de 5 puentes peatonales, previa concepto de viabilidad técnica</v>
          </cell>
          <cell r="K153" t="str">
            <v>2.3.1.02.01.001.08.01.04 - Prima de navidad Movilidad</v>
          </cell>
          <cell r="M153" t="str">
            <v>1.2.4.2.02.02 - SGP-Salud-Salud pública 12/12</v>
          </cell>
          <cell r="Q153" t="str">
            <v>A.2.2.16.2 GESTIÓN DEL RIESGO (CONDICIONES CRÓNICAS PREVALENTES)</v>
          </cell>
        </row>
        <row r="154">
          <cell r="G154" t="str">
            <v xml:space="preserve">52010030005 - Infraestructura de agencias de seguridad y justicia adecuadas </v>
          </cell>
          <cell r="I154" t="str">
            <v>53040040004-1102 En el periodo 2020 - 2023, se ha realizado mantenimiento y/o adecuación de 1.5 km de vias, previo concepto de viabilidad técnica</v>
          </cell>
          <cell r="K154" t="str">
            <v>NO* 2.3.1.02.01.001.08.02 - Prima de vacaciones</v>
          </cell>
          <cell r="M154" t="str">
            <v>1.2.4.3.01.01 - SGP-Propósito General-Deporte y recreación 11/12</v>
          </cell>
          <cell r="Q154" t="str">
            <v>A.2.2.16.3 VIDA SALUDABLE Y CONDICIONES NO TRANSMISIBLES COVID-19 (Estrategia Covid)</v>
          </cell>
        </row>
        <row r="155">
          <cell r="G155" t="str">
            <v xml:space="preserve">52010030006 - Mesas de seguridad vecinales con enfoque de prevención situacional del delito operando </v>
          </cell>
          <cell r="I155" t="str">
            <v>51040020001-1103 En el periodo 2020 - 2023,  se han fortalecido 150 personas en el ecosistema de emprendimiento empresarial y social con enfoque diferencial y de género</v>
          </cell>
          <cell r="K155" t="str">
            <v>2.3.1.02.01.001.08.02.01 - Prima de vacaciones Docente</v>
          </cell>
          <cell r="M155" t="str">
            <v>1.2.4.3.01.02 - SGP-Propósito General-Deporte y recreación 12/12</v>
          </cell>
          <cell r="Q155" t="str">
            <v>NO* A.2.2.17 CONVIVENCIA SOCIAL  Y SALUD MENTAL</v>
          </cell>
        </row>
        <row r="156">
          <cell r="G156" t="str">
            <v xml:space="preserve">52010030007 - Sistemas de monitoreo y alerta del delito implementado </v>
          </cell>
          <cell r="I156" t="str">
            <v>52030070004-1104 En el periodo 2020-2023, se han promovido anualmente  22 espacios  de la comuna con programación cultural</v>
          </cell>
          <cell r="K156" t="str">
            <v>2.3.1.02.01.001.08.02.04 - Prima de vacaciones Movilidad</v>
          </cell>
          <cell r="M156" t="str">
            <v>1.2.4.3.02.01 - SGP-Propósito General-Cultura 11/12</v>
          </cell>
          <cell r="Q156" t="str">
            <v>A.2.2.17.1 PROMOCIÓN DE LA SALUD (PROMOCIÓN DE LA SALUD MENTAL Y LA CONVIVENCIA).</v>
          </cell>
        </row>
        <row r="157">
          <cell r="G157" t="str">
            <v xml:space="preserve">52010030008 - Entornos de las Instituciones Educativas intervenidos con estrategia intersectorial de erradicación del microtráfico </v>
          </cell>
          <cell r="I157" t="str">
            <v>52050020001-1105 En el periodo 2020-2023, se  han formado 990 personas en prácticas  artísticas  de la comuna</v>
          </cell>
          <cell r="K157" t="str">
            <v>NO* 2.3.1.02.01.002 - Factores salariales especiales</v>
          </cell>
          <cell r="M157" t="str">
            <v>1.2.4.3.02.02 - SGP-Propósito General-Cultura 12/12</v>
          </cell>
          <cell r="Q157" t="str">
            <v>A.2.2.17.2 GESTIÓN DEL RIESGO (PREVENCIÓN Y ATENCIÓN INTEGRAL A PROBLEMAS Y TRASTORNOS MENTALES Y SPA).</v>
          </cell>
        </row>
        <row r="158">
          <cell r="G158" t="str">
            <v xml:space="preserve">52010040001 - Infraestructura penitenciaria adecuada </v>
          </cell>
          <cell r="I158" t="str">
            <v>52050020002-1106 En el periodo 2020-2023, se han apoyado anualmente 7 organizaciones con el desarrollo de iniciativas artísticas y culturales</v>
          </cell>
          <cell r="K158" t="str">
            <v>NO* 2.3.1.02.01.002.34 - Bonificacion Educadores de Basica y Media</v>
          </cell>
          <cell r="M158" t="str">
            <v>1.2.4.3.03.01 - SGP-Propósito General-Propósito general Libre inversión 11/12</v>
          </cell>
          <cell r="Q158" t="str">
            <v>A.2.2.17.3 CONVIVENCIA SOCIAL  Y SALUD MENTAL COVID-19 (Estrategia Covid)</v>
          </cell>
        </row>
        <row r="159">
          <cell r="G159" t="str">
            <v xml:space="preserve">52010040002 - Población de adultos y adolescentes que incurren en responsabilidad penal, intervenidos con acompañamiento psicosocial y/o procesos de justicia restaurativa  </v>
          </cell>
          <cell r="I159" t="str">
            <v>51030010006-1107 En el periodo 2020-2023, se han realizado 2 eventos deportivos, recreativos y de innovación,  en la comuna</v>
          </cell>
          <cell r="K159" t="str">
            <v>2.3.1.02.01.002.34.01 - Bonificacion Educadores de Basica y Media Docente</v>
          </cell>
          <cell r="M159" t="str">
            <v>1.2.4.3.03.02 - SGP-Propósito General-Propósito general Libre inversión 12/12</v>
          </cell>
          <cell r="Q159" t="str">
            <v>NO* A.2.2.18 SEGURIDAD ALIMENTARIA Y NUTRICIONAL</v>
          </cell>
        </row>
        <row r="160">
          <cell r="G160" t="str">
            <v xml:space="preserve">52010040003 - Centros de formación para menores infractores adecuados  </v>
          </cell>
          <cell r="I160" t="str">
            <v>54030020005-1108 En el periodo 2020-2023, se han apoyado y promovido 6 colectivos urbanos para la realización de mural para la paz</v>
          </cell>
          <cell r="K160" t="str">
            <v>NO* 2.3.1.02.02 - Contribuciones inherentes a la nómina</v>
          </cell>
          <cell r="M160" t="str">
            <v>1.2.4.4.01.01 - SGP-Asignación Especial-Programas de alimentación escolar 11/12</v>
          </cell>
          <cell r="Q160" t="str">
            <v>A.2.2.18.1 PROMOCIÓN DE LA SALUD (Disponibilidad y acceso a los alimentos, Consumo y Aprovechamiento biológico de los alimentos.)</v>
          </cell>
        </row>
        <row r="161">
          <cell r="G161" t="str">
            <v xml:space="preserve">52010040004 - Centro de conciliación en casa de justicia funcionando  </v>
          </cell>
          <cell r="I161" t="str">
            <v>52030070002-1109 En el periodo 2020-2023, se han recuperado 6 espacios públicos efectivos de la Estructura Ecológica Complementaria adecuados arquitectónica y paisajísticamente con empoderamiento ciudadano.</v>
          </cell>
          <cell r="K161" t="str">
            <v>NO* 2.3.1.02.02.001 - Aportes a la seguridad social en pensiones</v>
          </cell>
          <cell r="M161" t="str">
            <v>1.2.4.4.01.02 - SGP-Asignación Especial-Programas de alimentación escolar 12/12</v>
          </cell>
          <cell r="Q161" t="str">
            <v>A.2.2.18.2 GESTIÓN DEL RIESGO (Consumo y Aprovechamiento biológico de los alimentos, Calidad e inocuidad de los alimentos)</v>
          </cell>
        </row>
        <row r="162">
          <cell r="G162" t="str">
            <v xml:space="preserve">52010040005 - Despachos de Acceso a la Justicia adecuados  </v>
          </cell>
          <cell r="I162" t="str">
            <v>52020050002-1110 En el periodo 2020-2023, se han benficiado  200 personas con discapacidad con productos de apoyo para la movilidad y desplazamiento y apoyo para el transporte de las personas con discapaciad</v>
          </cell>
          <cell r="K162" t="str">
            <v>2.3.1.02.02.001.01 - Aportes a la seguridad social en pensiones Docente SSF</v>
          </cell>
          <cell r="M162" t="str">
            <v>1.2.4.6.00.01 - SGP-Agua potable y saneamiento básico 11/12</v>
          </cell>
          <cell r="Q162" t="str">
            <v>A.2.2.18.3 SEGURIDAD ALIMENTARIA Y NUTRICIONAL COVID-19 (Estrategia Covid)</v>
          </cell>
        </row>
        <row r="163">
          <cell r="G163" t="str">
            <v xml:space="preserve">52010040006 - Nuevos Espacios de acceso a la justicia Implementados </v>
          </cell>
          <cell r="I163" t="str">
            <v>52020050003-1111 En el periodo 2020-2023, se han intervenido 240 personas con discapacid  y con enfermedades huérfanas a través de la estrategia de reahabilitación basada en la comunidad - RBC - en la comuna 11</v>
          </cell>
          <cell r="K163" t="str">
            <v>NO* 2.3.1.02.02.001.04 - Fondo de Pensiones</v>
          </cell>
          <cell r="M163" t="str">
            <v>1.2.4.6.00.02 - SGP-Agua potable y saneamiento básico 12/12</v>
          </cell>
          <cell r="Q163" t="str">
            <v>NO* A.2.2.19 SEXUALIDAD, DERECHOS SEXUALES Y REPRODUCTIVOS</v>
          </cell>
        </row>
        <row r="164">
          <cell r="G164" t="str">
            <v xml:space="preserve">52010040007 - Diseño de infraestructura carcelaria realizado </v>
          </cell>
          <cell r="I164" t="str">
            <v>52030080007-1112 En el período 2020-2023, se ha realizado la adecuación, mejoramiento, mantenimiento o dotación  de 2 equipamientos culturales de la comuna</v>
          </cell>
          <cell r="K164" t="str">
            <v>2.3.1.02.02.001.04.01 - Fondo de Pensiones Publico Movilidad</v>
          </cell>
          <cell r="M164" t="str">
            <v>1.3.1.1.01.01 - Disposición de activos</v>
          </cell>
          <cell r="Q164" t="str">
            <v>A.2.2.19.1 PROMOCIÓN DE LA SALUD (PROMOCIÓN DE LOS DERECHOS SEXUALES Y REPRODUCTIVOS Y LA EQUIDAD DE GÉNERO)</v>
          </cell>
        </row>
        <row r="165">
          <cell r="G165" t="str">
            <v xml:space="preserve">52010040008 - Jóvenes vinculados al sistema de responsabilidad penal con restitución del derecho a la educación </v>
          </cell>
          <cell r="I165" t="str">
            <v>52030080005-1113 En el período 2020-2023, se han intervenido 16 escenarios deportivos y recreativos en la comuna</v>
          </cell>
          <cell r="K165" t="str">
            <v>2.3.1.02.02.001.04.02 - Fondo de Pensiones Privado Movilidad</v>
          </cell>
          <cell r="M165" t="str">
            <v>1.3.1.1.01.02 - Disposición de activos-Fonpet</v>
          </cell>
          <cell r="Q165" t="str">
            <v>A.2.2.19.2 GESTIÓN DEL RIESGO (PREVENCIÓN Y ATENCIÓN INTEGRAL EN SSR DESDE UN ENFOQUE DE DERECHOS)</v>
          </cell>
        </row>
        <row r="166">
          <cell r="G166" t="str">
            <v xml:space="preserve">52010050001 - Personas en Procesos de Retorno y Reubicación, apoyadas </v>
          </cell>
          <cell r="I166" t="str">
            <v>53040010004-1201 En el periodo 2020-2023, se han mejorado 2000 m2 de andenes en la comuna 12, previo concepto de viabilidad técnica</v>
          </cell>
          <cell r="K166" t="str">
            <v>NO* 2.3.1.02.02.001.05 - Fondo de Pensiones Público Seguridad y Justicia</v>
          </cell>
          <cell r="M166" t="str">
            <v>1.3.1.1.02.01 - Excedentes Financieros EMCALI</v>
          </cell>
          <cell r="Q166" t="str">
            <v>A.2.2.19.3 SEXUALIDAD, DERECHOS SEXUALES Y REPRODUCTIVOS COVID-19 (Estrategia Covid)</v>
          </cell>
        </row>
        <row r="167">
          <cell r="G167" t="str">
            <v xml:space="preserve">52010050002 - Familias víctimas restituidas, que reciben medidas de asistencia, atención y reparación en proceso de restitución de tierras </v>
          </cell>
          <cell r="I167" t="str">
            <v>53040040004-1202 En el periodo 2020-2023, se ha realizado mantenimiento y/o adecuación de  0,638km de vias en la comuna 12, previo concepto de viabilidad técnica</v>
          </cell>
          <cell r="K167" t="str">
            <v>2.3.1.02.02.001.05.01 - Fondo de Pensiones Público Seguridad y Justicia</v>
          </cell>
          <cell r="M167" t="str">
            <v>1.3.1.1.02.02 - Excedentes Financieros EMCALI S.S.F</v>
          </cell>
          <cell r="Q167" t="str">
            <v>NO* A.2.2.20 VIDA SALUDABLE Y ENFERMEDADES TRANSMISIBLES</v>
          </cell>
        </row>
        <row r="168">
          <cell r="G168" t="str">
            <v xml:space="preserve">52010050003 - Personas que reciben orientación y atención integral a través del Centro Regional de Atención a Víctimas </v>
          </cell>
          <cell r="I168" t="str">
            <v>51040010001-1203 En el periodo 2020-2023, se han formado 100 personas en capacitación para el trabajo</v>
          </cell>
          <cell r="K168" t="str">
            <v>2.3.1.02.02.001.05.02 - Fondo de Pensiones Privado Seguridad y Justicia</v>
          </cell>
          <cell r="M168" t="str">
            <v>1.3.1.1.03 - Dividendos y Utilidades por Otras Inversiones de Capital</v>
          </cell>
          <cell r="Q168" t="str">
            <v>A.2.2.20.1 GESTIÓN DEL RIESGO EN ENFERMEDADES INMUNOPREVENIBLES - PAI</v>
          </cell>
        </row>
        <row r="169">
          <cell r="G169" t="str">
            <v xml:space="preserve">52010050004 - Puntos de Información Orientación (PIO) y Unidades Móviles adecuadas y funcionando </v>
          </cell>
          <cell r="I169" t="str">
            <v>51030010006-1204 En el periodo 2020- 2023, se han realizado 3 eventos deportivos, recreativos y de innovación,  en la comuna</v>
          </cell>
          <cell r="K169" t="str">
            <v>NO* 2.3.1.02.02.002 - Aportes a la seguridad social en salud</v>
          </cell>
          <cell r="M169" t="str">
            <v>1.3.1.1.05 - Recursos de crédito interno</v>
          </cell>
          <cell r="Q169" t="str">
            <v>NO* A.2.2.20.2 GESTIÓN DEL RIESGO EN ENFERMEDADES EMERGENTES, REEMERGENTES Y DESATENDIDAS.</v>
          </cell>
        </row>
        <row r="170">
          <cell r="G170" t="str">
            <v xml:space="preserve">52010050005 - Hogares víctimas del conflicto armado que solicitan y reciben ayuda humanitaria con enfoque étnico diferencial, en cumplimiento de los requisitos de ley </v>
          </cell>
          <cell r="I170" t="str">
            <v>52030080005-1205 En el periodo 2020 - 2023, se han realizado intervenciones en  4 escenarios deportivos y recreativos en la comuna</v>
          </cell>
          <cell r="K170" t="str">
            <v>2.3.1.02.02.002.01 - Aportes a la seguridad social en salud Docente SSF</v>
          </cell>
          <cell r="M170" t="str">
            <v>1.3.1.1.06.01 - PSA ( Pago Servicios Ambientales )</v>
          </cell>
          <cell r="Q170" t="str">
            <v>A.2.2.20.2.1 TUBERCULOSIS</v>
          </cell>
        </row>
        <row r="171">
          <cell r="G171" t="str">
            <v xml:space="preserve">52010050006 - Sistema de información de atención a víctimas del conflicto ampliado e integrado </v>
          </cell>
          <cell r="I171" t="str">
            <v>52020030004-1206 En el periodo 2020- 2023, se ha intervenidos 200 Jóvenes vinculados a situaciones delictivas intervenidos en la implementación de la Política pública de prevención de violencias juveniles.</v>
          </cell>
          <cell r="K171" t="str">
            <v>2.3.1.02.02.002.04 - Entidades Promotoras en Salud ( EPS ) Movilidad</v>
          </cell>
          <cell r="M171" t="str">
            <v>1.3.1.1.07.01 - CUR 051/17 EMCALI SSF</v>
          </cell>
          <cell r="Q171" t="str">
            <v>A.2.2.20.2.2 LEPRA o HANSEN</v>
          </cell>
        </row>
        <row r="172">
          <cell r="G172" t="str">
            <v xml:space="preserve">52010050007 - Porcentaje de atención de solicitudes recibidas por canales no presenciales habilitados para servicios de atención y orientación  </v>
          </cell>
          <cell r="I172" t="str">
            <v>52010020002-1207 En el periodo 2020-2023 participan 100 personas en estrategia de prevención de la violencia familiar y sexual.</v>
          </cell>
          <cell r="K172" t="str">
            <v>2.3.1.02.02.002.05 - Entidades Promotoras En Salud (EPS ) Seguridad Y Justicia</v>
          </cell>
          <cell r="M172" t="str">
            <v>1.3.1.1.07.02 - CUR 016/18EMCALI SSF</v>
          </cell>
          <cell r="Q172" t="str">
            <v>A.2.2.20.2.3 OTRAS ENFERMEDADES EMERGENTES, RE-EMERGENTES Y DESATENDIDAS</v>
          </cell>
        </row>
        <row r="173">
          <cell r="G173" t="str">
            <v xml:space="preserve">52010050008 - Personas víctimas del conflicto armado atendidas psicosocialmente y en salud integral </v>
          </cell>
          <cell r="I173" t="str">
            <v>52020020009-1208 En el periodo 2020- 2023, se ha realizado 1 juegos deportivos y recreativos del sector educativo en la comuna</v>
          </cell>
          <cell r="K173" t="str">
            <v xml:space="preserve">NO* 2.3.1.02.02.003 - Aportes de cesantías </v>
          </cell>
          <cell r="M173" t="str">
            <v>1.3.1.1.07.03 - recursos emcali - conpes 3858/16 - CUR 625/19</v>
          </cell>
          <cell r="Q173" t="str">
            <v>A.2.2.20.2.4 INFECCIÒN RESPIRATORIA AGUDA (IRA-EDA) (Estrategia Covid)</v>
          </cell>
        </row>
        <row r="174">
          <cell r="G174" t="str">
            <v xml:space="preserve">52010050009 - Estudiantes víctimas del conflicto armado interno matriculados en las Instituciones Educativas Oficiales con estrategias para la permanencia escolar </v>
          </cell>
          <cell r="I174" t="str">
            <v>52020110004-1209 En el periodo 2020- 2023, han participado 150 mujeres en estrategia de prevención de las violencias basadas en género.</v>
          </cell>
          <cell r="K174" t="str">
            <v>2.3.1.02.02.003.01 - Aportes de cesantías Docentes SSF</v>
          </cell>
          <cell r="M174" t="str">
            <v>1.3.1.1.07.04 - recursos emcali - conpes 3858/16 - CUR 626/19</v>
          </cell>
          <cell r="Q174" t="str">
            <v>A.2.2.20.2.5 CORONAVIRUS</v>
          </cell>
        </row>
        <row r="175">
          <cell r="G175" t="str">
            <v xml:space="preserve">52010050010 - Personas víctimas del conflicto armado que reciben asistencia psico jurídica especializada frente al goce efectivo de sus derechos a la verdad, la justicia, la reparación y la no repetición  </v>
          </cell>
          <cell r="I175" t="str">
            <v>52010030007-1210 En el periodo 2020- 2023 se ha implementado 70 Sistema de monitoreo y alerta para la prevención y/o disminución del delito</v>
          </cell>
          <cell r="K175" t="str">
            <v xml:space="preserve">NO* 2.3.1.02.02.003.04 - Fondos de Cesantias </v>
          </cell>
          <cell r="M175" t="str">
            <v>1.3.1.1.07.05 - recursos emcali - conpes 3858/16 - CUR 627/19</v>
          </cell>
          <cell r="Q175" t="str">
            <v>NO* A.2.2.20.3 GESTIÓN DEL RIESGO EN CONDICIONES ENDEMO - EPIDÉMICAS</v>
          </cell>
        </row>
        <row r="176">
          <cell r="G176" t="str">
            <v xml:space="preserve">52010050011 - Personas víctimas del conflicto armado que se benefician de la estrategia "Reparar para Reconciliar" con enfoque diferencial </v>
          </cell>
          <cell r="I176" t="str">
            <v>51050020008-1211 En el periodo 2020- 2023 se han implementado 25 huertas urbanas en la Comuna</v>
          </cell>
          <cell r="K176" t="str">
            <v>2.3.1.02.02.003.04.01 - Aportes de cesantías Fondo Publico Movilidad</v>
          </cell>
          <cell r="M176" t="str">
            <v>1.3.1.1.07.06 - recursos emcali - conpes 3858/16 - CUR 880/19</v>
          </cell>
          <cell r="Q176" t="str">
            <v>A.2.2.20.3.1 ENFERMEDADES TRANSMITIDAS POR VECTORES-ETV</v>
          </cell>
        </row>
        <row r="177">
          <cell r="G177" t="str">
            <v xml:space="preserve">52010050012 - Organizaciones que reciben apoyo para su participación e incidencia ante las entidades del Sistema Integral de Verdad, Justicia Reparación y No Repetición </v>
          </cell>
          <cell r="I177" t="str">
            <v xml:space="preserve">52030070002-1212 En el periodo 2020- 2023 se han recuperado 3 espacios públicos efectivos de la Estructura Ecológica
Complementaria adecuados
arquitectónica y paisajísticamente
con empoderamiento ciudadano. </v>
          </cell>
          <cell r="K177" t="str">
            <v>2.3.1.02.02.003.04.02 - Aportes de cesantías Fondo Privado Movilidad</v>
          </cell>
          <cell r="M177" t="str">
            <v>1.3.1.1.07.07 - recursos emcali - conpes 3858/16 - CUR 881/19</v>
          </cell>
          <cell r="Q177" t="str">
            <v xml:space="preserve">A.2.2.20.3.2 OTRAS CONDICIONES ENDEMO - EPIDÉMICAS </v>
          </cell>
        </row>
        <row r="178">
          <cell r="G178" t="str">
            <v xml:space="preserve">52010050013 - Víctimas protegidas en la ruta de riesgo de amenaza de violencia (RIAV) </v>
          </cell>
          <cell r="I178" t="str">
            <v>52050020001-1213 En el periodo2020- 2023,  se han forman  en prácticas  artísticas a 1900 personas  de la comuna</v>
          </cell>
          <cell r="K178" t="str">
            <v>2.3.1.02.02.003.04.03 - Aportes de cesantías Definitivas Anualizado Movilidad</v>
          </cell>
          <cell r="M178" t="str">
            <v>1.3.1.1.07.08 - recursos emcali - conpes 3858/16-  CUR 882/19</v>
          </cell>
          <cell r="Q178" t="str">
            <v xml:space="preserve">NO* A.2.2.21 SALUD Y ÁMBITO LABORAL </v>
          </cell>
        </row>
        <row r="179">
          <cell r="G179" t="str">
            <v xml:space="preserve">52010050014 - Personas víctimas del conflicto armado, vinculadas a procesos artísticos y culturales </v>
          </cell>
          <cell r="I179" t="str">
            <v>52030070004-1214 En el periodo 2020-2023,  se promueven  12 espacios  de la comuna con programación cultural</v>
          </cell>
          <cell r="K179" t="str">
            <v>NO* 2.3.1.02.02.003.05 - Intereses de Cesantias</v>
          </cell>
          <cell r="M179" t="str">
            <v>1.3.1.1.07.09 - DPS - ALAMEDA</v>
          </cell>
          <cell r="Q179" t="str">
            <v>A.2.2.21.1 PROMOCIÓN DE LA SALUD (SEGURIDAD Y SALUD EN EL TRABAJO)</v>
          </cell>
        </row>
        <row r="180">
          <cell r="G180" t="str">
            <v xml:space="preserve">52010050015 - Personas víctimas del conflicto armado capacitados en mecanismos de reparación y restitución de derechos </v>
          </cell>
          <cell r="I180" t="str">
            <v>52030080008-1215 En el periodo 2020- 2023 se han realizado 6 intervenciones Mantenimiento, adecuación de infraestructura  a sedes educativas</v>
          </cell>
          <cell r="K180" t="str">
            <v>2.3.1.02.02.003.05.04 - Intereses de Cesantias Movilidad</v>
          </cell>
          <cell r="M180" t="str">
            <v>1.3.1.1.08.01 - Fund for cities of services</v>
          </cell>
          <cell r="Q180" t="str">
            <v>A.2.2.21.2 GESTIÓN DEL RIESGO (SITUACIONES PREVALENTES DE ORIGEN LABORAL)</v>
          </cell>
        </row>
        <row r="181">
          <cell r="G181" t="str">
            <v xml:space="preserve">52010050016 - Planes de Funcionamiento de la Mesa Distrital de Participación Efectiva de Víctimas aprobado y ejecutado  </v>
          </cell>
          <cell r="I181" t="str">
            <v>52040010005-1216 En el periodo 2020-2023, se han dotado 4 Instituciones educativas</v>
          </cell>
          <cell r="K181" t="str">
            <v>2.3.1.02.02.003.05.05 - Intereses de Cesantias Seguridad y Justicia</v>
          </cell>
          <cell r="M181" t="str">
            <v>1.3.1.1.08.02 - Resolución 1585/21 2da. Versión Premio Nacional de Biblioteca "Daniel Samper Ortega" 2021</v>
          </cell>
          <cell r="Q181" t="str">
            <v>NO* A.2.2.22 GESTIÓN DIFERENCIAL DE POBLACIONES VULNERABLES</v>
          </cell>
        </row>
        <row r="182">
          <cell r="G182" t="str">
            <v xml:space="preserve">52010050017 - Eventos conmemorativos para las víctimas como medidas de satisfacción </v>
          </cell>
          <cell r="I182" t="str">
            <v>52030080002-1217 En el periodo2020- 2023, se han realizado 2 intervenciones mantenimiento correctivo y preventivo a sedes comunales, salones comunales, Casetas Comunales  y demas infraestructura física designada</v>
          </cell>
          <cell r="K182" t="str">
            <v xml:space="preserve">NO* 2.3.1.02.02.003.06 - </v>
          </cell>
          <cell r="M182" t="str">
            <v xml:space="preserve">1.3.1.1.08.03 - </v>
          </cell>
          <cell r="Q182" t="str">
            <v>A.2.2.22.1 DESARROLLO INTEGRAL DE LAS NIÑAS, NIÑOS</v>
          </cell>
        </row>
        <row r="183">
          <cell r="G183" t="str">
            <v xml:space="preserve">52010050018 - Encuentros regionales de prevención y articulación de las acciones para mitigación de efectos de desplazamiento y alistamiento de los municipios receptores </v>
          </cell>
          <cell r="I183" t="str">
            <v>51030010019-1218 En el periodo 2020-2023 se beneficiaran 490 personas vinculadas a recorridos turisticos de naturaleza</v>
          </cell>
          <cell r="K183" t="str">
            <v>2.3.1.02.02.003.06.01 - Aportes De Cesantías Fondo Público Seguridad Y Justicia</v>
          </cell>
          <cell r="M183" t="str">
            <v>1.3.1.1.09 - Recuperación de cartera - préstamos</v>
          </cell>
          <cell r="Q183" t="str">
            <v>A.2.2.22.2 DISCAPACIDAD</v>
          </cell>
        </row>
        <row r="184">
          <cell r="G184" t="str">
            <v xml:space="preserve">52010050019 - Plan de acción de atención a migrantes y flujos migratorios mixtos formulado e implementado  </v>
          </cell>
          <cell r="I184" t="str">
            <v>53040040004-1301 En el periodo 2020- 2023 se ha realizado el mantenimiento y/o adecuación de 2,54  km de vias, previo concepto de viabilidad técnica</v>
          </cell>
          <cell r="K184" t="str">
            <v>2.3.1.02.02.003.06.02 - Aportes De Cesantías Fondo Privado Seguridad Y Justicia</v>
          </cell>
          <cell r="M184" t="str">
            <v>1.3.1.1.09.01 - Recuperación de cartera Capital - préstamos-Fondo Solidario y de Oportunidades</v>
          </cell>
          <cell r="Q184" t="str">
            <v>A.2.2.22.3 VICTIMAS DEL CONFLICTO ARMADO</v>
          </cell>
        </row>
        <row r="185">
          <cell r="G185" t="str">
            <v xml:space="preserve">52010050020 - Subsidio distrital de vivienda asignados a hogares en situación de desplazamiento forzoso y/o población víctima de conflicto </v>
          </cell>
          <cell r="I185" t="str">
            <v>53040010003-1302 En el periodo 2020-2023 se ha realizado mantenimiento de 5 puentes peatonales previo concepto de viabilidad técnica</v>
          </cell>
          <cell r="K185" t="str">
            <v>2.3.1.02.02.003.06.03 - Aportes De Cesantías Definitivas Anualizado Seguridad Yjusticia</v>
          </cell>
          <cell r="M185" t="str">
            <v>1.3.1.1.09.02 - Recuperación de cartera Intereses - préstamos-Fondo Solidario y de Oportunidades</v>
          </cell>
          <cell r="Q185" t="str">
            <v>A.2.2.22.4 GESTION DIFERENCIAL DE POBLACIONES VULNERABLES COVID-19 (Estrategia Covid)</v>
          </cell>
        </row>
        <row r="186">
          <cell r="G186" t="str">
            <v xml:space="preserve">52010050021 - Eventos deportivos y recreativos para la reparación integral de víctimas del conflicto armado, realizados </v>
          </cell>
          <cell r="I186" t="str">
            <v>51040020001-1303 En el periodo 2020- 2023  se fortalecen 300 personas en el ecosistema de emprendimiento empresarial y social con enfoque diferencial y de género</v>
          </cell>
          <cell r="K186" t="str">
            <v>NO* 2.3.1.02.02.004 - Aportes a cajas de compensación familiar</v>
          </cell>
          <cell r="M186" t="str">
            <v>1.3.1.1.10.01 - Retiros Fonpet-Para el pago de obligaciones pensionales corrientes</v>
          </cell>
          <cell r="Q186" t="str">
            <v xml:space="preserve">NO* A.2.2.23 GESTIÓN EN SALUD PUBLICA </v>
          </cell>
        </row>
        <row r="187">
          <cell r="G187" t="str">
            <v xml:space="preserve">52020010001 - Sistema Distrital de Atención Integral a la Primera Infancia </v>
          </cell>
          <cell r="I187" t="str">
            <v>53020020001-1304 En el periodo 2020- 2023 se fortalecen 60 empresas y emprendimientos en capacidades para el fomento de la Economía  Circular</v>
          </cell>
          <cell r="K187" t="str">
            <v>2.3.1.02.02.004.01 - Aportes a cajas de compensación familiar Docente</v>
          </cell>
          <cell r="M187" t="str">
            <v xml:space="preserve">1.3.1.1.11 - Reintegros y otros recursos no apropiados Libre Destinación </v>
          </cell>
          <cell r="Q187" t="str">
            <v>A.2.2.23.1 PLANEACIÓN INTEGRAL EN SALUD</v>
          </cell>
        </row>
        <row r="188">
          <cell r="G188" t="str">
            <v xml:space="preserve">52020010002 - Mantenimiento de las Unidades de Transformación Social - UTS de atención Integral a la Primera Infancia </v>
          </cell>
          <cell r="I188" t="str">
            <v>52030070004-1305 En el periodo 2020- 2023,  se promueven  8 espacios  de la comuna con programación cultural</v>
          </cell>
          <cell r="K188" t="str">
            <v>2.3.1.02.02.004.04 - Aportes a cajas de compensación familiar Movilidad</v>
          </cell>
          <cell r="M188" t="str">
            <v xml:space="preserve">1.3.1.1.11.01 - Reintegro Aportes Salud, ARL, SGP Educación </v>
          </cell>
          <cell r="Q188" t="str">
            <v xml:space="preserve">NO* A.2.2.23.2 VIGILANCIA Y CONTROL EN SALUD PUBLICA </v>
          </cell>
        </row>
        <row r="189">
          <cell r="G189" t="str">
            <v xml:space="preserve">52020010003 - Niñas, Niños, Mujeres gestantes y madres lactantes atendidas con el Programa Cariños para la Atención Integral a la Primera Infancia </v>
          </cell>
          <cell r="I189" t="str">
            <v>52050020001-1306 En el periodo 2020-2023, se forman en precticas artisticas,2000 personas de la comuna</v>
          </cell>
          <cell r="K189" t="str">
            <v>2.3.1.02.02.004.05 - Aportes a Cajas de Compensación Familiar Seguridad Y Justicia</v>
          </cell>
          <cell r="M189" t="str">
            <v>1.3.1.1.11.04 - Reintegros SGP Sector Educación-Calidad</v>
          </cell>
          <cell r="Q189" t="str">
            <v>NO* A.2.2.23.2.1 GASTOS DE INVERSIÓN DEL LABORATORIO DE SALUD PÚBLICA</v>
          </cell>
        </row>
        <row r="190">
          <cell r="G190" t="str">
            <v xml:space="preserve">52020010004 - Organismos articulados intersectorial e interinstitucionalmente en la implementación de estrategias de movilización social </v>
          </cell>
          <cell r="I190" t="str">
            <v>52050020002-1307 En el periodo 2020-2023,  se han apoyado anualmente 7 organizaciones de la comuna en  el  desarrollo de iniciativas artísticas y culturales</v>
          </cell>
          <cell r="K190" t="str">
            <v>NO* 2.3.1.02.02.005 - Aportes generales al sistema de riesgos laborales</v>
          </cell>
          <cell r="M190" t="str">
            <v>1.3.1.1.11.07 - Reintegros Estampilla Prodesarrollo Urbano ( 5% capital semilla)</v>
          </cell>
          <cell r="Q190" t="str">
            <v>A.2.2.23.2.1.1 GASTOS DE INVERSIÓN DEL LABORATORIO DE SALUD PÚBLICA COVID-19 (Estrategia Covid)</v>
          </cell>
        </row>
        <row r="191">
          <cell r="G191" t="str">
            <v xml:space="preserve">52020010005 - Niñas, niños y mujeres gestantes de las UTS de Atención Integral a la Primera Infancia con seguimiento en la Ruta Integral de Atenciones – RIA </v>
          </cell>
          <cell r="I191" t="str">
            <v>51030010006-1308 En el periodo2020- 2023, se han realizado 3 eventos deportivos, recreativos, y de innovación en la comuna</v>
          </cell>
          <cell r="K191" t="str">
            <v>2.3.1.02.02.005.04 - Aportes generales al sistema de riesgos laborales Movilidad</v>
          </cell>
          <cell r="M191" t="str">
            <v>1.3.1.1.11.08 - Reintegros Estampilla Prodesarrollo Urbano  (10% Equidad de Genero)</v>
          </cell>
          <cell r="Q191" t="str">
            <v>A.2.2.23.2.2 ADQUISICION DE EQUIPOS Y MEJORAMIENTO DE LA INFRAESTRUTURA FISICA</v>
          </cell>
        </row>
        <row r="192">
          <cell r="G192" t="str">
            <v>52020010006 - Prestadores de servicios de salud que brindan atención de calidad a recién nacidos, aumentadas</v>
          </cell>
          <cell r="I192" t="str">
            <v>52010020002-1309 En el periodo 2020- 2023, han participado  125 personas en estrategia de prevención de la violencia familiar y sexual.</v>
          </cell>
          <cell r="K192" t="str">
            <v xml:space="preserve">2.3.1.02.02.005.05 - Aportes Generales al Sistema de Riesgos Laborales Seguridad Y Justicia </v>
          </cell>
          <cell r="M192" t="str">
            <v>1.3.1.1.11.09 - Reintegro aportes salud, ARL, SGP Salud</v>
          </cell>
          <cell r="Q192" t="str">
            <v xml:space="preserve">A.2.2.23.2.3 INSPECCIÓN, VIGILANCIA Y CONTROL SANITARIO </v>
          </cell>
        </row>
        <row r="193">
          <cell r="G193" t="str">
            <v xml:space="preserve">52020010007 - Niñas, niños de primera infancia beneficiados anualmente con experiencias en juego, lúdica y recreación </v>
          </cell>
          <cell r="I193" t="str">
            <v>52010030007-1310 En el periodo 2020- 2023, se han implementado 32 sistemas de monitoreo y alerta para la prevención y disminución del delito</v>
          </cell>
          <cell r="K193" t="str">
            <v>NO* 2.3.1.02.02.006 - Aportes al ICBF</v>
          </cell>
          <cell r="M193" t="str">
            <v>1.3.1.1.11.10 - Reintegro Aportes Salud,ARL,Infracciones de Tránsito</v>
          </cell>
          <cell r="Q193" t="str">
            <v>A.2.2.23.2.4 OTROS GASTOS EN VIGILANCIA EN SALUD PÚBLICA</v>
          </cell>
        </row>
        <row r="194">
          <cell r="G194" t="str">
            <v xml:space="preserve">52020010008 - Niños, niñas, mujeres gestantes y madres lactantes beneficiados con experiencias artísticas y culturales  </v>
          </cell>
          <cell r="I194" t="str">
            <v xml:space="preserve">52030070002-1311 En el periodo 2020- 2023 se han recuperado 18 espacios públicos efectivos de la Estructura Ecológica
Complementaria adecuados
arquitectónica y paisajísticamente
con empoderamiento ciudadano. </v>
          </cell>
          <cell r="K194" t="str">
            <v>2.3.1.02.02.006.01 - Aportes al ICBF Docente</v>
          </cell>
          <cell r="M194" t="str">
            <v>1.3.1.1.11.11 - Reintegros sobretasa a la gasolina-malla vial</v>
          </cell>
          <cell r="Q194" t="str">
            <v>A.2.2.23.2.5 ADQUISICIÓN DE EQUIPOS Y MEJORAMIENTO DE LA INFRAESTRUCTURA FISICA PARA ATENCIÓN DE COVID-19</v>
          </cell>
        </row>
        <row r="195">
          <cell r="G195" t="str">
            <v xml:space="preserve">52020010009 - Niñas y niños, mujeres gestantes y madres lactantes beneficiadas en procesos de lectura, escritura y oralidad </v>
          </cell>
          <cell r="I195" t="str">
            <v>52020050002-1312 En el periodo2020- 2023 se han benficiado  200 personas con discapacidad con productos de apoyo para la movilidad y desplazamiento y apoyo para el transporte de las personas con discapaciad</v>
          </cell>
          <cell r="K195" t="str">
            <v>2.3.1.02.02.006.04 - Aportes al ICBF Movilidad</v>
          </cell>
          <cell r="M195" t="str">
            <v>1.3.1.1.11.12 - Reintegro Sobretasa Bomberil</v>
          </cell>
          <cell r="Q195" t="str">
            <v xml:space="preserve">A.2.2.23.3 GESTIÓN PROGRÁMATICA DE LA SALUD PUBLICA </v>
          </cell>
        </row>
        <row r="196">
          <cell r="G196" t="str">
            <v xml:space="preserve">52020010010 - IEO con Niñas y niños de educación inicial atendidos integralmente </v>
          </cell>
          <cell r="I196" t="str">
            <v>52020040008-1313 En el periodo 2020- 2023, se beneficiado 120 adultos mayores con prácticas para el envejecimiento activo y la cultura positiva de la vejez en la comuna 13</v>
          </cell>
          <cell r="K196" t="str">
            <v>2.3.1.02.02.006.05 - Aportes al ICBF Seguridad y Justicia</v>
          </cell>
          <cell r="M196" t="str">
            <v>1.3.1.1.11.13 - Reintegro SGP-Educación Prestación de Servicios</v>
          </cell>
          <cell r="Q196" t="str">
            <v>A.2.2.23.4 GESTIÓN DEL CONOCIMIENTO</v>
          </cell>
        </row>
        <row r="197">
          <cell r="G197" t="str">
            <v xml:space="preserve">52020010011 - Construcción de la infraestructura física para la atención a la primera infancia ( </v>
          </cell>
          <cell r="I197" t="str">
            <v>52020050003-1314 En el periodo 2020- 2023,  son intervenidas 450 con la Estrategia de Rehabilitación Basada en la Comunidad -RBC-</v>
          </cell>
          <cell r="K197" t="str">
            <v>NO* 2.3.1.02.02.007 - Aportes al SENA</v>
          </cell>
          <cell r="M197" t="str">
            <v>1.3.1.1.11.14 - Reintegro Estampilla Prodesarrollo Urbano(5% Adult Mayor)</v>
          </cell>
          <cell r="Q197" t="str">
            <v>A.2.2.23.5 DESARROLLO DE CAPACIDADES PARA LA GESTION DE SALUD PUBLICA (Estrategia Covid)</v>
          </cell>
        </row>
        <row r="198">
          <cell r="G198" t="str">
            <v xml:space="preserve">52020020001 - Niñas, niños de infancia, adolescencia y juventud beneficiados anualmente con experiencias en juego, lúdica y recreación </v>
          </cell>
          <cell r="I198" t="str">
            <v>52030080007-1315 En el periodo 2020-2023, se realiza la adecuación, mejoramiento, mantenimiento o dotación  de  3 equipamientos culturales de la comuna</v>
          </cell>
          <cell r="K198" t="str">
            <v>2.3.1.02.02.007.01 - Aportes al SENA Docente</v>
          </cell>
          <cell r="M198" t="str">
            <v>1.3.1.1.11.15 - Reintegros SGP Propósito General - Libre Inversión</v>
          </cell>
          <cell r="Q198" t="str">
            <v xml:space="preserve">NO* A.2.3 PRESTACION DE SERVICIOS A LA POBLACION POBRE EN LO NO CUBIERTO CON SUBSIDIOS A LA DEMANDA </v>
          </cell>
        </row>
        <row r="199">
          <cell r="G199" t="str">
            <v xml:space="preserve">52020020002 - Beneficiarios de estrategias de fomento en educación inicial en el marco de la educación con enfoque de género y diferencial </v>
          </cell>
          <cell r="I199" t="str">
            <v>52030080005-1316 En el periodo2020-2023, se han intervenido  16 escenarios deportivos y recreativos en la comuna</v>
          </cell>
          <cell r="K199" t="str">
            <v>2.3.1.02.02.007.04 - Aportes al SENA Movilidad</v>
          </cell>
          <cell r="M199" t="str">
            <v>1.3.2.1.07 - R.F. Contribución Sector Eléctrico</v>
          </cell>
          <cell r="Q199" t="str">
            <v>NO* A.2.3.1 PRESTACION DE SERVICIOS DE SALUD PARA LA POBLACIÓN POBRE NO ASEGURADA</v>
          </cell>
        </row>
        <row r="200">
          <cell r="G200" t="str">
            <v xml:space="preserve">52020020003 - Personas participando de estrategias de promoción de los derechos y prevención de sus vulneraciones </v>
          </cell>
          <cell r="I200" t="str">
            <v>53040010004-1401 En el periodo 2020-2023 realizado mantenimiento y/o adecuación de 500 M2 de andenes , previo concepto de viabilidad técnica</v>
          </cell>
          <cell r="K200" t="str">
            <v>2.3.1.02.02.007.05 - Aportes al SENA Seguridad y Justicia</v>
          </cell>
          <cell r="M200" t="str">
            <v>1.3.2.1.09.01 - R.F. contribucion y recargos valorización</v>
          </cell>
          <cell r="Q200" t="str">
            <v>NO* A.2.3.1.1 SERVICIOS CONTRATADOS CON EMPRESAS SOCIALES DEL ESTADO</v>
          </cell>
        </row>
        <row r="201">
          <cell r="G201" t="str">
            <v xml:space="preserve">52020020004 - Hogares de paso para la atención inmediata, provisional e integral de NNA con vulneración de derechos, funcionando </v>
          </cell>
          <cell r="I201" t="str">
            <v>53040010003-1402 En el periodo 2020- 2023 se ha realizado mantenimiento de 4 puentes peatonales, previo concepto de viabilidad técnica</v>
          </cell>
          <cell r="K201" t="str">
            <v>NO* 2.3.1.02.02.008 - Aportes a la ESAP</v>
          </cell>
          <cell r="M201" t="str">
            <v>1.3.2.1.09.02 - R.F. Contribucion valorizacion nuevo plan de obras</v>
          </cell>
          <cell r="Q201" t="str">
            <v>A.2.3.1.1.1 BAJO NIVEL DE COMPLEJIDAD</v>
          </cell>
        </row>
        <row r="202">
          <cell r="G202" t="str">
            <v xml:space="preserve">52020020005 - Adolescentes y jóvenes (incluidas personas con discapacidad) beneficiados anualmente con programa de rendimiento deportivo </v>
          </cell>
          <cell r="I202" t="str">
            <v>53040040003-1403 En el periodo 2020- 2023 se ha realizado la pavimentacion de 0,5 kilometros  de vias, previo concepto de viabilidad técnica</v>
          </cell>
          <cell r="K202" t="str">
            <v>2.3.1.02.02.008.01 - Aportes a la ESAP Docente</v>
          </cell>
          <cell r="M202" t="str">
            <v>1.3.2.1.09.03 - R.F. Contribución sobre Contratos de Obra Pública</v>
          </cell>
          <cell r="Q202" t="str">
            <v>A.2.3.1.1.3 MEDIO NIVEL DE COMPLEJIDAD</v>
          </cell>
        </row>
        <row r="203">
          <cell r="G203" t="str">
            <v xml:space="preserve">52020020006 - Eventos recreativos realizados en parques, espacios públicos y cuadras con actividades recreativas y lúdicas dirigidos a las familias en comunas y corregimientos  </v>
          </cell>
          <cell r="I203" t="str">
            <v>53040040004-1404 En el periodo 2020-2023, se ha realizado mantenimiento y/o adecuación de  0,751 km de vias, previo concepto de viabilidad técnica</v>
          </cell>
          <cell r="K203" t="str">
            <v>2.3.1.02.02.008.04 - Aportes a la ESAP Movilidad</v>
          </cell>
          <cell r="M203" t="str">
            <v>1.3.2.1.09.04 - R. F. Participación en la Plusvalía</v>
          </cell>
          <cell r="Q203" t="str">
            <v>A.2.3.1.1.4 ALTO NIVEL DE COMPLEJIDAD</v>
          </cell>
        </row>
        <row r="204">
          <cell r="G204" t="str">
            <v xml:space="preserve">52020020007 - Dosis de vacuna del programa ampliado de inmunizaciones aplicadas </v>
          </cell>
          <cell r="I204" t="str">
            <v>51040020001-1405 En el periodo 2020 - 2023  se fortalecen 300 personas en el ecosistema de emprendimiento empresarial y social con enfoque diferencial y de género</v>
          </cell>
          <cell r="K204" t="str">
            <v>2.3.1.02.02.008.05 - Aportes a la ESAP Seguridad y Justicia</v>
          </cell>
          <cell r="M204" t="str">
            <v>1.3.2.1.09.05 - R.F. Concurso Económico - Estratificación</v>
          </cell>
          <cell r="Q204" t="str">
            <v>NO* A.2.3.1.2 ATENCIÓN DE URGENCIAS (SIN CONTRATO) EN EMPRESAS SOCIALES DEL ESTADO</v>
          </cell>
        </row>
        <row r="205">
          <cell r="G205" t="str">
            <v xml:space="preserve">52020020008 - Niñas, niños, adolescentes, jóvenes y adultos (incluidos con discapacidad) beneficiados anualmente con programas de iniciación y formación deportiva en disciplinas tradicionales y de nuevas tendencias en comunas y corregimientos  </v>
          </cell>
          <cell r="I205" t="str">
            <v>51040010001-1406 En el periodo 2020 - 2023, se forman 240 personas en competencias laborales para el trabajo</v>
          </cell>
          <cell r="K205" t="str">
            <v>NO* 2.3.1.02.02.009 - Aportes a escuelas industriales e institutos técnicos</v>
          </cell>
          <cell r="M205" t="str">
            <v>1.3.2.1.09.06 - R.F. Cuotas de Auditaje</v>
          </cell>
          <cell r="Q205" t="str">
            <v>A.2.3.1.2.1 BAJO NIVEL DE COMPLEJIDAD</v>
          </cell>
        </row>
        <row r="206">
          <cell r="G206" t="str">
            <v xml:space="preserve">52020020009 - Juegos deportivos y recreativos del sector educativo en comunas y corregimientos, realizados </v>
          </cell>
          <cell r="I206" t="str">
            <v>51030010006-1407 En el periodo2020- 2023,se han realizado 3 eventos deportivos, recreativos, y de innovación en la comuna</v>
          </cell>
          <cell r="K206" t="str">
            <v>2.3.1.02.02.009.01 - Aportes a escuelas industriales e institutos técnicos Docente</v>
          </cell>
          <cell r="M206" t="str">
            <v>1.3.2.1.10 - R.F. De Tasas Retributivas</v>
          </cell>
          <cell r="Q206" t="str">
            <v>A.2.3.1.2.3 MEDIO NIVEL DE COMPLEJIDAD</v>
          </cell>
        </row>
        <row r="207">
          <cell r="G207" t="str">
            <v xml:space="preserve">52020020010 - Jornadas de Ciclovía realizadas </v>
          </cell>
          <cell r="I207" t="str">
            <v>52020020008-1408 En el periodo 2020- 2023 se han beneficiado a 2000  niñas, niños, adolescentes, jóvenes y adultos (incluidos con discapacidad) beneficiados con programas de iniciación y formación deportiva en disciplinas tradicionales y de nuevas tendencias en la comuna</v>
          </cell>
          <cell r="K207" t="str">
            <v>2.3.1.02.02.009.04 - Aportes a escuelas industriales e institutos técnicos Movilidad</v>
          </cell>
          <cell r="M207" t="str">
            <v>1.3.2.1.21.01 - R.F Otros derechos de Tránsito</v>
          </cell>
          <cell r="Q207" t="str">
            <v>A.2.3.1.2.4 ALTO NIVEL DE COMPLEJIDAD</v>
          </cell>
        </row>
        <row r="208">
          <cell r="G208" t="str">
            <v xml:space="preserve">52020030001 - Espacios juveniles de participación con procesos de liderazgo, normativa juvenil y gestión organizacional acompañados, apoyados y formados </v>
          </cell>
          <cell r="I208" t="str">
            <v>52030080005-1409 En el periodo2020- 2023 se han intervenido 3 escenarios deportivos y recreativos en la comuna</v>
          </cell>
          <cell r="K208" t="str">
            <v>2.3.1.02.02.009.05 - AportEscuelasIndustrEInstitutosTécnicosSeguriYJust</v>
          </cell>
          <cell r="M208" t="str">
            <v>1.3.2.1.21.02 - R.F. Por Estacionamiento en Espacio Público o en Lote de Parqueo</v>
          </cell>
          <cell r="Q208" t="str">
            <v>NO* A.2.3.1.3 SERVICIOS CONTRATADOS CON INSTITUCIONES PRESTADORAS DE SERVICIOS DE SALUD  PRIVADAS O MIXTAS</v>
          </cell>
        </row>
        <row r="209">
          <cell r="G209" t="str">
            <v xml:space="preserve">52020030002 - Organizaciones juveniles con procesos sociales y comunitarios apoyadas técnicamente </v>
          </cell>
          <cell r="I209" t="str">
            <v>52010030007-1410 En el periodo 2020-2023 se ha instalado  implementado 4 Sistema de monitoreo  y alerta para la prevención y/o disminución del delito</v>
          </cell>
          <cell r="K209" t="str">
            <v>NO* 2.3.1.02.03 - Remuneraciones no constitutivas de factor salarial</v>
          </cell>
          <cell r="M209" t="str">
            <v>1.3.2.1.21.03 - R.F. Derechos de Tránsito en Àreas Restringidas o de Alta Congestión</v>
          </cell>
          <cell r="Q209" t="str">
            <v>A.2.3.1.3.1 BAJO NIVEL DE COMPLEJIDAD</v>
          </cell>
        </row>
        <row r="210">
          <cell r="G210" t="str">
            <v xml:space="preserve">52020030003 - Medios virtuales para la información, consulta y atención de jóvenes desarrollados e implementados </v>
          </cell>
          <cell r="I210" t="str">
            <v>52030080008-1411 En el periodo2020- 2023 se han realizado 6 intervenciones (Mantenimiento, adecuación de infraestructura)  a sedes educativas</v>
          </cell>
          <cell r="K210" t="str">
            <v>NO* 2.3.1.02.03.001 - Prestaciones sociales</v>
          </cell>
          <cell r="M210" t="str">
            <v>1.3.2.1.21.04 - R.F. Recursos Convenio Municipio CDAV</v>
          </cell>
          <cell r="Q210" t="str">
            <v>A.2.3.1.3.3 MEDIO NIVEL DE COMPLEJIDAD</v>
          </cell>
        </row>
        <row r="211">
          <cell r="G211" t="str">
            <v xml:space="preserve">52020030004 - Jóvenes vinculados a situaciones delictivas, intervenidos </v>
          </cell>
          <cell r="I211" t="str">
            <v>52040010005-1412 En el periodo 2020-2023, se han dotado 4 Instituciones educativas</v>
          </cell>
          <cell r="K211" t="str">
            <v>NO* 2.3.1.02.03.001.01 - Vacaciones</v>
          </cell>
          <cell r="M211" t="str">
            <v>1.3.2.1.22.01 - R.F.  Tasa Prodeporte 10% Alimentación y transporte</v>
          </cell>
          <cell r="Q211" t="str">
            <v>A.2.3.1.3.4 ALTO NIVEL DE COMPLEJIDAD</v>
          </cell>
        </row>
        <row r="212">
          <cell r="G212" t="str">
            <v xml:space="preserve">52020030005 - Jóvenes formados para el desarrollo del turismo, con enfoque de cuidado por la casa común y otros seres sintientes </v>
          </cell>
          <cell r="I212" t="str">
            <v>52030070002-1413 En el periodo 2020- 2023, se han recuperado 3 espacios públicos efectivos de la Estructura Ecológica Complementaria adecuados arquitectónica y paisajísticamente con empoderamiento ciudadano.</v>
          </cell>
          <cell r="K212" t="str">
            <v>2.3.1.02.03.001.01.01 - Vacaciones Docente</v>
          </cell>
          <cell r="M212" t="str">
            <v>1.3.2.1.22.02 - R.F. Tasa Prodeporte 90% Manifestaciones deportivas y recreativas</v>
          </cell>
          <cell r="Q212" t="str">
            <v>NO* A.2.3.1.4 ATENCIÓN DE URGENCIAS (SIN CONTRATO)  CON INSTITUCIONES PRESTADORAS DE SERVICIOS DE SALUD PRIVADAS O MIXTAS</v>
          </cell>
        </row>
        <row r="213">
          <cell r="G213" t="str">
            <v xml:space="preserve">52020030006 - Jóvenes multiplicadores de derechos sexuales y reproductivos certificados con enfoque diferencial </v>
          </cell>
          <cell r="I213" t="str">
            <v>52030070004-1414 En el periodo 2020-2023,  se promueven  12 espacios  de la comuna con programación cultural</v>
          </cell>
          <cell r="K213" t="str">
            <v>2.3.1.02.03.001.01.04 - Vacaciones Movilidad</v>
          </cell>
          <cell r="M213" t="str">
            <v>1.3.2.1.22.03 - R.F. Expedición de Licencias de funcionamiento de establecimientos educativos para el trabajo y el desarrollo humano</v>
          </cell>
          <cell r="Q213" t="str">
            <v>A.2.3.1.4.1 BAJO NIVEL DE COMPLEJIDAD</v>
          </cell>
        </row>
        <row r="214">
          <cell r="G214" t="str">
            <v xml:space="preserve">52020030007 - Organizaciones juveniles culturales y artísticas fortalecidas con programas de creación artística y promoción del patrimonio cultural </v>
          </cell>
          <cell r="I214" t="str">
            <v>52050020001-1415 En el periodo 2020-2023,  se  forman  en prácticas  artísticas, 450  personas  de la comuna</v>
          </cell>
          <cell r="K214" t="str">
            <v>2.3.1.02.03.001.01.05 - Vacaciones Seguridad y Justicia</v>
          </cell>
          <cell r="M214" t="str">
            <v>1.3.2.1.22.04 - R.F Incentivo al Aprovechamiento y Tratamiento de Residuos Sólidos</v>
          </cell>
          <cell r="Q214" t="str">
            <v>A.2.3.1.4.3 MEDIO NIVEL DE COMPLEJIDAD</v>
          </cell>
        </row>
        <row r="215">
          <cell r="G215" t="str">
            <v xml:space="preserve">52020030008 - Adolescentes y jóvenes vinculados a redes de voluntariado del sector deportivo </v>
          </cell>
          <cell r="I215" t="str">
            <v>52030080007-1416 En el período 2020-2023 se realiza la adecuación, mejoramiento, mantenimiento o dotación  de 1 equipamientos culturales de la comuna</v>
          </cell>
          <cell r="K215" t="str">
            <v>NO* 2.3.1.02.03.001.03 - Bonificación especial de recreación</v>
          </cell>
          <cell r="M215" t="str">
            <v>1.3.2.1.22.05 - R.F. Zonas verdes adquisicion terrenos</v>
          </cell>
          <cell r="Q215" t="str">
            <v>A.2.3.1.4.4 ALTO NIVEL DE COMPLEJIDAD</v>
          </cell>
        </row>
        <row r="216">
          <cell r="G216" t="str">
            <v xml:space="preserve">52020040001 - Atención psicosocial, personal y familiar a la población adulta mayor de comunas y corregimientos </v>
          </cell>
          <cell r="I216" t="str">
            <v>52020040005-1417 En el periodo 2020- 2023, se han  formado 62 cuidadores para personas mayores, formadas en cuidados, manejo, proyectos de vida y derechos</v>
          </cell>
          <cell r="K216" t="str">
            <v>2.3.1.02.03.001.03.04 - Bonificación especial de recreación Movilidad</v>
          </cell>
          <cell r="M216" t="str">
            <v>1.3.2.2.01 - R.F. SGP - Educación-Prestación de servicio educativo</v>
          </cell>
          <cell r="Q216" t="str">
            <v>NO* A.2.3.2 PRESTACION DE SERVICIOS DE SALUD A LA POBLACIÓN POBRE AFILIADA AL REGIMEN SUBSIDIADO NO INCLUIDOS EN EL PLAN OBLIGATORIO DE SALUD (POS)</v>
          </cell>
        </row>
        <row r="217">
          <cell r="G217" t="str">
            <v xml:space="preserve">52020040002 - Personas mayores atendidas en modalidad hogar larga estancia y hogar de paso </v>
          </cell>
          <cell r="I217" t="str">
            <v>52020050002-1418 En el periodo 2020- 2023, se han suministrado 160 ayudas técnicas y tecnológicas de asistencia a personas con discapacidad sensorial y de movilidad reducida</v>
          </cell>
          <cell r="K217" t="str">
            <v>2.3.1.02.03.001.03.05 - BonificaciónEspecialDeRecreaciónSeguridadYJusticia</v>
          </cell>
          <cell r="M217" t="str">
            <v>1.3.2.2.03 - R.F. SGP - Educación-Calidad  por matrícula oficial</v>
          </cell>
          <cell r="Q217" t="str">
            <v>A.2.3.2.1 SERVICIOS CONTRATADOS CON EMPRESAS SOCIALES DEL ESTADO</v>
          </cell>
        </row>
        <row r="218">
          <cell r="G218" t="str">
            <v xml:space="preserve">52020040003 - Personas mayores en modalidad Centros Vida atendidas  </v>
          </cell>
          <cell r="I218" t="str">
            <v>52050010003-1419 En el período 2020  se realizan  4 encuentros para recuperar y difundir la tradición oral, la memoria y la cultura en la comuna</v>
          </cell>
          <cell r="K218" t="str">
            <v>NO* 2.3.1.02.03.084 - Bonificación Zona de Difícil Acceso docentes Prescolar, Básica y Media</v>
          </cell>
          <cell r="M218" t="str">
            <v>1.3.2.2.06 - R.F. SGP - Salud-Salud pública</v>
          </cell>
          <cell r="Q218" t="str">
            <v>A.2.3.2.2 ATENCIÓN DE URGENCIAS (SIN CONTRATO) CON EMPRESAS SOCIALES DEL ESTADO</v>
          </cell>
        </row>
        <row r="219">
          <cell r="G219" t="str">
            <v xml:space="preserve">52020040004 - Personas Mayores, niños niñas y adolescentes participantes de encuentros intergeneracionales </v>
          </cell>
          <cell r="I219" t="str">
            <v>52030060003-1420 En el periodo 2020 - 2023, se han intervenido asentamientos humanos de desarrollo incompleto de la comuna
(Recursos de dependencia)</v>
          </cell>
          <cell r="K219" t="str">
            <v>2.3.1.02.03.084.01 - Bonificacion Dificil Acceso Docente</v>
          </cell>
          <cell r="M219" t="str">
            <v>1.3.2.2.08.01 - R.F. S.G.P. Proposito General-Otros Sectores</v>
          </cell>
          <cell r="Q219" t="str">
            <v>A.2.3.2.3 SERVICIOS CONTRATADOS CON INSTITUCIONES PRESTADORAS DE SERVICIOS DE SALUD  PRIVADAS O MIXTAS</v>
          </cell>
        </row>
        <row r="220">
          <cell r="G220" t="str">
            <v xml:space="preserve">52020040005 - Cuidadores de personas mayores, formadas en cuidados, manejo, proyectos de vida y derechos </v>
          </cell>
          <cell r="I220" t="str">
            <v>53040040003-1501 En el periodo 2020-2023, se han construido 0,215 kilómetros de vías en la comuna 15, previo concepto de viavilidad técnica.</v>
          </cell>
          <cell r="K220" t="str">
            <v>2.3.1.02.03.094 - Bonificación Zona de Difícil Acceso docentes Prescolar, Básica y Media</v>
          </cell>
          <cell r="M220" t="str">
            <v>1.3.2.2.08.02 - R.F. S.G.P.  Proposito General-Deporte</v>
          </cell>
          <cell r="Q220" t="str">
            <v>A.2.3.2.4 ATENCIÓN DE URGENCIAS (SIN CONTRATO)  CON INSTITUCIONES PRESTADORAS DE SERVICIOS DE SALUD PRIVADAS O MIXTAS</v>
          </cell>
        </row>
        <row r="221">
          <cell r="G221" t="str">
            <v xml:space="preserve">52020040006 - Espacios de intercambio intergeneracional promovidos para aprovechar la experiencia y vivencia de las personas mayores </v>
          </cell>
          <cell r="I221" t="str">
            <v>53040050002-1502 En el periodo 2020-2023, se han señalizado 24 puntos de red vial de Cali en la comuna 15</v>
          </cell>
          <cell r="K221" t="str">
            <v>2.3.1.02.03.094.01 - Bonificacion Dificil Acceso Docente</v>
          </cell>
          <cell r="M221" t="str">
            <v>1.3.2.2.08.03 - R..F. S.G.P.  Proposito General-Cultura</v>
          </cell>
          <cell r="Q221" t="str">
            <v xml:space="preserve">A.2.3.2.5 RECOBROS DE LAS EPS DEL REGIMEN SUBSIDIADO POR EVENTOS NO INCLUIDOS EN EL POS </v>
          </cell>
        </row>
        <row r="222">
          <cell r="G222" t="str">
            <v xml:space="preserve">52020040007 - Adultos mayores beneficiados con estrategias en pro del envejecimiento funcional saludable y activo </v>
          </cell>
          <cell r="I222" t="str">
            <v>53040010004-1503 En el periodo 2020-2023, se han realizado el mantenimiento y/o construcción 500 metros cuadrados de andén, previo concepto de viabilidad técnica y esquema básico</v>
          </cell>
          <cell r="K222" t="str">
            <v>2.3.1.02.03.096 - Reconocimiento Adicional por gestión directivos docentes Prescolar, Básica y Media</v>
          </cell>
          <cell r="M222" t="str">
            <v>1.3.2.2.09 - R.F. SGP - Asignación Especial-Programas de alimentación escolar</v>
          </cell>
          <cell r="Q222" t="str">
            <v>A.2.3.6 PAGO DE DÉFICIT DE INVERSIÓN EN SERVICIOS A LA POBLACION POBRE NO ASEGURADA VIGENCIA ANTERIOR (LEY 819 DE 2003)</v>
          </cell>
        </row>
        <row r="223">
          <cell r="G223" t="str">
            <v xml:space="preserve">52020040008 - Personas con prácticas para el envejecimiento activo y la cultura positiva de la vejez aumentadas </v>
          </cell>
          <cell r="I223" t="str">
            <v>53040040004-1504 En el periodo 2020-2023, se han realizado el mantenimiento de 1 kilómetro de vía en la comuna, previo concepto de viabilidad técnica</v>
          </cell>
          <cell r="K223" t="str">
            <v>2.3.1.02.03.098 - Reconocimiento Adicional por gestión directivos docentes Prescolar, Básica y Media</v>
          </cell>
          <cell r="M223" t="str">
            <v>1.3.2.2.11.02 - R.F.  SGP-Asignación-Atención integral de la primera infancia-Educación</v>
          </cell>
          <cell r="Q223" t="str">
            <v xml:space="preserve">A.2.3.7 PAGO DE DÉFICIT DE INVERSIÓN POR SERVICOS Y TECNOLOGIAS NO POS  R.S.  VIGENCIA ANTERIOR  </v>
          </cell>
        </row>
        <row r="224">
          <cell r="G224" t="str">
            <v xml:space="preserve">52020040009 - Centros Vida para personas mayores adecuados </v>
          </cell>
          <cell r="I224" t="str">
            <v>53040010003-1505 En el periodo 2020-2023, se han realizado el mantenimiento 1 puente peatonal, previo concepto de viabilidad técnica</v>
          </cell>
          <cell r="K224" t="str">
            <v>NO* 2.3.2 - Adquisición de bienes y servicios</v>
          </cell>
          <cell r="M224" t="str">
            <v>1.3.2.2.13 - R.F. SGP - Agua potable y saneamiento básico</v>
          </cell>
          <cell r="Q224" t="str">
            <v>A.2.3.9 SUBSIDIO A LA OFERTA (ARTÍCULO 2 DE LA LEY 1797 DE 2016)</v>
          </cell>
        </row>
        <row r="225">
          <cell r="G225" t="str">
            <v xml:space="preserve">52020040010 - Estrategia de complemento de seguridad social para personas mayores de estrato 2 y 3 gestionada </v>
          </cell>
          <cell r="I225" t="str">
            <v>53040010002-1506 En el periodo 2020-2023, se han realizado la construcción de 1 puente peatonal, previo concepto de viabilidad técnica</v>
          </cell>
          <cell r="K225" t="str">
            <v>NO* 2.3.2.01 - Adquisición de activos no financieros</v>
          </cell>
          <cell r="M225" t="str">
            <v xml:space="preserve">1.3.2.3.01.01 - R.F. ICLD </v>
          </cell>
          <cell r="Q225" t="str">
            <v>NO* A.2.4 OTROS GASTOS EN SALUD</v>
          </cell>
        </row>
        <row r="226">
          <cell r="G226" t="str">
            <v xml:space="preserve">52020050001 - Personas con discapacidad, sus familias y cuidadores atendidos en abordaje de la discapacidad, derechos, redes de apoyo, incidencia, organización, desarrollo de habilidades para la vida y el trabajo </v>
          </cell>
          <cell r="I226" t="str">
            <v>51040010001-1507 En el periodo 2020-2023, se han  vinculado 300 personas con formación técnica para la inserción laboral y el Desarrollo humano con enfoque diferencial y de genero</v>
          </cell>
          <cell r="K226" t="str">
            <v>NO* 2.3.2.01.01 - Activos fijos</v>
          </cell>
          <cell r="M226" t="str">
            <v>1.3.2.3.01.02 - R.F. Zonas verdes adquisicion terrenos</v>
          </cell>
          <cell r="Q226" t="str">
            <v>A.2.4.1 INVESTIGACIÓN EN SALUD</v>
          </cell>
        </row>
        <row r="227">
          <cell r="G227" t="str">
            <v xml:space="preserve">52020050002 - Productos de apoyo para la movilidad y desplazamiento de las Personas con discapacidad, entregados </v>
          </cell>
          <cell r="I227" t="str">
            <v>51040020001-1508 En el periodo 2020 - 2023,  se han fortalecido 300 personas en el ecosistema de emprendimiento empresarial y social con enfoque diferencial y de género</v>
          </cell>
          <cell r="K227" t="str">
            <v>NO* 2.3.2.01.01.001 - Edificaciones y estructuras</v>
          </cell>
          <cell r="M227" t="str">
            <v>1.3.2.3.01.03 - R.F. C.M.O.Gastos Salud e Inv.</v>
          </cell>
          <cell r="Q227" t="str">
            <v>A.2.4.2 PAGO PASIVO PRESTACIONAL</v>
          </cell>
        </row>
        <row r="228">
          <cell r="G228" t="str">
            <v xml:space="preserve">52020050003 - Personas con discapacidad y con enfermedades huérfanas intervenidas con la Estrategia de Rehabilitación Basada en la Comunidad -RBC- aumentadas </v>
          </cell>
          <cell r="I228" t="str">
            <v>51010010019-1509 En el período 2020-2023,han recibido 300  personas formación, sensibilización y/o utilización de servicios en el uso y apropiación de tecnologías de la información y la comunicación TIC</v>
          </cell>
          <cell r="K228" t="str">
            <v>NO* 2.3.2.01.01.001.01 - Viviendas</v>
          </cell>
          <cell r="M228" t="str">
            <v>1.3.2.3.01.04 - R.F. Impuesto de Alumbrado Público EMCALI y Otros Comercializadores</v>
          </cell>
          <cell r="Q228" t="str">
            <v>A.2.4.3 REORGANIZACIÓN DE REDES DE PRESTADORES DE SERVICIOS DE SALUD</v>
          </cell>
        </row>
        <row r="229">
          <cell r="G229" t="str">
            <v xml:space="preserve">52020050004 - Niñas, niños, adolescentes, jóvenes, adultos y adultos mayores con discapacidad y sus cuidadores vinculados anualmente en procesos deportivos de formación </v>
          </cell>
          <cell r="I229" t="str">
            <v>52010030007-1510 En el periodo 2020-2023, se han implementado  27  sistemas de monitoreo y alerta para la prevención y/o disminución del delito</v>
          </cell>
          <cell r="K229" t="str">
            <v>2.3.2.01.01.001.01.01 - Edificios utilizados para residencia</v>
          </cell>
          <cell r="M229" t="str">
            <v>1.3.2.3.01.05 - R.F. alumb  EMCALI  (10% navideño)</v>
          </cell>
          <cell r="Q229" t="str">
            <v>A.2.4.7 PAGO DE OTRAS DEUDAS QUE NO CORRESPONDEN A CARTERA HOSPITALARIA O INFRAESTRUCTURA</v>
          </cell>
        </row>
        <row r="230">
          <cell r="G230" t="str">
            <v xml:space="preserve">52020050005 - Personas con discapacidad beneficiadas con actividades artísticas y culturales </v>
          </cell>
          <cell r="I230" t="str">
            <v>52020030004-1511 En el periodo 2020-2023, se han beneficiado 390 jóvenes en procesos de formación para la prevención situacional del delito en zonas vulnerables</v>
          </cell>
          <cell r="K230" t="str">
            <v xml:space="preserve">2.3.2.01.01.001.01.02 - Casas flotantes </v>
          </cell>
          <cell r="M230" t="str">
            <v>1.3.2.3.01.06 - R.F. Expedición de Licencias de funcionamiento de establecimientos educativos para el trabajo y el desarrollo humano</v>
          </cell>
          <cell r="Q230" t="str">
            <v>A.2.4.8 INVERSIÓNES DIRECTAS EN LA RED PUBLICA SEGÚN PLAN BIENAL EN EQUIPOS Y DOTACIÓN</v>
          </cell>
        </row>
        <row r="231">
          <cell r="G231" t="str">
            <v xml:space="preserve">52020050006 - Estudiantes con discapacidad y capacidades o talentos excepcionales vinculados a educación inclusiva forma, educación para el trabajo y el desarrollo humano y educación adecuada para la integración </v>
          </cell>
          <cell r="I231" t="str">
            <v>52030080008-1512 En el periodo 2020-2023, se han realizado 4 intervenciones (Mantenimiento, adecuación de infraestructura)  a sedes educativas</v>
          </cell>
          <cell r="K231" t="str">
            <v xml:space="preserve">2.3.2.01.01.001.01.03 - Barcazas </v>
          </cell>
          <cell r="M231" t="str">
            <v>1.3.2.3.01.07 - R.F. Aportes urbanísticos por mayor edificabilidad</v>
          </cell>
          <cell r="Q231" t="str">
            <v>A.2.4.9 INVERSIÓNES DIRECTAS EN LA RED PUBLICA SEGÚN PLAN BIENAL EN INFRAESTRUCTURA</v>
          </cell>
        </row>
        <row r="232">
          <cell r="G232" t="str">
            <v xml:space="preserve">52020050007 - Juegos para distritales realizados </v>
          </cell>
          <cell r="I232" t="str">
            <v>52040010005-1513 En el periodo 2020-2023, se han  dotado 2 Instituciones educativas</v>
          </cell>
          <cell r="K232" t="str">
            <v>2.3.2.01.01.001.01.04 - Viviendas móviles</v>
          </cell>
          <cell r="M232" t="str">
            <v>1.3.2.3.01.08 - R.F. C.M. Fondo GRED</v>
          </cell>
          <cell r="Q232" t="str">
            <v>NO* A.2.4.13 PROMOCIÓN SOCIAL</v>
          </cell>
        </row>
        <row r="233">
          <cell r="G233" t="str">
            <v xml:space="preserve">52020060001 - Comunidad educativa de las Sedes Educativas Oficiales fortalecidas con procesos etnoeducativos afrodescendientes implementados  </v>
          </cell>
          <cell r="I233" t="str">
            <v xml:space="preserve">52030070002-1514 En el periodo 2020-2023, se han recuperado 5 espacios públicos efectivos de la Estructura Ecológica
Complementaria adecuados
arquitectónica y paisajísticamente
con empoderamiento ciudadano. </v>
          </cell>
          <cell r="K233" t="str">
            <v>2.3.2.01.01.001.01.05 - Coches habitación</v>
          </cell>
          <cell r="M233" t="str">
            <v>1.3.2.3.01.09 - R.F. Impuesto de Alumbrado Público Liquidaciòn Directa</v>
          </cell>
          <cell r="Q233" t="str">
            <v>A.2.4.13.1 POBLACIÓN VICTIMA DEL DESPLAZAMIENTO FORZADO POR LA VIOLENCIA</v>
          </cell>
        </row>
        <row r="234">
          <cell r="G234" t="str">
            <v xml:space="preserve">52020060002 - Casa del pacífico para la vida de la población afro, adquirida, dotada y operando </v>
          </cell>
          <cell r="I234" t="str">
            <v>52050020001-1515 En el periodo 2020-2023, se han forman  en prácticas  artísticas 500 personas  de la comuna</v>
          </cell>
          <cell r="K234" t="str">
            <v>2.3.2.01.01.001.01.06 - Monumentos públicos considerados principalmente como viviendas</v>
          </cell>
          <cell r="M234" t="str">
            <v>1.3.2.3.01.10 - R.F. Fondo de Promoción de la Movilidad Sostenible</v>
          </cell>
          <cell r="Q234" t="str">
            <v>A.2.4.13.2 ENTORNO FAMILIAR, CULTURAL Y SOCIAL</v>
          </cell>
        </row>
        <row r="235">
          <cell r="G235" t="str">
            <v xml:space="preserve">52020060003 - Planes estratégicos para Consejos Comunitarios, Organizaciones de Base Afro y Colonias Afrocolombianas, diseñado e implementado  </v>
          </cell>
          <cell r="I235" t="str">
            <v>52050020002-1516 En el periodo 2020-2023, se han apoyado 25 organizaciones ó instituciones de la comuna, en el desarrollo de  sus iniciativas artísticas  y culturales</v>
          </cell>
          <cell r="K235" t="str">
            <v xml:space="preserve">2.3.2.01.01.001.01.08 - Construcciones prefabricadas </v>
          </cell>
          <cell r="M235" t="str">
            <v>1.3.2.3.01.100 - R.F. Comparendo Ambiental Ley 1259/2008</v>
          </cell>
          <cell r="Q235" t="str">
            <v>A.2.4.13.3 ETNIA, DISCAPACIDAD, GÉNERO, NIÑEZ, ADOLESCENCIA, PERSONAS MAYORES</v>
          </cell>
        </row>
        <row r="236">
          <cell r="G236" t="str">
            <v xml:space="preserve">52020060004 - Estrategias para transversalizar los enfoques étnico, racial, diferencial y poblacional en contextos políticos sociales y culturales, diseñadas e implementadas </v>
          </cell>
          <cell r="I236" t="str">
            <v>52020020008-1517 En el periodo 2020-2023, se han beneficiado a 1000  niñas, niños, adolescentes, jóvenes y adultos (incluidos con discapacidad) beneficiados con programas de iniciación y formación deportiva en disciplinas tradicionales y de nuevas tendencias en la comuna</v>
          </cell>
          <cell r="K236" t="str">
            <v>2.3.2.01.01.001.01.09 - Otros edificios utilizados como residencia</v>
          </cell>
          <cell r="M236" t="str">
            <v>1.3.2.3.01.100 - R.F. Comparendo Ambiental Ley 1259/2008</v>
          </cell>
          <cell r="Q236" t="str">
            <v>A.2.4.14 OTROS GASTOS DE SALUD EN EMERGENCIAS Y DESASTRES</v>
          </cell>
        </row>
        <row r="237">
          <cell r="G237" t="str">
            <v xml:space="preserve">52020060005 - Implementación de los Planes de Etnodesarrollo para los Consejos Comunitarios </v>
          </cell>
          <cell r="I237" t="str">
            <v>52030080005-1518 En el periodo 2020-2023, se han intervenido 11 escenarios deportivos y recreativos en la comuna</v>
          </cell>
          <cell r="K237" t="str">
            <v>NO* 2.3.2.01.01.001.02 - Edificaciones distintas a viviendas</v>
          </cell>
          <cell r="M237" t="str">
            <v>1.3.2.3.01.101 - Convenio EMCALI 4151.010.27.0.0004-2017</v>
          </cell>
          <cell r="Q237" t="str">
            <v>A.2.4.15 PROGRAMAS SANEAMIENTO FISCAL Y FINANCIERO EMPRESAS SOCIALES DEL ESTADO -ESE</v>
          </cell>
        </row>
        <row r="238">
          <cell r="G238" t="str">
            <v xml:space="preserve">52020060006 - Componente de fortalecimiento en salud propia, del Modelo intercultural de cuidado en salud en población afrodescendiente, implementado </v>
          </cell>
          <cell r="I238" t="str">
            <v>52020040005-1519 En el periodo 2020-2023, se han formado 40 cuidadores para personas mayores, formadas en cuidados, manejo, proyectos de vida y derechos</v>
          </cell>
          <cell r="K238" t="str">
            <v>2.3.2.01.01.001.02.01 - Monumentos públicos no residenciales</v>
          </cell>
          <cell r="M238" t="str">
            <v>1.3.2.3.01.102 - R.F. Contribución por el servicio de parqueadero o de estacionamiento en vía</v>
          </cell>
          <cell r="Q238" t="str">
            <v>A.2.4.16 ADQUISICIÓN DE EQUIPOS  PARA GARANTIZAR LA PRESTACIÓN DE SERVICIOS A LA POBLACIÓN AFECTADA POR CAUSA DE LA PANDEMIA COVID-19. (Estrategia Covid)</v>
          </cell>
        </row>
        <row r="239">
          <cell r="G239" t="str">
            <v xml:space="preserve">52020060007 - Expresiones tradicionales de la población afrodescendiente promovidas  </v>
          </cell>
          <cell r="I239" t="str">
            <v>52030070004-1520 En el periodo 2020-2023, se han  recuperado 3 zonas blandas, parques y zonas verdes a través de intervenciones y estrategias artísticas y lúdicas en la comuna</v>
          </cell>
          <cell r="K239" t="str">
            <v>2.3.2.01.01.001.02.02 - Edificios industriales</v>
          </cell>
          <cell r="M239" t="str">
            <v xml:space="preserve">1.3.2.3.01.103 - R.F.Contraprestaciones por el uso del espacio público </v>
          </cell>
          <cell r="Q239" t="str">
            <v>A.2.4.17 MEJORAMIENTO DE LA INFRAESTRUCTURA FISICA PARA GARANTIZAR LA PRESTACIÓN DE SERVICIOS A LA POBLACIÓN AFECTADA POR CAUSA DE LA PANDEMIA COVID-19. (Estrategia Covid)</v>
          </cell>
        </row>
        <row r="240">
          <cell r="G240" t="str">
            <v xml:space="preserve">52020060008 - Organizaciones, grupos e instituciones culturales que promueven valores identitarios afrodescendientes apoyadas </v>
          </cell>
          <cell r="I240" t="str">
            <v>52020050005-1521 En el periodo 2020-2023, se han  beneficiado  20 personas  con discapacidad , con actividades artísticas y culturales</v>
          </cell>
          <cell r="K240" t="str">
            <v>2.3.2.01.01.001.02.03 - Edificios comerciales</v>
          </cell>
          <cell r="M240" t="str">
            <v>1.3.2.3.01.11 - R.F. Derechos de Tránsito en Àreas Restringidas o de Alta Congestión</v>
          </cell>
          <cell r="Q240" t="str">
            <v>NO* A.3 AGUA POTABLE Y SANEAMIENTO BÁSICO  (SIN INCLUIR PROYECTOS DE VIS)</v>
          </cell>
        </row>
        <row r="241">
          <cell r="G241" t="str">
            <v xml:space="preserve">52020070001 - Personas de las comunidades indígenas que reciben atención y orientación social, de acuerdo a su cosmovisión, usos y costumbres  </v>
          </cell>
          <cell r="I241" t="str">
            <v>53040050002-1601 En el periodo 2020-2023, se han  señalizado 47 puntos de red vial de Cali en la comuna 16</v>
          </cell>
          <cell r="K241" t="str">
            <v>2.3.2.01.01.001.02.04 - Edificios públicos de entretenimiento</v>
          </cell>
          <cell r="M241" t="str">
            <v xml:space="preserve">1.3.2.3.01.12 - R.F. Cursos de Conducción Escuela de Enseñanzas </v>
          </cell>
          <cell r="Q241" t="str">
            <v>NO* A.3.10 SERVICIO DE ACUEDUCTO</v>
          </cell>
        </row>
        <row r="242">
          <cell r="G242" t="str">
            <v xml:space="preserve">52020070002 - Estrategias de Investigación para la población indígena en Santiago de Cali en contextos educativos, sociales y laborales </v>
          </cell>
          <cell r="I242" t="str">
            <v>53040010004-1602 En el periodo 2020-2023, se han mejorado 2200 metros cuadrados de andenes en la comuna 16, previo concepto de viabilidad técnica</v>
          </cell>
          <cell r="K242" t="str">
            <v>2.3.2.01.01.001.02.05 - Edificios de hoteles</v>
          </cell>
          <cell r="M242" t="str">
            <v>1.3.2.3.01.13 - R.F.CNPyC 45% Dec 1284/17</v>
          </cell>
          <cell r="Q242" t="str">
            <v>A.3.10.1 ACUEDUCTO-CAPTACIÓN</v>
          </cell>
        </row>
        <row r="243">
          <cell r="G243" t="str">
            <v xml:space="preserve">52020070003 - Campañas para el reconocimiento y la no discriminación de los pueblos indígenas formuladas e implementadas </v>
          </cell>
          <cell r="I243" t="str">
            <v>53040010003-1603 En el periodo 2020-2023, se han realizado el mantenimiento de 1 puentes peatonales en la comuna 16, previo concepto de viabilidad técnica</v>
          </cell>
          <cell r="K243" t="str">
            <v>2.3.2.01.01.001.02.06 - Restaurantes</v>
          </cell>
          <cell r="M243" t="str">
            <v>1.3.2.3.01.14 - R.F.CNPyC 40% ley1801/16</v>
          </cell>
          <cell r="Q243" t="str">
            <v>A.3.10.2 ACUEDUCTO- ADUCCIÓN</v>
          </cell>
        </row>
        <row r="244">
          <cell r="G244" t="str">
            <v xml:space="preserve">52020070004 - Cabildos Indígenas que implementan sus planes de vida - Eje de gobierno propio </v>
          </cell>
          <cell r="I244" t="str">
            <v>53040040004-1604 En el periodo 2020-2023, se han realizado el mejoramiento de 0,98  kilómetro de via en la comuna 16, previo concepto de viabilidad técnica</v>
          </cell>
          <cell r="K244" t="str">
            <v>2.3.2.01.01.001.02.07 - Edificios educativos</v>
          </cell>
          <cell r="M244" t="str">
            <v>1.3.2.3.01.15 - R.F.CNPyC 15% Dec 1284/17</v>
          </cell>
          <cell r="Q244" t="str">
            <v>A.3.10.3 ACUEDUCTO- ALMACENAMIENTO</v>
          </cell>
        </row>
        <row r="245">
          <cell r="G245" t="str">
            <v xml:space="preserve">52020070005 - Componente de fortalecimiento en salud propia, del modelo intercultural de cuidado en salud en población indígena, implementado </v>
          </cell>
          <cell r="I245" t="str">
            <v>51040020001-1605 En el periodo 2020 - 2023  se han fortalecido 300 personas en el ecosistema de emprendimiento empresarial y social con enfoque diferencial y de género</v>
          </cell>
          <cell r="K245" t="str">
            <v>2.3.2.01.01.001.02.08 - Edificios relacionados con salud</v>
          </cell>
          <cell r="M245" t="str">
            <v>1.3.2.3.01.16 - R.F. Recursos Convenio Municipio CDAV</v>
          </cell>
          <cell r="Q245" t="str">
            <v>A.3.10.4 ACUEDUCTO- TRATAMIENTO</v>
          </cell>
        </row>
        <row r="246">
          <cell r="G246" t="str">
            <v xml:space="preserve">52020070006 - Sedes educativas oficiales con estrategias de permanencia para población indígenas </v>
          </cell>
          <cell r="I246" t="str">
            <v>51020010008-1606 En el periodo 2020-2023, se han benefician 150 emprendimientos y empresas de la industria cultural con asistencia técnica</v>
          </cell>
          <cell r="K246" t="str">
            <v>2.3.2.01.01.001.02.11 - Instalaciones recreativas</v>
          </cell>
          <cell r="M246" t="str">
            <v>1.3.2.3.01.17 - R. F. Participación en la Plusvalía</v>
          </cell>
          <cell r="Q246" t="str">
            <v>A.3.10.5 ACUEDUCTO- CONDUCCIÓN</v>
          </cell>
        </row>
        <row r="247">
          <cell r="G247" t="str">
            <v xml:space="preserve">52020070007 - Pueblos indígenas organizados, apoyados en la recuperación de sus prácticas culturales ancestrales </v>
          </cell>
          <cell r="I247" t="str">
            <v>51010010019-1607 En el período 2020-2023, se han beneficiado 400 personas en sensibilización y/o utilización de servicios en el uso y apropiación de tecnologías de la información y la comunicación TIC</v>
          </cell>
          <cell r="K247" t="str">
            <v>2.3.2.01.01.001.02.12 - Centros de convenciones y congresos</v>
          </cell>
          <cell r="M247" t="str">
            <v>1.3.2.3.01.18 - R.F. Impuesto de espectáculos públicos nacional con destino al deporte</v>
          </cell>
          <cell r="Q247" t="str">
            <v>A.3.10.6  ACUEDUCTO- MACROMEDICIÓN</v>
          </cell>
        </row>
        <row r="248">
          <cell r="G248" t="str">
            <v xml:space="preserve">52020070008 - Espacios multipropósito para la integración de las comunidades indígenas implementados </v>
          </cell>
          <cell r="I248" t="str">
            <v>51010010009-1608 En el periodo 2020-2023, han  entrado en operación 1 Zona pública con acceso gratuito a internet al servicio del ciudadano</v>
          </cell>
          <cell r="K248" t="str">
            <v>2.3.2.01.01.001.02.13 - Edificios agrícolas no residenciales</v>
          </cell>
          <cell r="M248" t="str">
            <v>1.3.2.3.01.19 - R.F. Estampilla Prodesarrollo Urbano</v>
          </cell>
          <cell r="Q248" t="str">
            <v>A.3.10.7 ACUEDUCTO-DISTRIBUCIÓN</v>
          </cell>
        </row>
        <row r="249">
          <cell r="G249" t="str">
            <v xml:space="preserve">52020080001 - Población LGBTIQ+ con atención psicosocial y jurídica por la violación de derechos, con un enfoque diferencial de diversidad sexual y de géneros </v>
          </cell>
          <cell r="I249" t="str">
            <v>52050020001-1609 En el periodo 2020-2023, se han forman  en prácticas  artísticas 1800 personas  de la comuna</v>
          </cell>
          <cell r="K249" t="str">
            <v>2.3.2.01.01.001.02.14 - Otros edificios no residenciales</v>
          </cell>
          <cell r="M249" t="str">
            <v>1.3.2.3.01.20 - R.F Garajes Establecimiento Uso Publico</v>
          </cell>
          <cell r="Q249" t="str">
            <v>A.3.10.8 ACUEDUCTO- MICROMEDICIÓN</v>
          </cell>
        </row>
        <row r="250">
          <cell r="G250" t="str">
            <v xml:space="preserve">52020080002 - Instituciones Públicas y Privadas sensibilizadas en el enfoque de derechos, diversidad sexual y de géneros y Política Pública CaliDiversidad </v>
          </cell>
          <cell r="I250" t="str">
            <v>52050020013-1610 En el periodo 2020-2023, se han  certificado en áreas artísticas a 45 personas  de la comuna</v>
          </cell>
          <cell r="K250" t="str">
            <v>NO* 2.3.2.01.01.001.03 - Otras estructuras</v>
          </cell>
          <cell r="M250" t="str">
            <v>1.3.2.3.01.21 - R.F Explotacion Economica del Estacionamiento en via Publica</v>
          </cell>
          <cell r="Q250" t="str">
            <v>A.3.10.9 ACUEDUCTO- INDICE DE AGUA NO CONTABILIZADA</v>
          </cell>
        </row>
        <row r="251">
          <cell r="G251" t="str">
            <v xml:space="preserve">52020080003 - Estrategias para el fortalecimiento del proyecto de vida a través del desarrollo de habilidades, capacidades e iniciativas de la población LGBTIQ+, implementadas  </v>
          </cell>
          <cell r="I251" t="str">
            <v>52020020008-1611 En el periodo 2020-2023, se han beneficiado a 1200  niñas, niños, adolescentes, jóvenes y adultos (incluidos con discapacidad) beneficiados con programas de iniciación y formación deportiva en disciplinas tradicionales y de nuevas tendencias en la comuna</v>
          </cell>
          <cell r="K251" t="str">
            <v xml:space="preserve">2.3.2.01.01.001.03.01 - Monumentos públicos </v>
          </cell>
          <cell r="M251" t="str">
            <v>1.3.2.3.01.22 - R.F estampilla para el bienestar del adulto Mayor</v>
          </cell>
          <cell r="Q251" t="str">
            <v>A.3.10.10 ACUEDUCTO-PREINVERSIONES, ESTUDIOS</v>
          </cell>
        </row>
        <row r="252">
          <cell r="G252" t="str">
            <v xml:space="preserve">52020080004 - Hogar de acogida para la atención integral y protección a vulneración de derechos fundamentales de la población LGBTIQ+, funcionando </v>
          </cell>
          <cell r="I252" t="str">
            <v>51030010006-1612 En el periodo 2020-2023, se han realizado 3 eventos deportivos, recreativos, y de innovación en la comuna</v>
          </cell>
          <cell r="K252" t="str">
            <v>2.3.2.01.01.001.03.02 - Autopistas, carreteras, calles</v>
          </cell>
          <cell r="M252" t="str">
            <v>1.3.2.3.01.23 - R.F. Participación de la Contribución Parafiscal Cultural</v>
          </cell>
          <cell r="Q252" t="str">
            <v>A.3.10.11 ACUEDUCTO-INTERVENTORÍA</v>
          </cell>
        </row>
        <row r="253">
          <cell r="G253" t="str">
            <v xml:space="preserve">52020090001 - Familias Inscritas en el Programa Más Familias en Acción vinculados a los beneficios del programa </v>
          </cell>
          <cell r="I253" t="str">
            <v>52010030007-1613 En el periodo 2020-2023, se han implementado 18 Sistemas de monitoreo y alerta para la prevención y/o disminución del delito</v>
          </cell>
          <cell r="K253" t="str">
            <v>2.3.2.01.01.001.03.03 - Ferrocarriles</v>
          </cell>
          <cell r="M253" t="str">
            <v>1.3.2.3.01.25 - R.F. Conv Mpio Univalle Estadio</v>
          </cell>
          <cell r="Q253" t="str">
            <v xml:space="preserve">A.3.10.12 ACUEDUCTO- FORMULACIÓN, IMPLEMENTACIÓN Y ACCIONES DE FORTALECIMIENTO PARA LA ADMINISTRACIÓN Y OPERACIÓN DE LOS SERVICIOS. </v>
          </cell>
        </row>
        <row r="254">
          <cell r="G254" t="str">
            <v xml:space="preserve">52020090002 - Jóvenes inscritos en el Programa Jóvenes en Acción vinculados a los beneficios del programa </v>
          </cell>
          <cell r="I254" t="str">
            <v>52020030004-1614 En el periodo 2020-2023, se han beneficiado 150 jóvenes en procesos de formación para la prevención situacional del delito en zonas vulnerables</v>
          </cell>
          <cell r="K254" t="str">
            <v>2.3.2.01.01.001.03.04 - Pistas de aterrizaje</v>
          </cell>
          <cell r="M254" t="str">
            <v>1.3.2.3.01.26 - R.F. Sobretasa Gasol. Malla vial</v>
          </cell>
          <cell r="Q254" t="str">
            <v>A.3.10.13 ACUEDUCTO- SUBSIDIOS</v>
          </cell>
        </row>
        <row r="255">
          <cell r="G255" t="str">
            <v xml:space="preserve">52020090003 - Hogares insertados en la estrategia “Red Unidos” orientados para el acceso a la oferta de servicios del Distrito </v>
          </cell>
          <cell r="I255" t="str">
            <v xml:space="preserve">52030070002-1615 En el periodo 2020-2023, se han  recuperado 4 espacios públicos efectivos de la Estructura Ecológica
Complementaria adecuados
arquitectónica y paisajísticamente
con empoderamiento ciudadano. </v>
          </cell>
          <cell r="K255" t="str">
            <v>2.3.2.01.01.001.03.05 - Puentes</v>
          </cell>
          <cell r="M255" t="str">
            <v>1.3.2.3.01.27 - R.F. infracciones de transito ley 769-02</v>
          </cell>
          <cell r="Q255" t="str">
            <v>NO* A.3.11 SERVICIO DE ALCANTARILLADO</v>
          </cell>
        </row>
        <row r="256">
          <cell r="G256" t="str">
            <v xml:space="preserve">52020090004 - Personas beneficiadas con programa recreativo dirigido a personas en riesgo social con enfoque diferencial, étnico y de género </v>
          </cell>
          <cell r="I256" t="str">
            <v>51050020008-1616 En el periodo 2020-2023, se han implementado 50  huertas urbanas en la Comuna</v>
          </cell>
          <cell r="K256" t="str">
            <v>2.3.2.01.01.001.03.06 - Carreteras elevadas</v>
          </cell>
          <cell r="M256" t="str">
            <v>1.3.2.3.01.28 - R.F. estampilla procultura</v>
          </cell>
          <cell r="Q256" t="str">
            <v>A.3.11.1 ALCANTARILLADO- RECOLECCIÓN</v>
          </cell>
        </row>
        <row r="257">
          <cell r="G257" t="str">
            <v xml:space="preserve">52020090005 - Unidades Sociales Beneficiadas de los planes de gestión social derivados del proyecto de renovación urbana ciudad paraíso </v>
          </cell>
          <cell r="I257" t="str">
            <v>52030080008-1617 En el periodo 2020-2023, se han realizado  7 intervenciones (Mantenimiento, adecuación de infraestructura)  a sedes educativas</v>
          </cell>
          <cell r="K257" t="str">
            <v>2.3.2.01.01.001.03.07 - Túneles</v>
          </cell>
          <cell r="M257" t="str">
            <v>1.3.2.3.01.29 - R.F. contribucion y recargos valorización</v>
          </cell>
          <cell r="Q257" t="str">
            <v>A.3.11.2 ALCANTARILLADO - TRANSPORTE</v>
          </cell>
        </row>
        <row r="258">
          <cell r="G258" t="str">
            <v xml:space="preserve">52020100001 - Habitantes de y en calle atendidos anualmente en el territorio y en los centros de atención, desde un enfoque de derechos para la dignificación de la vida en calle  </v>
          </cell>
          <cell r="I258" t="str">
            <v>52040010005-1618 En el periodo 2020-2023, se han dotado 4 Instituciones educativas</v>
          </cell>
          <cell r="K258" t="str">
            <v>2.3.2.01.01.001.03.08 - Acueductos y otros conductos de suministros de aguas, excepto gasoductos</v>
          </cell>
          <cell r="M258" t="str">
            <v>1.3.2.3.01.30 - R.F. Alumbrado publico</v>
          </cell>
          <cell r="Q258" t="str">
            <v>A.3.11.3 ALCANTARILLADO- TRATAMIENTO</v>
          </cell>
        </row>
        <row r="259">
          <cell r="G259" t="str">
            <v xml:space="preserve">52020100002 - Estrategia de prevención integral del fenómeno de habitabilidad en calle, diseñada e implementada  </v>
          </cell>
          <cell r="I259" t="str">
            <v>52030080002-1619 En el periodo 2020-2023, se han realizado 2 intervenciones  (mantenimiento correctivo y preventivo)  a sedes comunales, salones comunales, Casetas Comunales  y demas infraestructura física designada</v>
          </cell>
          <cell r="K259" t="str">
            <v>2.3.2.01.01.001.03.09 - Puertos, vías navegables e instalaciones conexas</v>
          </cell>
          <cell r="M259" t="str">
            <v>1.3.2.3.01.31 - R.F. Concurso Económico - Estratificación</v>
          </cell>
          <cell r="Q259" t="str">
            <v>A.3.11.4 ALCANTARILLADO- DESCARGA</v>
          </cell>
        </row>
        <row r="260">
          <cell r="G260" t="str">
            <v xml:space="preserve">52020100003 - Centro de servicios integrales para habitantes de y en calle, y personas en riesgo de habitar la calle funcionando </v>
          </cell>
          <cell r="I260" t="str">
            <v>52050020002-1620 En el periodo 2020-2023, se han    promovido la realización de 8 creaciones artísticas de jóvenes promovidas en la comuna</v>
          </cell>
          <cell r="K260" t="str">
            <v>2.3.2.01.01.001.03.10 - Represas</v>
          </cell>
          <cell r="M260" t="str">
            <v>1.3.2.3.01.32 - R.F. Sobretasa de solidaridad servicios públicos acueducto, aseo y alcantarillado</v>
          </cell>
          <cell r="Q260" t="str">
            <v>A.3.11.5 ALCANTARILLADO-PREINVERSIONES, ESTUDIOS</v>
          </cell>
        </row>
        <row r="261">
          <cell r="G261" t="str">
            <v xml:space="preserve">52020100004 - Estrategia de atención integral a las poblaciones en alta vulnerabilidad social y en riesgo de habitar la calle, ubicadas en las áreas de renovación urbana, diseñada e implementada  </v>
          </cell>
          <cell r="I261" t="str">
            <v>52020040004-1621 En el periodo 2020-2023,  han participado 80 personas de encuentros intergeneracionales</v>
          </cell>
          <cell r="K261" t="str">
            <v>2.3.2.01.01.001.03.11 - Sistemas de riego y obras hidráulicas</v>
          </cell>
          <cell r="M261" t="str">
            <v>1.3.2.3.01.33 - R.F. Contribución Sector Eléctrico</v>
          </cell>
          <cell r="Q261" t="str">
            <v>A.3.11.6 ALCANTARILLADO-INTERVENTORÍA</v>
          </cell>
        </row>
        <row r="262">
          <cell r="G262" t="str">
            <v xml:space="preserve">52020100005 - Personas habitantes de y en calle que acceden a servicios socio - sanitarios anualmente, en modalidad de larga estancia, desde un enfoque diferencial y de derechos  </v>
          </cell>
          <cell r="I262" t="str">
            <v>53040050002-1701 En el periodo 2020-2023, se han señalizado 10 puntos de red vial de Cali en la comuna 17</v>
          </cell>
          <cell r="K262" t="str">
            <v>2.3.2.01.01.001.03.12 - Tuberías de larga distancia</v>
          </cell>
          <cell r="M262" t="str">
            <v>1.3.2.3.01.34 - R.F. Sobretasa Gasol.  S.I.T.M.</v>
          </cell>
          <cell r="Q262" t="str">
            <v>A.3.11.7 ALCANTARILLADO- FORTALECIMIENTO INSTITUCIONAL</v>
          </cell>
        </row>
        <row r="263">
          <cell r="G263" t="str">
            <v xml:space="preserve">52020100006 - 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 </v>
          </cell>
          <cell r="I263" t="str">
            <v>53040010004-1702 En el periodo 2020-2023, se han realizado el mantenimiento y/o construcción de 500 metros cuadrados de andén, previo concepto de viabilidad técnica y esquema básico</v>
          </cell>
          <cell r="K263" t="str">
            <v>2.3.2.01.01.001.03.13 - Obras para la comunicación de larga distancia y las líneas eléctricas (cables)</v>
          </cell>
          <cell r="M263" t="str">
            <v>1.3.2.3.01.35 - R.F. Tasa por utilización de aguas subterránea y superficiales</v>
          </cell>
          <cell r="Q263" t="str">
            <v>A.3.11.8 ALCANTARILLADO- SUBSIDIOS.</v>
          </cell>
        </row>
        <row r="264">
          <cell r="G264" t="str">
            <v xml:space="preserve">52020110001 - Casa Matria al servicio de las mujeres operando </v>
          </cell>
          <cell r="I264" t="str">
            <v>53040040004-1703 En el periodo 2020-2023, se han realizado el mantenimiento de 0,5 kilómetros de vía en la comuna 17, previo concepto de viabilidad técnica</v>
          </cell>
          <cell r="K264" t="str">
            <v>2.3.2.01.01.001.03.14 - Gasoductos y oleoductos</v>
          </cell>
          <cell r="M264" t="str">
            <v>1.3.2.3.01.36 - R.F. Tasa retributiva</v>
          </cell>
          <cell r="Q264" t="str">
            <v>NO* A.3.12 SERVICIO DE ASEO</v>
          </cell>
        </row>
        <row r="265">
          <cell r="G265" t="str">
            <v xml:space="preserve">52020110002 - Personas vinculadas a la estrategia de prevención de violencias contra la mujer e intervención social desde la perspectiva de género  </v>
          </cell>
          <cell r="I265" t="str">
            <v>53040040003-1704 En el periodo 2020-2023, se han construido 0,2 kilómetros de pavimento en la comuna 17, previo concepto de viabilidad técnica</v>
          </cell>
          <cell r="K265" t="str">
            <v>2.3.2.01.01.001.03.15 - Cables locales y obras conexas</v>
          </cell>
          <cell r="M265" t="str">
            <v>1.3.2.3.01.37 - R.F. Impuesto de Circulación y Tránsito Sobre Vehículos de Servicio Público - S.I.T.MIO</v>
          </cell>
          <cell r="Q265" t="str">
            <v>A.3.12.1 ASEO- PROYECTO DE TRATAMIENTO Y APROVECHAMIENTO DE RESIDUOS SOLIDOS</v>
          </cell>
        </row>
        <row r="266">
          <cell r="G266" t="str">
            <v xml:space="preserve">52020110003 - Mujeres víctimas de violencias basadas en género y su núcleo familiar con atención y orientación desde el enfoque de género y diferencial </v>
          </cell>
          <cell r="I266" t="str">
            <v>51040020005-1705 En el periodo 2020-2023, se han desarrollado  3 experiencias de fortalecimiento empresarial para mercados competitivos</v>
          </cell>
          <cell r="K266" t="str">
            <v>2.3.2.01.01.001.03.16 - Alcantarillas y plantas de tratamiento de agua</v>
          </cell>
          <cell r="M266" t="str">
            <v>1.3.2.3.01.38 - R.F Venta servicios Salud-Zoonosis</v>
          </cell>
          <cell r="Q266" t="str">
            <v>A.3.12.2 ASEO- MAQUINARIA Y EQUIPOS</v>
          </cell>
        </row>
        <row r="267">
          <cell r="G267" t="str">
            <v xml:space="preserve">52020110004 - Mujeres participando en estrategia de prevención de las violencias basadas en género y feminicidios  </v>
          </cell>
          <cell r="I267" t="str">
            <v>52050020001-1706 En el periodo 2020-2023,  se  forman  en prácticas  artística 2.160 personas  de la comuna</v>
          </cell>
          <cell r="K267" t="str">
            <v>2.3.2.01.01.001.03.17 - Construcciones en minas y plantas industriales</v>
          </cell>
          <cell r="M267" t="str">
            <v>1.3.2.3.01.39 - R.F. Contribucion valorizacion nuevo plan de obras</v>
          </cell>
          <cell r="Q267" t="str">
            <v>A.3.12.3 ASEO- DISPOSICIÓN FINAL</v>
          </cell>
        </row>
        <row r="268">
          <cell r="G268" t="str">
            <v xml:space="preserve">52020110005 - Estrategias de investigación sobre género y prevención de violencias contra las mujeres en contextos educativos, sociales y laborales diseñados e implementados </v>
          </cell>
          <cell r="I268" t="str">
            <v>52030070004-1707 En el periodo 2021-2023,  se promueven anualmente   1 espacios  de la comuna con programación cultural</v>
          </cell>
          <cell r="K268" t="str">
            <v>2.3.2.01.01.001.03.18 - Construcciones deportivas al aire libre</v>
          </cell>
          <cell r="M268" t="str">
            <v>1.3.2.3.01.40 - R.F. Sobretasa Bomberil</v>
          </cell>
          <cell r="Q268" t="str">
            <v>A.3.12.4 ASEO- PREINVERSIÓN Y ESTUDIOS</v>
          </cell>
        </row>
        <row r="269">
          <cell r="G269" t="str">
            <v xml:space="preserve">52020110006 - Sistema Distrital del Cuidado, diseñado y en proceso de implementación </v>
          </cell>
          <cell r="I269" t="str">
            <v>52050020013-1708 En el periodo 2020-2023, se han certificado  en áreas  artísticas, 50 personas dela  comuna</v>
          </cell>
          <cell r="K269" t="str">
            <v>2.3.2.01.01.001.03.19 - Otras obras de ingeniería civil</v>
          </cell>
          <cell r="M269" t="str">
            <v>1.3.2.3.01.41 - R.F. Contribución sobre Contratos de Obra Pública</v>
          </cell>
          <cell r="Q269" t="str">
            <v>A.3.12.5 ASEO-INTERVENTORÍA</v>
          </cell>
        </row>
        <row r="270">
          <cell r="G270" t="str">
            <v xml:space="preserve">52030010001 - Personas en sufrimiento psíquico y social incluidas en el modelo comunitario en Salud Mental </v>
          </cell>
          <cell r="I270" t="str">
            <v>51030010006-1709 En el periodo 2020-2023, se han  realizado 3 eventos deportivos, recreativos, y de innovación en la comuna</v>
          </cell>
          <cell r="K270" t="str">
            <v>2.3.2.01.01.001.04 - Mejoras de tierras y terrenos</v>
          </cell>
          <cell r="M270" t="str">
            <v>1.3.2.3.01.42 - R.F. Impuesto de Circulación y Tránsito Sobre Vehículos de Servicio Público - Tradicional</v>
          </cell>
          <cell r="Q270" t="str">
            <v>A.3.12.6 ASEO-FORTALECIMIENTO INSTITUCIONAL</v>
          </cell>
        </row>
        <row r="271">
          <cell r="G271" t="str">
            <v xml:space="preserve">52030010002 - Empresas y grupos de trabajo informal de los sectores económicos de Santiago de Cali monitoreados y vigilados frente al cumplimiento de condiciones de seguridad y salud en el trabajo </v>
          </cell>
          <cell r="I271" t="str">
            <v>52020020008-1710 En el periodo 2020-2023, se han beneficiado a 3200  niñas, niños, adolescentes, jóvenes y adultos (incluidos con discapacidad) beneficiados con programas de iniciación y formación deportiva en disciplinas tradicionales y de nuevas tendencias en la comuna</v>
          </cell>
          <cell r="K271" t="str">
            <v>NO* 2.3.2.01.01.003 - Maquinaria y equipo</v>
          </cell>
          <cell r="M271" t="str">
            <v>1.3.2.3.01.43 - R.F Otros derechos de Tránsito</v>
          </cell>
          <cell r="Q271" t="str">
            <v xml:space="preserve">A.3.12.7  ASEO- SUBSIDIOS. </v>
          </cell>
        </row>
        <row r="272">
          <cell r="G272" t="str">
            <v xml:space="preserve">52030010003 - Programa de Promoción y Atención Integral a la Malnutrición implementado en las instituciones </v>
          </cell>
          <cell r="I272" t="str">
            <v>52010030007-1711 En el periodo 2020-2023, se han impementado 70 Sistemas de monitoreo y alerta para la prevención y/o disminución del delito</v>
          </cell>
          <cell r="K272" t="str">
            <v>NO* 2.3.2.01.01.003.01 - Maquinaria para uso general</v>
          </cell>
          <cell r="M272" t="str">
            <v>1.3.2.3.01.44 - R.F Participación del impuesto sobre vehículos automotores</v>
          </cell>
          <cell r="Q272" t="str">
            <v>A.3.12.9 ASEO - ARTÍCULOS DE BIOSEGURIDAD (Estrategia Covid)</v>
          </cell>
        </row>
        <row r="273">
          <cell r="G273" t="str">
            <v xml:space="preserve">52030010004 - Modelo integral de salud sexual y reproductiva, implementado </v>
          </cell>
          <cell r="I273" t="str">
            <v xml:space="preserve">52030070002-1712 En el periodo 2020-2023, se han recuperado 16 espacios públicos efectivos de la Estructura Ecológica Complementaria adecuados
arquitectónica y paisajísticamente
con empoderamiento ciudadano. </v>
          </cell>
          <cell r="K273" t="str">
            <v>2.3.2.01.01.003.01.01 - Motores y turbinas y sus partes</v>
          </cell>
          <cell r="M273" t="str">
            <v>1.3.2.3.01.45 - Incentivo al Aprovechamiento y Tratamiento de Residuos Sólidos</v>
          </cell>
          <cell r="Q273" t="str">
            <v>A.3.13 TRANSFERENCIA PDA INVERSIÓN</v>
          </cell>
        </row>
        <row r="274">
          <cell r="G274" t="str">
            <v xml:space="preserve">52030010005 - Entidades de los entornos de vida cotidiana con prácticas de vida saludable que prevengan la mortalidad temprana por hipertensión, diabetes y cáncer, implementados </v>
          </cell>
          <cell r="I274" t="str">
            <v>52030080008-1713 En el periodo 2020-2023, se han realizado 3 intervenciones (Mantenimiento, adecuación de infraestructura)  a sedes educativas</v>
          </cell>
          <cell r="K274" t="str">
            <v>2.3.2.01.01.003.01.02 - Bombas, compresores, motores de fuerza hidráulica y motores de potencia neumática y válvulas y sus partes y piezas</v>
          </cell>
          <cell r="M274" t="str">
            <v>1.3.2.3.01.51 - R.F Retiros FONPET -Para el pago de obligaciones pensionales corrientes</v>
          </cell>
          <cell r="Q274" t="str">
            <v>A.3.15 PAGO PASIVOS LABORALES</v>
          </cell>
        </row>
        <row r="275">
          <cell r="G275" t="str">
            <v xml:space="preserve">52030010006 - Personas con Tuberculosis diagnosticadas antes de 30 días a partir de la consulta </v>
          </cell>
          <cell r="I275" t="str">
            <v>52040010005-1714 En el periodo 2020-2023, se han dotado 2 Instituciones educativas</v>
          </cell>
          <cell r="K275" t="str">
            <v>2.3.2.01.01.003.01.03 - Cojines, engranajes, ruedas de ficción y elementos de transmisión y sus partes y piezas</v>
          </cell>
          <cell r="M275" t="str">
            <v>1.3.2.3.01.52 - R.F. Fonpet Educación Excedentes</v>
          </cell>
          <cell r="Q275" t="str">
            <v>A.3.17 PAGO DE DÉFICIT DE INVERSIÓN EN AGUA POTABLE Y SANEAMIENTO BÁSICO</v>
          </cell>
        </row>
        <row r="276">
          <cell r="G276" t="str">
            <v xml:space="preserve">52030010007 - Unidades biológicas (Neumococo 23, Meningococo, DPT acelular, Hepatitis A y B) no incluidas en el esquema nacional gratuito de vacunación a población priorizada por factores de riesgo aplicadas </v>
          </cell>
          <cell r="I276" t="str">
            <v>52030010013-1715 En el periodo 2020-2023, se han intervenido a 900 personas en Centros de Escucha Comunitario con estrategias en promoción de la inclusion social y prevencion del consumo de sustancias psicoactivas y factores conexos en la comuna 17</v>
          </cell>
          <cell r="K276" t="str">
            <v>2.3.2.01.01.003.01.04 - Hornos y quemadores para alimentación de hogares y sus partes y piezas</v>
          </cell>
          <cell r="M276" t="str">
            <v>1.3.2.3.01.53 - R.F. crédito Banca Privada</v>
          </cell>
          <cell r="Q276" t="str">
            <v>A.3.18 PAGO PARCIAL O TOTAL DE LAS FACTURAS DE LOS SERVICIOS PUBLICOS DE ACUEDUCTO, ALCANTARILLADO Y/O ASEO. (Estrategia Covid)</v>
          </cell>
        </row>
        <row r="277">
          <cell r="G277" t="str">
            <v xml:space="preserve">52030010008 - Unidades Primarias Generadoras de Datos UPGD funcionando en el sistema de vigilancia epidemiológica </v>
          </cell>
          <cell r="I277" t="str">
            <v>52010020009-1716 En el periodo 2020-2023, se han aumentado a 50 las personas que lideran la promoción de la convivencia, el fortalecimiento del tejido social y el abordaje de las violencias en la comuna 17</v>
          </cell>
          <cell r="K277" t="str">
            <v>2.3.2.01.01.003.01.05 - Equipos de elevación y manipulación y sus partes y piezas</v>
          </cell>
          <cell r="M277" t="str">
            <v>1.3.2.3.01.54 - RF CUR 153/16 EMCALI Sin Situación de Fondos</v>
          </cell>
          <cell r="Q277" t="str">
            <v>A.3.19 ACUEDUCTO - SOLUCIONES ALTERNATIVAS DE ACCESO A AGUA  (Estrategia Covid)</v>
          </cell>
        </row>
        <row r="278">
          <cell r="G278" t="str">
            <v xml:space="preserve">52030010009 - Rutas Integrales de Atención para poblaciones en riesgo en el marco del MAITE implementadas </v>
          </cell>
          <cell r="I278" t="str">
            <v>52020020003-1717 En el periodo 2020-2023, han  participado 155 personas en estrategias de promoción de sus derechos y prevención de sus vulneraciones</v>
          </cell>
          <cell r="K278" t="str">
            <v>2.3.2.01.01.003.01.06 - Otras máquinas para usos generales y sus partes y piezas</v>
          </cell>
          <cell r="M278" t="str">
            <v>1.3.2.3.01.55 - RF CUR 040/17 EMCALI Sin Situación de Fondos</v>
          </cell>
          <cell r="Q278" t="str">
            <v>A.3.20 PAGO DEL SERVICIO DE ENERGÍA PARA MUNICIPIOS PRESTADORES DIRECTOS  (Estrategia Covid)</v>
          </cell>
        </row>
        <row r="279">
          <cell r="G279" t="str">
            <v xml:space="preserve">52030010010 - Líderes comunitarios con capacidades para la exigibilidad del derecho a la salud certificados </v>
          </cell>
          <cell r="I279" t="str">
            <v>52030080003-1718 En el periodo 2020-2023, se han realizado 1 intervenciones (mantenimiento correctivo, preventivo y dotación)  del Centro de Administración Local Integrada.</v>
          </cell>
          <cell r="K279" t="str">
            <v>NO* 2.3.2.01.01.003.02 - Maquinaria para usos especiales</v>
          </cell>
          <cell r="M279" t="str">
            <v>1.3.2.3.01.56 - RF CUR 051/17 EMCALI Sin Situación de Fondos</v>
          </cell>
          <cell r="Q279" t="str">
            <v>A.3.21 PAGO DE PASIVOS Y OBLIGACIONES DE ENERGÍA Y GAS COMBUSTIBLE PARA MUNICIPIOS PRESTADORES DIRECTOS  (Estrategia Covid)</v>
          </cell>
        </row>
        <row r="280">
          <cell r="G280" t="str">
            <v>52030010011 - Investigación aplicada a la reducción de la incidencia de las arbovirosis y del vector transmisor realizada</v>
          </cell>
          <cell r="I280" t="str">
            <v>53040050002-1801 En el periodo 2020-2023, se señalizan 2 puntos de red vial en la comuna 18 de cali</v>
          </cell>
          <cell r="K280" t="str">
            <v>2.3.2.01.01.003.02.01 - Maquinaria agropecuaria o silvícola y sus partes y piezas</v>
          </cell>
          <cell r="M280" t="str">
            <v>1.3.2.3.01.57 - RF CUR 016/18 EMCALI Sin Situación de Fondos</v>
          </cell>
          <cell r="Q280" t="str">
            <v>NO* A.4 DEPORTE Y RECREACIÓN</v>
          </cell>
        </row>
        <row r="281">
          <cell r="G281" t="str">
            <v xml:space="preserve">52030010012 - Laboratorio de Vigilancia Epidemiológica, Investigación y Autoridad Sanitaria implementado </v>
          </cell>
          <cell r="I281" t="str">
            <v>53040010004-1802 En el periodo 2020-2023, se ha realizado el mantenimiento y/o construcción de 1000 metros cuadrados de andénes , previo concepto de viabilidad técnica y esquema básico</v>
          </cell>
          <cell r="K281" t="str">
            <v>2.3.2.01.01.003.02.02 - Máquinas herramientas y sus partes, piezas y accesorios</v>
          </cell>
          <cell r="M281" t="str">
            <v>1.3.2.3.01.58 - RF CUR 012/18 EMCALI Sin Situación de Fondos</v>
          </cell>
          <cell r="Q281" t="str">
            <v>A.4.1 FOMENTO, DESARROLLO Y PRÁCTICA DEL DEPORTE, LA RECREACIÓN Y EL APROVECHAMIENTO DEL TIEMPO LIBRE</v>
          </cell>
        </row>
        <row r="282">
          <cell r="G282" t="str">
            <v xml:space="preserve">52030010013 - Personas en situación y en riesgo de consumo de sustancias psicoactivas, intervenidas </v>
          </cell>
          <cell r="I282" t="str">
            <v>53040040004-1803 En el periodo 2020-2023, se ha realizado el mantenimiento de 1 kilómetros de vías en la comuna 18, previo concepto de viabilidad técnica</v>
          </cell>
          <cell r="K282" t="str">
            <v>2.3.2.01.01.003.02.03 - Maquinaria para la industria metalúrgica y sus partes y piezas</v>
          </cell>
          <cell r="M282" t="str">
            <v>1.3.2.3.01.59 - RF CUR 625/19 EMCALI Sin Situación de Fondos</v>
          </cell>
          <cell r="Q282" t="str">
            <v>A.4.2 CONSTRUCCIÓN, MANTENIMIENTO Y/O ADECUACIÓN DE LOS ESCENARIOS DEPORTIVOS Y RECREATIVOS</v>
          </cell>
        </row>
        <row r="283">
          <cell r="G283" t="str">
            <v xml:space="preserve">52030010014 - Centro de Prevención y Atención del Consumo de Sustancias Psicoactivas -SPA- diseñado y construido </v>
          </cell>
          <cell r="I283" t="str">
            <v>53040040003-1804 En el periodo 2020-2023, se han construido 1 kilómetros de pavimento nuevo de vias en la comuna 18, previo concepto de viabilidad técnica</v>
          </cell>
          <cell r="K283" t="str">
            <v>2.3.2.01.01.003.02.06 - Maquinaria para la fabricación de textiles, prendas de vestir y artículos de cuero, y sus partes y piezas</v>
          </cell>
          <cell r="M283" t="str">
            <v>1.3.2.3.01.60 - RF CUR 626/19 EMCALI Sin Situación de Fondos</v>
          </cell>
          <cell r="Q283" t="str">
            <v>A.4.3 DOTACIÓN DE ESCENARIOS DEPORTIVOS E IMPLEMENTOS PARA LA PRACTICA DEL DEPORTE</v>
          </cell>
        </row>
        <row r="284">
          <cell r="G284" t="str">
            <v xml:space="preserve">52030010015 - Entidades de salud con atención integral de VIH-SIDA-Hepatitis B y C y enfoque diferencial y de género, en la prestación de servicios de salud implementada </v>
          </cell>
          <cell r="I284" t="str">
            <v>52050020001-1805 En el periodo 2020-2023,  se  forman  en prácticas  artística 900 personas  de la comuna</v>
          </cell>
          <cell r="K284" t="str">
            <v>2.3.2.01.01.003.02.08 - Otra maquinaria para usos especiales y sus partes y piezas</v>
          </cell>
          <cell r="M284" t="str">
            <v>1.3.2.3.01.61 - RF CUR 627/19 EMCALI Sin Situación de Fondos</v>
          </cell>
          <cell r="Q284" t="str">
            <v>A.4.4 PREINVERSIÓN EN INFRAESTRUCTURA</v>
          </cell>
        </row>
        <row r="285">
          <cell r="G285" t="str">
            <v xml:space="preserve">52030010016 - Política pública de salud mental adoptada </v>
          </cell>
          <cell r="I285" t="str">
            <v>52030070004-1806 En el periodo 2020-2023,  se promueven  4 espacios  de la comuna con programación cultural</v>
          </cell>
          <cell r="K285" t="str">
            <v>NO* 2.3.2.01.01.003.03 - Maquinaria de oficina, contabilidad e informática</v>
          </cell>
          <cell r="M285" t="str">
            <v>1.3.2.3.01.62 - R.F. CNSCC 30%LEY 2197/22</v>
          </cell>
          <cell r="Q285" t="str">
            <v>A.4.5 PAGO DE INSTRUCTORES CONTRATADOS PARA LA PRÁCTICA DEL DEPORTE Y LA RECREACIÓN</v>
          </cell>
        </row>
        <row r="286">
          <cell r="G286" t="str">
            <v xml:space="preserve">52030010017 - Ruta de promoción y mantenimiento de la salud en el entorno educativo implementado </v>
          </cell>
          <cell r="I286" t="str">
            <v>52010030007-1807 En el periodo 2020-2023, se ha implemenado 15 Sistema de monitoreo y alerta  para la prevención y/o disminución del delito</v>
          </cell>
          <cell r="K286" t="str">
            <v>2.3.2.01.01.003.03.01 - Máquinas para oficina y contabilidad, y sus partes y accesorios</v>
          </cell>
          <cell r="M286" t="str">
            <v>1.3.2.3.01.63 - R.F. CNSCC TransferenciaPolicíaMedidasCorrectivas15% LEY 2197/22</v>
          </cell>
          <cell r="Q286" t="str">
            <v>A.4.8 PAGO DE DÉFICIT DE INVERSIÓN EN DEPORTE Y RECREACIÓN</v>
          </cell>
        </row>
        <row r="287">
          <cell r="G287" t="str">
            <v xml:space="preserve">52030020001 - Personas identificadas sin seguridad social, afiliadas en salud </v>
          </cell>
          <cell r="I287" t="str">
            <v>52010030005-1808 En el periodo 2020-2023, se adecua anualmente 1 espacios  de la infraestructura de las agencias de Seguridad y Convivencia y justicia</v>
          </cell>
          <cell r="K287" t="str">
            <v>2.3.2.01.01.003.03.02 - Maquinaria de informática y sus partes, piezas y accesorios</v>
          </cell>
          <cell r="M287" t="str">
            <v>1.3.2.3.01.64 - R.F. CNSCC TransferenciaPolicíaVigilancia 15% LEY 2197/22</v>
          </cell>
          <cell r="Q287" t="str">
            <v>NO* A.5 CULTURA</v>
          </cell>
        </row>
        <row r="288">
          <cell r="G288" t="str">
            <v xml:space="preserve">52030020002 - Población sin aseguramiento atendida en las Empresas Sociales del Estado </v>
          </cell>
          <cell r="I288" t="str">
            <v>52030080008-1809 En el periodo 2020-2023, se han realizado 2 intervenciones (Mantenimiento, adecuación de infraestructura)  a sedes educativas</v>
          </cell>
          <cell r="K288" t="str">
            <v>NO* 2.3.2.01.01.003.04 - Maquinaria y aparatos eléctricos</v>
          </cell>
          <cell r="M288" t="str">
            <v>1.3.2.3.01.65 - R.F. CNSCC 25%LEY 2197/22</v>
          </cell>
          <cell r="Q288" t="str">
            <v>A.5.1 FOMENTO, APOYO Y DIFUSIÓN DE EVENTOS Y EXPRESIONES ARTÍSTICAS Y CULTURALES</v>
          </cell>
        </row>
        <row r="289">
          <cell r="G289" t="str">
            <v xml:space="preserve">52030020003 - Población migrante atendida </v>
          </cell>
          <cell r="I289" t="str">
            <v>52040010005-1810 En el periodo 2020-2023, se han dotado 5 Instituciones educativas</v>
          </cell>
          <cell r="K289" t="str">
            <v>2.3.2.01.01.003.04.01 - Motores, generadores y transformadores eléctricos y sus partes y piezas</v>
          </cell>
          <cell r="M289" t="str">
            <v>1.3.2.3.01.66 - R.F. CNSCC TransferenciaMinisterio 15% LEY 2197/22</v>
          </cell>
          <cell r="Q289" t="str">
            <v>A.5.2 FORMACIÓN, CAPACITACIÓN E INVESTIGACIÓN ARTÍSTICA Y CULTURAL</v>
          </cell>
        </row>
        <row r="290">
          <cell r="G290" t="str">
            <v xml:space="preserve">52030020004 - Sistema de Garantía de la Calidad en Salud en las IPS con cumplimiento </v>
          </cell>
          <cell r="I290" t="str">
            <v>52030070002-1811 En el periodo 2020-2023, se han recuperado 6 espacios públicos efectivos de la Estructura Ecológica Complementaria adecuados arquitectónica y paisajísticamente con empoderamiento ciudadano.</v>
          </cell>
          <cell r="K290" t="str">
            <v>2.3.2.01.01.003.04.02 - Aparatos de control eléctrico y distribución de electricidad y sus partes y piezas</v>
          </cell>
          <cell r="M290" t="str">
            <v>1.3.2.3.01.68 - R.F. Telefonía acdo 357/13</v>
          </cell>
          <cell r="Q290" t="str">
            <v xml:space="preserve">A.5.3 PROTECCIÓN DEL PATRIMONIO CULTURAL </v>
          </cell>
        </row>
        <row r="291">
          <cell r="G291" t="str">
            <v xml:space="preserve">52030020005 - Usuarios con restitución de derechos en salud por la Autoridad Sanitaria </v>
          </cell>
          <cell r="I291" t="str">
            <v>51040020001-1812 En el periodo 2020-2023, se fortalecen 367 personas en el ecosistema de emprendimiento empresarial y social con enfoque diferencial y de género</v>
          </cell>
          <cell r="K291" t="str">
            <v>2.3.2.01.01.003.04.03 - Hilos y cables aislados; cable de fibra óptica</v>
          </cell>
          <cell r="M291" t="str">
            <v>1.3.2.3.01.69 - R.F.Participación Impuesto al Cigarrillo</v>
          </cell>
          <cell r="Q291" t="str">
            <v>A.5.4 PREINVERSIÓN EN INFRAESTRUCTURA</v>
          </cell>
        </row>
        <row r="292">
          <cell r="G292" t="str">
            <v xml:space="preserve">52030020006 - Riesgos en salud intervenidos </v>
          </cell>
          <cell r="I292" t="str">
            <v>51040020005-1813 En el periodo 2020-2023,  se desarrollan  14 experiencias de fortalecimiento empresarial para mercados competitivos</v>
          </cell>
          <cell r="K292" t="str">
            <v>2.3.2.01.01.003.04.04 - Acumuladores, pilas y baterías primarias y sus partes y piezas</v>
          </cell>
          <cell r="M292" t="str">
            <v>1.3.2.3.01.70 - R.F. Venta de bienes y servicios-Concesión amoblamiento urbano-intervent.</v>
          </cell>
          <cell r="Q292" t="str">
            <v>NO* A.5.5 CONSTRUCCIÓN, MANTENIMIENTO Y ADECUACIÓN DE LA INFRAESTRUCTURA ARTÍSTICA Y CULTURAL</v>
          </cell>
        </row>
        <row r="293">
          <cell r="G293" t="str">
            <v xml:space="preserve">52030030001 - Territorios que concentran el mayor riesgo epidemiológico, sanitario, social y ambiental intervenidos integralmente </v>
          </cell>
          <cell r="I293" t="str">
            <v>51040010004-1814 En el periodo 2020-2023, se vinculan 800 personas a rutas para la inserción laboral</v>
          </cell>
          <cell r="K293" t="str">
            <v>2.3.2.01.01.003.04.05 - Lámparas eléctricas de incandescencia o descarga; lámparas de arco, equipo para alumbrado eléctrico; sus partes y piezas</v>
          </cell>
          <cell r="M293" t="str">
            <v>1.3.2.3.01.76 - R.F. Fondo de Mitigación de Emergencias "FOME"</v>
          </cell>
          <cell r="Q293" t="str">
            <v>A.5.5.1 CONSTRUCCIÓN Y ADECUACIÓN DE LA INFRAESTRUCTURA ARTÍSTICA Y CULTURAL</v>
          </cell>
        </row>
        <row r="294">
          <cell r="G294" t="str">
            <v xml:space="preserve">52030030002 - Estrategia de Gestión Integral - EGI de ETV implementada </v>
          </cell>
          <cell r="I294" t="str">
            <v>51030010006-1815 En el periodo 2020-2023, se han realizado 2 eventos deportivos, recreativos, y de innovación(deportes extremo) en la comuna</v>
          </cell>
          <cell r="K294" t="str">
            <v>2.3.2.01.01.003.04.06 - Otro equipo eléctrico y sus partes y piezas</v>
          </cell>
          <cell r="M294" t="str">
            <v>1.3.2.3.01.78 - R.F. Venta de bienes y servicios-Valorización</v>
          </cell>
          <cell r="Q294" t="str">
            <v>A.5.5.2 MANTENIMIENTO DE LA INFRAESTRUCTURA ARTISTICA Y CULTURAL</v>
          </cell>
        </row>
        <row r="295">
          <cell r="G295" t="str">
            <v xml:space="preserve">52030030003 - Estrategia de Gestión Integrada - EGI de Zoonosis implementada </v>
          </cell>
          <cell r="I295" t="str">
            <v>52020020008-1816 En el periodo 2020-2023, se han beneficiado a 2700 niñas, niños, adolescentes, jóvenes y adultos (incluidos con discapacidad) beneficiados con programas de iniciación y formación deportiva en disciplinas tradicionales y de nuevas tendencias en la comuna.</v>
          </cell>
          <cell r="K295" t="str">
            <v>NO* 2.3.2.01.01.003.05 - Equipo y aparatos de radio, televisión y comunicaciones</v>
          </cell>
          <cell r="M295" t="str">
            <v xml:space="preserve">1.3.2.3.01.79 - R.F. ICLD Cuenta Maestra - AE  </v>
          </cell>
          <cell r="Q295" t="str">
            <v>NO* A.5.6 MANTENIMIENTO, DOTACIÓN DE BIBLIOTECAS E INVERSIÓN EN SERVICIO PÚBLICO BIBLIOTECARIO</v>
          </cell>
        </row>
        <row r="296">
          <cell r="G296" t="str">
            <v xml:space="preserve">52030030004 - Centro de Prevención de Zoonosis adecuado </v>
          </cell>
          <cell r="I296" t="str">
            <v>52020020009-1817 En el periodo 2020-2023,  se han realizado  2 Juego deportivo y recreativo del sector educativo en la comuna</v>
          </cell>
          <cell r="K296" t="str">
            <v>2.3.2.01.01.003.05.01 - Válvulas y tubos electrónicos; componentes electrónicos; sus partes y piezas</v>
          </cell>
          <cell r="M296" t="str">
            <v>1.3.2.3.01.81 - R.F. Aportes Nación Alimentación Escolar-MEN</v>
          </cell>
          <cell r="Q296" t="str">
            <v>A.5.6.1 DOTACIÓN DE BIBLIOTECAS</v>
          </cell>
        </row>
        <row r="297">
          <cell r="G297" t="str">
            <v xml:space="preserve">52030030005 - Edificaciones e instalaciones con condiciones seguras para la salud humana aumentadas </v>
          </cell>
          <cell r="I297" t="str">
            <v>52030080005-1818 En el periodo 2020-2023, se han realizado 10 mantenimiento y adecuaciones de escenario deportivos, recreativos, e innovación en la comuna 18</v>
          </cell>
          <cell r="K297" t="str">
            <v>2.3.2.01.01.003.05.02 - Aparatos transmisores de televisión y radio; televisión, video y cámaras digitales; teléfonos</v>
          </cell>
          <cell r="M297" t="str">
            <v>1.3.2.3.01.82 - R.F. Disposición de activos</v>
          </cell>
          <cell r="Q297" t="str">
            <v>A.5.6.2 MANTENIMIENTO DE BIBLIOTECAS</v>
          </cell>
        </row>
        <row r="298">
          <cell r="G298" t="str">
            <v xml:space="preserve">52030030006 - Empresas priorizadas con manejo eficiente de Residuos Peligrosos (RESPEL) </v>
          </cell>
          <cell r="I298" t="str">
            <v>53040010004-1901 En el periodo 2020-2023, se ha realizado el mantenimiento y/o construcción 500 metros cuadrados de andén, previo concepto de viabilidad técnica y esquema básico</v>
          </cell>
          <cell r="K298" t="str">
            <v>2.3.2.01.01.003.05.03 - Radiorreceptores y receptores de televisión; aparatos para la grabación y reproducción de sonido y video; micrófonos, altavoces, amplificadores, etc.</v>
          </cell>
          <cell r="M298" t="str">
            <v>1.3.2.3.01.83 - R.F. Disposición de activos-Fonpet</v>
          </cell>
          <cell r="Q298" t="str">
            <v>A.5.6.3 SERVICIO PÚBLICO BIBLIOTECARIO</v>
          </cell>
        </row>
        <row r="299">
          <cell r="G299" t="str">
            <v xml:space="preserve">52030040001 - Diagnóstico sobre el estado de la soberanía, seguridad alimentaria y nutricional del Distrito de Cali y su área de influencia como ciudad región, formulado  </v>
          </cell>
          <cell r="I299" t="str">
            <v>51040010004-1902 En el periodo 2020-2023, se vinculan 900 personas a rutas para la inserción laboral</v>
          </cell>
          <cell r="K299" t="str">
            <v>2.3.2.01.01.003.05.04 - Partes y piezas de los productos de las clases 4721 a 4733 y 4822</v>
          </cell>
          <cell r="M299" t="str">
            <v xml:space="preserve">1.3.2.3.01.84 - R.F. Multa Violencia Intrafamiliar </v>
          </cell>
          <cell r="Q299" t="str">
            <v xml:space="preserve">A.5.7 DOTACIÓN DE LA INFRAESTRUCTURA ARTÍSTICA Y CULTURAL  </v>
          </cell>
        </row>
        <row r="300">
          <cell r="G300" t="str">
            <v xml:space="preserve">52030040002 - Población atendida diariamente en comedores comunitarios y otros modelos de asistencia alimentaria con enfoque de corresponsabilidad </v>
          </cell>
          <cell r="I300" t="str">
            <v>51040010001-1903 En el periodo 2020 - 2023, se benefician 394 personas con formación técnica  para la inserción laboral y el desarrollo humano con enfoque diferencial y de género</v>
          </cell>
          <cell r="K300" t="str">
            <v>2.3.2.01.01.003.05.05 - Discos, cintas, dispositivos de almacenamiento en estado sólido no volátiles y otros medios, no grabados</v>
          </cell>
          <cell r="M300" t="str">
            <v>1.3.2.3.01.85 - R.F. Fund for cities of services</v>
          </cell>
          <cell r="Q300" t="str">
            <v xml:space="preserve">A.5.8 PAGO DE INSTRUCTORES CONTRATADOS PARA LAS BANDAS MUSICALES </v>
          </cell>
        </row>
        <row r="301">
          <cell r="G301" t="str">
            <v xml:space="preserve">52030040003 - Raciones entregadas a niños y niñas atendidos en recuperación nutricional </v>
          </cell>
          <cell r="I301" t="str">
            <v>53020020001-1904 En el periodo 2020 - 2023, se fortalecen 24 empresas y emprendimientos en capacidades para el fomento de la Economía Circular</v>
          </cell>
          <cell r="K301" t="str">
            <v>2.3.2.01.01.003.05.06 - Grabaciones de audio, video y otros discos, cintas y otros medios físicos</v>
          </cell>
          <cell r="M301" t="str">
            <v>1.3.2.3.01.86 - R.F. Reintegros compra predios y otros</v>
          </cell>
          <cell r="Q301" t="str">
            <v>A.5.9 EJECUCIÓN DE PROGRAMAS Y PROYECTOS ARTÍSTICOS Y CULTURALES</v>
          </cell>
        </row>
        <row r="302">
          <cell r="G302" t="str">
            <v xml:space="preserve">52030040004 - Líderes de los comedores comunitarios capacitados para la conformación de unidades Productivas Autosostenibles </v>
          </cell>
          <cell r="I302" t="str">
            <v>51010010019-1905 En el período 2020-2023, 480 personas han recibido con formación, sensibilización y/o utilización de servicios en el uso y apropiación de tecnologías de la información y la comunicación TIC</v>
          </cell>
          <cell r="K302" t="str">
            <v>2.3.2.01.01.003.05.07 - Tarjetas con bandas magnéticas o plaquetas (chip)</v>
          </cell>
          <cell r="M302" t="str">
            <v>1.3.2.3.01.87 - R.F. Contribución fondo especial de intervenidas</v>
          </cell>
          <cell r="Q302" t="str">
            <v>A.5.12 SEGURIDAD SOCIAL DEL CREADOR Y GESTOR CULTURAL</v>
          </cell>
        </row>
        <row r="303">
          <cell r="G303" t="str">
            <v xml:space="preserve">52030040005 - Plan Estratégico de soberanía, seguridad alimentaria y nutricional del Distrito de Cali y su área de influencia como ciudad región, diseñado e implementado  </v>
          </cell>
          <cell r="I303" t="str">
            <v>51030010006-1906 En el periodo 2020-2023, se han realizado 3 eventos deportivos, recreativos, y de innovación en la comuna</v>
          </cell>
          <cell r="K303" t="str">
            <v>NO* 2.3.2.01.01.003.07 - Equipo de transporte</v>
          </cell>
          <cell r="M303" t="str">
            <v>1.3.2.3.01.88 - R.F.Donación Empleados para seguridad alimentaria covid-19</v>
          </cell>
          <cell r="Q303" t="str">
            <v>A.5.13 PAGO DE DÉFICIT DE INVERSIÓN EN CULTURA</v>
          </cell>
        </row>
        <row r="304">
          <cell r="G304" t="str">
            <v xml:space="preserve">52030050001 - Soluciones habitacionales VIP y VIS generadas </v>
          </cell>
          <cell r="I304" t="str">
            <v>52030080005-1907 En el periodo 2020-2023, se han intervenido 7 escenarios deportivos y recreativos en la comuna</v>
          </cell>
          <cell r="K304" t="str">
            <v>2.3.2.01.01.003.07.01 - Vehículos automotores, remolques y semirremolques; y sus partes, piezas y accesorios</v>
          </cell>
          <cell r="M304" t="str">
            <v>1.3.2.3.01.89 - R.F. Fondo Territorial de Pensiones</v>
          </cell>
          <cell r="Q304" t="str">
            <v>NO* A.6 SERVICIOS PÚBLICOS DIFERENTES A ACUEDUCTO ALCANTARILLADO Y ASEO (SIN INCLUIR PROYECTOS DE VIVIENDA DE INTERÉS SOCIAL)</v>
          </cell>
        </row>
        <row r="305">
          <cell r="G305" t="str">
            <v xml:space="preserve">52030050002 - Suelo gestionado para construcción de vivienda VIS y VIP </v>
          </cell>
          <cell r="I305" t="str">
            <v>52010030007-1908 En el periodo 2020-2023, se ha implementado  150 Sistemas de monitoreo y alerta  para la prevención y/o disminución del delito implementado</v>
          </cell>
          <cell r="K305" t="str">
            <v>2.3.2.01.01.003.07.02 - Carrocerías (incluso cabinas) para vehículos automotores; remolques y semirremolques; y sus partes, piezas y accesorios</v>
          </cell>
          <cell r="M305" t="str">
            <v>1.3.2.3.01.90 - R.F. PSA - Pago Servicios Ambientales</v>
          </cell>
          <cell r="Q305" t="str">
            <v>A.6.1 SUBSIDIOS PARA USUARIOS DE MENORES INGRESOS - FONDO DE SOLIDARIDAD Y REDISTRIBUCIÓN DEL INGRESO</v>
          </cell>
        </row>
        <row r="306">
          <cell r="G306" t="str">
            <v xml:space="preserve">52030050003 - Subsidio distrital de vivienda asignados a hogares en situación de desmovilizados </v>
          </cell>
          <cell r="I306" t="str">
            <v>52010030005-1909 En el periodo 2020-2023, se han realizado 3 intervenciones en la Inspección de la Comuna 19</v>
          </cell>
          <cell r="K306" t="str">
            <v>2.3.2.01.01.003.07.03 - Buques</v>
          </cell>
          <cell r="M306" t="str">
            <v>1.3.2.3.01.91 - R.F. Resolución 1585/21 2da. Versión Premio Nacional de Biblioteca "Daniel Samper Ortega" 2021</v>
          </cell>
          <cell r="Q306" t="str">
            <v xml:space="preserve">NO* A.6.2 MANTENIMIENTO Y EXPANSIÓN DEL SERVICIO DE ALUMBRADO PÚBLICO </v>
          </cell>
        </row>
        <row r="307">
          <cell r="G307" t="str">
            <v xml:space="preserve">52030050004 - Viviendas mejoradas en zona urbana y/o rural </v>
          </cell>
          <cell r="I307" t="str">
            <v>52030080008-1910 En el periodo 2020-2023, se han realizado 14 intervenciones (Mantenimiento, adecuación de infraestructura)  a sedes educativas</v>
          </cell>
          <cell r="K307" t="str">
            <v>2.3.2.01.01.003.07.04 - Embarcaciones para deportes y recreo</v>
          </cell>
          <cell r="M307" t="str">
            <v>1.3.2.3.01.92 - R.F. Recuperación de cartera - préstamos - Fondo Solidario y de Oportunidades</v>
          </cell>
          <cell r="Q307" t="str">
            <v xml:space="preserve">A.6.2.1 EXPANSIÓN DEL SERVICIO DE ALUMBRADO PÚBLICO </v>
          </cell>
        </row>
        <row r="308">
          <cell r="G308" t="str">
            <v xml:space="preserve">52030050005 - Metros cuadrados construidos en Ciudad Paraíso y/o en otros proyectos de renovación urbana  </v>
          </cell>
          <cell r="I308" t="str">
            <v>52040010005-1911 En el periodo 2020-2023, se han dotado 3 Instituciones educativas</v>
          </cell>
          <cell r="K308" t="str">
            <v>2.3.2.01.01.003.07.05 - Locomotoras y material rodante de ferrocarril y tranvía, y sus partes y piezas</v>
          </cell>
          <cell r="M308" t="str">
            <v>1.3.2.3.01.93 - R.F. Venta de Activos</v>
          </cell>
          <cell r="Q308" t="str">
            <v xml:space="preserve">A.6.2.2 MANTENIMIENTO DEL SERVICIO DE ALUMBRADO PÚBLICO </v>
          </cell>
        </row>
        <row r="309">
          <cell r="G309" t="str">
            <v xml:space="preserve">52030050006 - Plan maestro de vivienda ajustado y adoptado </v>
          </cell>
          <cell r="I309" t="str">
            <v xml:space="preserve">52030070002-1912 En el periodo 2020-2023, se han recuperado 8 espacios públicos efectivos de la Estructura Ecológica Complementaria adecuados arquitectónica y paisajísticamente
con empoderamiento ciudadano. </v>
          </cell>
          <cell r="K309" t="str">
            <v>2.3.2.01.01.003.07.06 - Aeronaves y naves espaciales, y sus partes y piezas</v>
          </cell>
          <cell r="M309" t="str">
            <v>1.3.2.3.01.94 - R.F Multas Maltrato Animal</v>
          </cell>
          <cell r="Q309" t="str">
            <v>A.6.3 PAGO DE CONVENIOS O CONTRATOS DE SUMINISTRO DE ENERGÍA ELÉCTRICA PARA EL SERVICIO DE ALUMBRADO PÚBLICO O PARA EL MANTENIMIENTO Y EXPANSIÓN DEL SERVICIO DE ALUMBRADO PÚBLICO</v>
          </cell>
        </row>
        <row r="310">
          <cell r="G310" t="str">
            <v xml:space="preserve">52030050007 - Habilitación de suelo en Ciudad Paraíso y/o en otros proyectos de renovación urbana </v>
          </cell>
          <cell r="I310" t="str">
            <v>52050020001-1913 En el periodo 2020-2023,  se  forman  en prácticas  artísticas, entre 774  personas  de la comuna</v>
          </cell>
          <cell r="K310" t="str">
            <v>NO* 2.3.2.01.01.003.07.07 - Otro equipo de transporte, y sus partes y piezas</v>
          </cell>
          <cell r="M310" t="str">
            <v xml:space="preserve">1.3.2.3.01.95 - R.F.Multas y Sanciones Sanitarias Secretaría de Salud </v>
          </cell>
          <cell r="Q310" t="str">
            <v>A.6.4 PREINVERSIÓN EN INFRAESTRUCTURA</v>
          </cell>
        </row>
        <row r="311">
          <cell r="G311" t="str">
            <v xml:space="preserve">52030050008 - Proyectos de renovación urbana o redensificación formulados </v>
          </cell>
          <cell r="I311" t="str">
            <v>52030070004-1914 En el periodo 2020-2023,  se promueven anualmente  6 espacios  de la comuna con programación cultural</v>
          </cell>
          <cell r="K311" t="str">
            <v>2.3.2.01.01.003.07.07.01 - Motocicletas y sidecares (vehículos laterales a las motocicletas)</v>
          </cell>
          <cell r="M311" t="str">
            <v>1.3.2.3.01.96 - R.F. Fondo Solidario y de Oportunidades</v>
          </cell>
          <cell r="Q311" t="str">
            <v>A.6.5 CONSTRUCCIÓN, ADECUACIÓN Y MANTENIMIENTO DE INFRAESTRUCTURA DE SERVICIOS PÚBLICOS</v>
          </cell>
        </row>
        <row r="312">
          <cell r="G312" t="str">
            <v xml:space="preserve">52030050009 - Planes parciales de renovación urbana formulados </v>
          </cell>
          <cell r="I312" t="str">
            <v>53040050010-1915 En el periodo 2020-2023, se habran realizado  2  campañas de prevención sensibilización  de actores de las vias en la comuna 19</v>
          </cell>
          <cell r="K312" t="str">
            <v>2.3.2.01.01.003.07.07.02 - Bicicletas y sillones de ruedas para discapacitados</v>
          </cell>
          <cell r="M312" t="str">
            <v>1.3.2.3.01.97 - R.F. Convenio 889/2017 MINTIC</v>
          </cell>
          <cell r="Q312" t="str">
            <v>A.6.6 OBRAS DE ELECTRIFICACIÓN RURAL</v>
          </cell>
        </row>
        <row r="313">
          <cell r="G313" t="str">
            <v xml:space="preserve">52030050010 - Estudio de tierras ejidales y lotes del distrito realizado </v>
          </cell>
          <cell r="I313" t="str">
            <v>54030020005-1916 En el periodo 2020-2023, se  han apoyado y promovido 3 colectivos urbanos para realización de mural para la paz</v>
          </cell>
          <cell r="K313" t="str">
            <v>2.3.2.01.01.003.07.07.03 - Vehículos n.c.p. sin propulsión mecánica</v>
          </cell>
          <cell r="M313" t="str">
            <v>1.3.2.3.01.98 - R.F. Convenio Fondo Nacional Garantías</v>
          </cell>
          <cell r="Q313" t="str">
            <v>A.6.7 DISTRIBUCIÓN DE GAS COMBUSTIBLE</v>
          </cell>
        </row>
        <row r="314">
          <cell r="G314" t="str">
            <v xml:space="preserve">52030060001 - Proyectos para la prestación de los servicios de acueducto y alcantarillado, ante MINVIVIENDA </v>
          </cell>
          <cell r="I314" t="str">
            <v>52030070004-1917 En el periodo 2020-2023, se recupera una (1) zona blanda, parques y zonas verdes, a travez de intervenciones y estrategias artisitcas y ludicas en la comuna</v>
          </cell>
          <cell r="K314" t="str">
            <v>2.3.2.01.01.003.07.07.04 - Partes y piezas para los productos de las clases 4991 y 4992</v>
          </cell>
          <cell r="M314" t="str">
            <v>1.3.2.3.01.99 - R.F. Convenio Cooperación EMCALI- Municipio de Cali</v>
          </cell>
          <cell r="Q314" t="str">
            <v>A.6.8 TELEFONÍA PUBLICA CONMUTADA</v>
          </cell>
        </row>
        <row r="315">
          <cell r="G315" t="str">
            <v xml:space="preserve">52030060002 - Predios titulados </v>
          </cell>
          <cell r="I315" t="str">
            <v>52020020003-1918 En el periodo 2020-2023,  participarán 180 personas en estrategias de promoción de sus derechos y prevención de sus vulneraciones</v>
          </cell>
          <cell r="K315" t="str">
            <v>NO* 2.3.2.01.01.004 - Activos fijos no clasificados como maquinaria y equipo</v>
          </cell>
          <cell r="M315" t="str">
            <v>1.3.2.3.02.01 - R.F. Coljuegos 25%</v>
          </cell>
          <cell r="Q315" t="str">
            <v>A.6.9 TELEFONÍA LOCAL MÓVIL EN EL SECTOR RURAL</v>
          </cell>
        </row>
        <row r="316">
          <cell r="G316" t="str">
            <v xml:space="preserve">52030060003 - Asentamientos humanos de desarrollo incompleto y/o precarios intervenidos </v>
          </cell>
          <cell r="I316" t="str">
            <v>52020040001-1919 En el periodo 2020-2023, se han vinculado 160 adultos mayores en actividades que promueven el estilo de vida saludable</v>
          </cell>
          <cell r="K316" t="str">
            <v>NO* 2.3.2.01.01.004.01 - Muebles, instrumentos musicales, artículos de deporte y antigüedades</v>
          </cell>
          <cell r="M316" t="str">
            <v>1.3.2.3.11.01 - R.F. Coljuegos 25%</v>
          </cell>
          <cell r="Q316" t="str">
            <v>A.6.12 PAGO DE DÉFICIT DE INVERSIÓN EN SERVICIOS PÚBLICOS</v>
          </cell>
        </row>
        <row r="317">
          <cell r="G317" t="str">
            <v xml:space="preserve">52030060004 - Proyecto de acuerdo de titulación de predios en zona rural presentado </v>
          </cell>
          <cell r="I317" t="str">
            <v>51030010019-1920 En el periodo 2020-2023,  se beneficiarna 290 personas  vinculadas a recorridos turisticos de naturaleza</v>
          </cell>
          <cell r="K317" t="str">
            <v>NO* 2.3.2.01.01.004.01.01 - Gastos por adquisición de muebles.</v>
          </cell>
          <cell r="M317" t="str">
            <v>1.3.2.3.11.02 - R.F.ReinteSobretasaAlaGasolina-MallaVial</v>
          </cell>
          <cell r="Q317" t="str">
            <v>NO* A.7 VIVIENDA</v>
          </cell>
        </row>
        <row r="318">
          <cell r="G318" t="str">
            <v xml:space="preserve">52030060005 - Proyecto de acuerdo para cesiones gratuitas o enajenación de predios fiscales presentado </v>
          </cell>
          <cell r="I318" t="str">
            <v>53040010004-2001 En el periodo 2020-2023,  se ha realizado el mejoramiento 300 metros cuadrados de andén, previo concepto de viabilidad técnica y esquema básico</v>
          </cell>
          <cell r="K318" t="str">
            <v>2.3.2.01.01.004.01.01.01 - Asientos</v>
          </cell>
          <cell r="M318" t="str">
            <v>1.3.2.3.11.03 - R.F. Reintegro ICETEX (Recursos del Crédito)</v>
          </cell>
          <cell r="Q318" t="str">
            <v>A.7.1 SUBSIDIOS PARA ADQUISICIÓN DE VIVIENDA DE INTERÉS SOCIAL</v>
          </cell>
        </row>
        <row r="319">
          <cell r="G319" t="str">
            <v xml:space="preserve">52030070001 - Parque de la Vida incluido en la estructura ecológica distrital y adecuado ambiental y paisajísticamente  </v>
          </cell>
          <cell r="I319" t="str">
            <v>53040040004-2002 En el periodo 2020-2023, se ha realizado el mantenimiento de 1 kilómetros de vía en la comuna, previo concepto de viabilidad técnica</v>
          </cell>
          <cell r="K319" t="str">
            <v>2.3.2.01.01.004.01.01.02 - Muebles del tipo utilizado en la oficina</v>
          </cell>
          <cell r="M319" t="str">
            <v>1.3.3.0.00.00 - Recursos del Balance de libre destinación</v>
          </cell>
          <cell r="Q319" t="str">
            <v>A.7.2 SUBSIDIOS PARA MEJORAMIENTO DE VIVIENDA DE INTERÉS SOCIAL</v>
          </cell>
        </row>
        <row r="320">
          <cell r="G320" t="str">
            <v xml:space="preserve">52030070002 - Espacios públicos efectivos adecuados arquitectónica y paisajísticamente con empoderamiento ciudadano </v>
          </cell>
          <cell r="I320" t="str">
            <v>53050020003-2003 En el periodo 2020-2023, se han construido 75 metros cúbicos de muros de contención, previo concepto de viabilidad técnica</v>
          </cell>
          <cell r="K320" t="str">
            <v>2.3.2.01.01.004.01.01.03 - Muebles de madera, del tipo usado en la cocina</v>
          </cell>
          <cell r="M320" t="str">
            <v>1.3.3.0.00.00 - Recursos del Balance de libre destinación</v>
          </cell>
          <cell r="Q320" t="str">
            <v>A.7.3 PLANES Y PROYECTOS DE MEJORAMIENTO DE VIVIENDA Y SANEAMIENTO BÁSICO</v>
          </cell>
        </row>
        <row r="321">
          <cell r="G321" t="str">
            <v xml:space="preserve">52030070003 - Plazoleta para la integración social construida </v>
          </cell>
          <cell r="I321" t="str">
            <v>52030070004-2004 En el periodo 2020-2023, se  promueven  7  espacios  públicos  con programación cultural</v>
          </cell>
          <cell r="K321" t="str">
            <v>2.3.2.01.01.004.01.01.04 - Otros muebles N.C.P.</v>
          </cell>
          <cell r="M321" t="str">
            <v>1.3.3.0.00.01 - R.B. Servicios de expedición de permisos, conceptos ambientales</v>
          </cell>
          <cell r="Q321" t="str">
            <v>A.7.4 PLANES Y PROYECTOS DE CONSTRUCCIÓN DE VIVIENDA EN SITIO PROPIO</v>
          </cell>
        </row>
        <row r="322">
          <cell r="G322" t="str">
            <v xml:space="preserve">52030070004 - Espacios públicos promovidos con programación cultural </v>
          </cell>
          <cell r="I322" t="str">
            <v>52020020008-2005 En el periodo 2020-2023, se han beneficiado a 1200  niñas, niños, adolescentes, jóvenes y adultos (incluidos con discapacidad) beneficiados con programas de iniciación y formación deportiva en disciplinas tradicionales y de nuevas tendencias en la comuna</v>
          </cell>
          <cell r="K322" t="str">
            <v>2.3.2.01.01.004.01.01.05 - Somieres, colchones con muebles, rellenos o guarnecidos interiormente con cualquier material, de caucho o plásticos celulares, recubiertos o no</v>
          </cell>
          <cell r="M322" t="str">
            <v>1.3.3.0.00.02 - R.B. contribucion y recargos valorización</v>
          </cell>
          <cell r="Q322" t="str">
            <v>A.7.5 PLANES Y PROYECTOS PARA LA ADQUISICIÓN Y/O CONSTRUCCIÓN DE VIVIENDA</v>
          </cell>
        </row>
        <row r="323">
          <cell r="G323" t="str">
            <v xml:space="preserve">52030070005 - Caracterización de vendedores informales que ocupan el espacio público </v>
          </cell>
          <cell r="I323" t="str">
            <v>52010020002-2006 En el periodo 2020-2023,  participan 224 personas en estrategia de prevención de la violencia familiar y sexual.</v>
          </cell>
          <cell r="K323" t="str">
            <v>2.3.2.01.01.004.01.01.06 - Partes y piezas de muebles</v>
          </cell>
          <cell r="M323" t="str">
            <v>1.3.3.0.00.03 - R.B. Impuesto de Circulación y Tránsito Sobre Vehículos de Servicio Público - S.I.T.MIO</v>
          </cell>
          <cell r="Q323" t="str">
            <v>A.7.6 SUBSIDIOS PARA REUBICACIÓN DE VIVIENDAS ASENTADAS EN ZONAS ALTO RIESGO</v>
          </cell>
        </row>
        <row r="324">
          <cell r="G324" t="str">
            <v xml:space="preserve">52030070006 - Vendedores informales organizados en el espacio público por actividad económica </v>
          </cell>
          <cell r="I324" t="str">
            <v>52020030004-2007 En el periodo 2020-2023, se han beneficiado 202 jóvenes en procesos de formación para la prevención situacional del delito en zonas vulnerables</v>
          </cell>
          <cell r="K324" t="str">
            <v>2.3.2.01.01.004.01.02 - Instrumentos musicales</v>
          </cell>
          <cell r="M324" t="str">
            <v>1.3.3.0.00.04 - R.B. Conceptos técnicos aprovechamiento de las aguas subterráneas y superficiales</v>
          </cell>
          <cell r="Q324" t="str">
            <v>A.7.7 PROYECTOS DE TITULACIÓN Y LEGALIZACIÓN DE PREDIOS</v>
          </cell>
        </row>
        <row r="325">
          <cell r="G325" t="str">
            <v xml:space="preserve">52030070007 - Corredores viales principales con control a la saturación visual de publicidad exterior visual ilegal </v>
          </cell>
          <cell r="I325" t="str">
            <v>52030080008-2008 En el periodo 2020-2023, se han realizado 5 intervenciones (Mantenimiento, adecuación de infraestructura)  a sedes educativas</v>
          </cell>
          <cell r="K325" t="str">
            <v>2.3.2.01.01.004.01.03 - Artículos de deporte</v>
          </cell>
          <cell r="M325" t="str">
            <v>1.3.3.0.00.05 - R.B. Sanciones por Violación de Normas - DAGMA</v>
          </cell>
          <cell r="Q325" t="str">
            <v>A.7.8 PREINVERSIÓN EN INFRAESTRUCTURA</v>
          </cell>
        </row>
        <row r="326">
          <cell r="G326" t="str">
            <v xml:space="preserve">52030070008 - Intervenciones de espacio público diseñadas </v>
          </cell>
          <cell r="I326" t="str">
            <v>52040010005-2009 En el periodo 2020-2023, se han dotado 3 Instituciones educativas</v>
          </cell>
          <cell r="K326" t="str">
            <v>2.3.2.01.01.004.01.04 - Antigüedades u otros objetos de arte</v>
          </cell>
          <cell r="M326" t="str">
            <v>1.3.3.0.00.06 - R.B. Seguimiento plan de saneamiento y manejo de vertimientos</v>
          </cell>
          <cell r="Q326" t="str">
            <v>A.7.11 PAGO DE DÉFICIT DE INVERSIÓN EN VIVIENDA</v>
          </cell>
        </row>
        <row r="327">
          <cell r="G327" t="str">
            <v xml:space="preserve">52030070009 - Vías y andenes adecuados con inclusión social </v>
          </cell>
          <cell r="I327" t="str">
            <v xml:space="preserve">52030070002-2010 En el periodo 2020-2023, se han recuperado 6 espacios públicos efectivos de la Estructura Ecológica Complementaria adecuados arquitectónica y paisajísticamente
con empoderamiento ciudadano. </v>
          </cell>
          <cell r="K327" t="str">
            <v>NO* 2.3.2.01.01.005 - Otros activos fijos</v>
          </cell>
          <cell r="M327" t="str">
            <v>1.3.3.0.00.07 - R.B. Contribucion valorizacion nuevo plan de obras</v>
          </cell>
          <cell r="Q327" t="str">
            <v>NO* A.8 AGROPECUARIO</v>
          </cell>
        </row>
        <row r="328">
          <cell r="G328" t="str">
            <v xml:space="preserve">52030070010 - Plan Maestro de Espacio Público - PMEP ajustado y adoptado </v>
          </cell>
          <cell r="I328" t="str">
            <v>51030010011-2011 En el periodo 2020-2023, se apoyan 3 iniciativas turisticas comunitarias</v>
          </cell>
          <cell r="K328" t="str">
            <v>NO* 2.3.2.01.01.005.01 - Recursos biológicos cultivados</v>
          </cell>
          <cell r="M328" t="str">
            <v>1.3.3.0.00.08 - R.B. Aportes urbanísticos por mayor edificabilidad</v>
          </cell>
          <cell r="Q328" t="str">
            <v>A.8.1 PREINVERSIÓN EN INFRAESTRUCTURA</v>
          </cell>
        </row>
        <row r="329">
          <cell r="G329" t="str">
            <v xml:space="preserve">52030070011 - Estudios Técnicos para la construcción del proyecto Corredor Verde elaborados  </v>
          </cell>
          <cell r="I329" t="str">
            <v>52020030005-2012 En el periodo 2020-2023,  se formaran 80 jovenes en desarrollo del turismo de las áreas urbanas y rurales de Santiago de Cali</v>
          </cell>
          <cell r="K329" t="str">
            <v xml:space="preserve">NO* 2.3.2.01.01.005.01.01 - Recursos animales que generan productos en forma repetida  </v>
          </cell>
          <cell r="M329" t="str">
            <v>1.3.3.0.00.09 - R.B. Expedición de Licencias de funcionamiento de establecimientos educativos para el trabajo y el desarrollo humano</v>
          </cell>
          <cell r="Q329" t="str">
            <v>A.8.2 MONTAJE, DOTACIÓN Y MANTENIMIENTO DE GRANJAS EXPERIMENTALES</v>
          </cell>
        </row>
        <row r="330">
          <cell r="G330" t="str">
            <v xml:space="preserve">52030070012 - Inventario de publicidad exterior visual actualizado y mantenido </v>
          </cell>
          <cell r="I330" t="str">
            <v>51040010001-2013 En el periodo 2020-2023, se benefician 500 personas con formación técnica  para la inserción laboral y el desarrollo humano con enfoque diferencial y de género</v>
          </cell>
          <cell r="K330" t="str">
            <v>2.3.2.01.01.005.01.01.01 - Animales de cría</v>
          </cell>
          <cell r="M330" t="str">
            <v>1.3.3.0.00.10 - R.B. Fondo de Promoción de la Movilidad Sostenible</v>
          </cell>
          <cell r="Q330" t="str">
            <v>NO* A.8.3 PROYECTOS DE CONSTRUCCIÓN Y MANTENIMIENTO DE DISTRITOS DE RIEGO Y ADECUACIÓN DE TIERRAS</v>
          </cell>
        </row>
        <row r="331">
          <cell r="G331" t="str">
            <v xml:space="preserve">52030080001 - Nuevo equipamiento comunitario (Centro de atención al ciudadano) operando </v>
          </cell>
          <cell r="I331" t="str">
            <v>52010020009-2014 En el periodo 2020-2023, se han formado 200  padres, madres, cuidadores y cabeza de hogar en pautas de crianza, convivencia, autocuidado, prevención del consumo de sustancias psicoactivas, uso inadecuado del alcohol, de la violencia intrafamiliar, de género y sexual</v>
          </cell>
          <cell r="K331" t="str">
            <v>2.3.2.01.01.005.01.01.02 - Ganado lechero</v>
          </cell>
          <cell r="M331" t="str">
            <v>1.3.3.0.00.11 - R.B. Recursos Convenio Municipio CDAV</v>
          </cell>
          <cell r="Q331" t="str">
            <v>A.8.3.1 PROYECTOS DE CONSTRUCCIÓN DE DISTRITOS DE RIEGO Y ADECUACIÓN DE TIERRAS</v>
          </cell>
        </row>
        <row r="332">
          <cell r="G332" t="str">
            <v xml:space="preserve">52030080002 - Intervenciones (mantenimiento correctivo y preventivo) realizadas a sedes comunales, salones comunales, Casetas Comunales </v>
          </cell>
          <cell r="I332" t="str">
            <v>53040010004-2101 En el periodo 2020 - 2023,  se han realizado el mantenimiento y/o construcción de 500 metros cuadrados de andén, previo concepto de viabilidad técnica y esquema básico</v>
          </cell>
          <cell r="K332" t="str">
            <v>2.3.2.01.01.005.01.01.03 - Animales de tiro</v>
          </cell>
          <cell r="M332" t="str">
            <v>1.3.3.0.00.12 - R.B. Participación en la Plusvalía</v>
          </cell>
          <cell r="Q332" t="str">
            <v>A.8.3.2 PROYECTOS DE MANTENIMIENTO DE DISTRITOS DE RIEGO Y ADECUACIÓN DE TIERRAS</v>
          </cell>
        </row>
        <row r="333">
          <cell r="G333" t="str">
            <v xml:space="preserve">52030080003 - Intervenciones (mantenimiento correctivo, preventivo y dotación) realizadas a Centros de Administración Local Integrada  </v>
          </cell>
          <cell r="I333" t="str">
            <v>53040040004-2102 En el periodo 2020 - 2023,  se han realizado el mantenimiento a 0,3 kilómetros en vías de la comuna 21 previo concepto de viabilidad técnica y esquema básico.</v>
          </cell>
          <cell r="K333" t="str">
            <v>2.3.2.01.01.005.01.01.04 - Animales utilizados para la producción de lana</v>
          </cell>
          <cell r="M333" t="str">
            <v>1.3.3.0.00.13 - R.B. Impuesto de Circulación y Tránsito Sobre Vehículos de Servicio Público - Tradicional</v>
          </cell>
          <cell r="Q333" t="str">
            <v>A.8.3.3 OBRAS DE REHABILITACIÓN, COMPLEMENTACIÓN, AMPLIACIÓN Y/O MODERNIZACIÓN DE DISTRITOS DE ADECUCACIÓN DE TIERRAS</v>
          </cell>
        </row>
        <row r="334">
          <cell r="G334" t="str">
            <v xml:space="preserve">52030080004 - Índice de capacidad de operación de las Empresas Sociales del Estado aumentado </v>
          </cell>
          <cell r="I334" t="str">
            <v>53040040003-2103 En el periodo 2020 - 2023,  se han construido 0,2 kilómetros de pavimento en la comuna 21, previo concepto de viabilidad técnica</v>
          </cell>
          <cell r="K334" t="str">
            <v>2.3.2.01.01.005.01.01.05 - Animales empleados para el transporte</v>
          </cell>
          <cell r="M334" t="str">
            <v xml:space="preserve">1.3.3.0.00.14 - R.B.  Otros derechos de Tránsito </v>
          </cell>
          <cell r="Q334" t="str">
            <v>A.8.4 PROMOCIÓN DE ALIANZAS, ASOCIACIONES U OTRAS FORMAS ASOCIATIVAS DE PRODUCTORES</v>
          </cell>
        </row>
        <row r="335">
          <cell r="G335" t="str">
            <v xml:space="preserve">52030080005 - Intervenciones en escenarios deportivos y recreativos en comunas y corregimientos diseñados, con mantenimiento, construidos o adecuados </v>
          </cell>
          <cell r="I335" t="str">
            <v>51040020001-2104 En el periodo 2020 - 2023,  se han fortalecido 205 personas en el ecosistema de emprendimiento empresarial y social con enfoque diferencial y de género</v>
          </cell>
          <cell r="K335" t="str">
            <v>2.3.2.01.01.005.01.01.06 - Animales empleados para las carreras</v>
          </cell>
          <cell r="M335" t="str">
            <v>1.3.3.0.00.15 - R.B. Participación del impuesto sobre vehículos automotores</v>
          </cell>
          <cell r="Q335" t="str">
            <v>A.8.5 PROGRAMAS Y PROYECTOS DE ASISTENCIA TÉCNICA DIRECTA RURAL</v>
          </cell>
        </row>
        <row r="336">
          <cell r="G336" t="str">
            <v xml:space="preserve">52030080006 - Plan de escenarios deportivos y recreativos formulado </v>
          </cell>
          <cell r="I336" t="str">
            <v>51040010001-2105 En el periodo 2020 - 2023,  se han formado 342 personas en competencias laborales para el trabajo</v>
          </cell>
          <cell r="K336" t="str">
            <v>2.3.2.01.01.005.01.01.07 - Animales empleados para el esparcimiento</v>
          </cell>
          <cell r="M336" t="str">
            <v>1.3.3.0.00.16 - R.B. Cobros por Estacionamiento en Espacio Público o en Lotes de Parqueo</v>
          </cell>
          <cell r="Q336" t="str">
            <v>A.8.6 PAGO DEL PERSONAL TÉCNICO VINCULADO A LA PRESTACIÓN DEL SERVICIO DE ASISTENCIA TÉCNICA DIRECTA RURAL</v>
          </cell>
        </row>
        <row r="337">
          <cell r="G337" t="str">
            <v xml:space="preserve">52030080007 - Equipamientos culturales del Distrito diseñados, con mantenimiento, construidos, adecuados, mejorados o dotación </v>
          </cell>
          <cell r="I337" t="str">
            <v>52030070004-2106 En el periodo 2020 - 2023,  se han promovido 8 espacios  públicos  con programación cultural</v>
          </cell>
          <cell r="K337" t="str">
            <v>2.3.2.01.01.005.01.01.08 - Otros animales que generan productos en forma repetida</v>
          </cell>
          <cell r="M337" t="str">
            <v>1.3.3.0.00.17 - R.B. Sobretasa Gasol malla vial</v>
          </cell>
          <cell r="Q337" t="str">
            <v>A.8.7 CONTRATOS CELEBRADOS CON  ENTIDADES PRESTADORAS DEL SERVICIO DE ASISTENCIA TÉCNICA DIRECTA RURAL</v>
          </cell>
        </row>
        <row r="338">
          <cell r="G338" t="str">
            <v xml:space="preserve">52030080008 - Intervenciones (Mantenimiento, adecuación de infraestructura) realizadas a sedes educativas </v>
          </cell>
          <cell r="I338" t="str">
            <v>52050020001-2107 En el periodo 2020-2023,  se  han formado  en prácticas  artísticas ,  1.000 personas  de la comuna</v>
          </cell>
          <cell r="K338" t="str">
            <v xml:space="preserve">NO* 2.3.2.01.01.005.01.02 - Árboles, cultivos y plantas que generan productos en forma repetida </v>
          </cell>
          <cell r="M338" t="str">
            <v>1.3.3.0.00.18 - R.B. Sobt gasol 97%(15%)</v>
          </cell>
          <cell r="Q338" t="str">
            <v xml:space="preserve">A.8.8 DESARROLLO DE PROGRAMAS Y PROYECTOS PRODUCTIVOS EN EL MARCO DEL PLAN AGROPECUARIO </v>
          </cell>
        </row>
        <row r="339">
          <cell r="G339" t="str">
            <v xml:space="preserve">52030080009 - Construcción y/o adquisición de Infraestructura Física Nueva en Sedes de instituciones Educativas Oficiales de Cali  </v>
          </cell>
          <cell r="I339" t="str">
            <v>52050020013-2108 En el periodo 2020-2023,  se  han certificado  en áreas  artísticas, 60 personas de la  comuna</v>
          </cell>
          <cell r="K339" t="str">
            <v>2.3.2.01.01.005.01.02.01 - Árboles frutales</v>
          </cell>
          <cell r="M339" t="str">
            <v>1.3.3.0.00.19 - R.B C.M. Fondo GRED (Cuentas Maestras Fondo GRED)</v>
          </cell>
          <cell r="Q339" t="str">
            <v>A.8.11 PAGO DE DÉFICIT DE INVERSIÓN EN DESARROLLO AGROPECUARIO</v>
          </cell>
        </row>
        <row r="340">
          <cell r="G340" t="str">
            <v xml:space="preserve">52030080010 - Plan Maestro de Equipamientos ajustado y adoptado </v>
          </cell>
          <cell r="I340" t="str">
            <v>51030010006-2109 En el periodo 2020 - 2023,  se han realizado 4 juegos deportivos y recreativos para habitantes de la comuna</v>
          </cell>
          <cell r="K340" t="str">
            <v>2.3.2.01.01.005.01.02.02 - Árboles cultivados por sus nueces</v>
          </cell>
          <cell r="M340" t="str">
            <v>1.3.3.0.00.20 - R.B. Telefonía acdo 357/13</v>
          </cell>
          <cell r="Q340" t="str">
            <v>A.8.12 PROMOCION DE PROYECTOS PRODUCTIVOS  DE DESARROLLO RURAL BAJO EN CARBONO</v>
          </cell>
        </row>
        <row r="341">
          <cell r="G341" t="str">
            <v xml:space="preserve">52030080011 - Centro de alto rendimiento, construido y adecuado </v>
          </cell>
          <cell r="I341" t="str">
            <v>52020020008-2110 En el periodo 2020 - 2023,  se han beneficiado a 1650  niñas, niños, adolescentes, jóvenes y adultos (incluidos con discapacidad) beneficiados con programas de iniciación y formación deportiva en disciplinas tradicionales y de nuevas tendencias en la comuna</v>
          </cell>
          <cell r="K341" t="str">
            <v>2.3.2.01.01.005.01.02.03 - Árboles cultivados por su savia</v>
          </cell>
          <cell r="M341" t="str">
            <v xml:space="preserve">1.3.3.0.00.21 - R.B Convenio 077-21 CVC-DAGMA </v>
          </cell>
          <cell r="Q341" t="str">
            <v>NO* A.9 TRANSPORTE</v>
          </cell>
        </row>
        <row r="342">
          <cell r="G342" t="str">
            <v xml:space="preserve">52030080012 - Equipamientos de servicios urbanos básicos implementados </v>
          </cell>
          <cell r="I342" t="str">
            <v>52010030007-2111 En el periodo 2020 - 2023,  se han implementado 24 sistemas de monitoreo y alerta  para la prevención y/o disminución del delito</v>
          </cell>
          <cell r="K342" t="str">
            <v>2.3.2.01.01.005.01.02.04 - Árboles cultivados por su resina</v>
          </cell>
          <cell r="M342" t="str">
            <v>1.3.3.0.00.22 - R.B. Cuentas maestras sector educación</v>
          </cell>
          <cell r="Q342" t="str">
            <v xml:space="preserve">A.9.1 CONSTRUCCIÓN DE VÍAS </v>
          </cell>
        </row>
        <row r="343">
          <cell r="G343" t="str">
            <v xml:space="preserve">52030090001 - Kilómetros de Red de Media Tensión en Plan Parcial San Pascual, construidos </v>
          </cell>
          <cell r="I343" t="str">
            <v>52020030004-2112 En el periodo 2020 - 2023,  se han beneficiado 200 jóvenes en procesos de formación para la prevención situacional del delito en zonas vulnerables</v>
          </cell>
          <cell r="K343" t="str">
            <v>2.3.2.01.01.005.01.02.05 - Árboles cultivados por su corteza u hojas</v>
          </cell>
          <cell r="M343" t="str">
            <v>1.3.3.0.00.23 - R.B. Fondo Contingencias-Fiducia</v>
          </cell>
          <cell r="Q343" t="str">
            <v>A.9.2 MEJORAMIENTO DE VÍAS</v>
          </cell>
        </row>
        <row r="344">
          <cell r="G344" t="str">
            <v xml:space="preserve">52030090002 - Infraestructura de Agua Potable en la zona rural construidas </v>
          </cell>
          <cell r="I344" t="str">
            <v xml:space="preserve">52030070002-2113 En el periodo 2020 - 2023,  se han recuperado 3 espacios públicos efectivos de la Estructura Ecológica
Complementaria adecuados
arquitectónica y paisajísticamente
con empoderamiento ciudadano. </v>
          </cell>
          <cell r="K344" t="str">
            <v>2.3.2.01.01.005.01.02.06 - Otros árboles, cultivos y plantas que generan productos en forma repetida</v>
          </cell>
          <cell r="M344" t="str">
            <v>1.3.3.0.00.24 - R.B. Conv 001/20 EMRU-Distrito Santiago de Cali</v>
          </cell>
          <cell r="Q344" t="str">
            <v>A.9.3 REHABILITACIÓN DE VÍAS</v>
          </cell>
        </row>
        <row r="345">
          <cell r="G345" t="str">
            <v xml:space="preserve">52030090003 - Sistemas de Agua Potable en la zona rural mejorados en infraestructura </v>
          </cell>
          <cell r="I345" t="str">
            <v>52030030001-2114 En el periodo 2020 - 2023,  se han realizan 9 encuentros en el entorno comunitario: "Promovamos Juntos Entornos para la Vida y estilos de vida saludable en la comuna 21</v>
          </cell>
          <cell r="K345" t="str">
            <v>NO* 2.3.2.01.01.005.02 - Productos de la propiedad intelectual</v>
          </cell>
          <cell r="M345" t="str">
            <v>1.3.3.0.00.25 - R.B. Contribución fondo especial de intervenidas</v>
          </cell>
          <cell r="Q345" t="str">
            <v>A.9.4 MANTENIMIENTO RUTINARIO DE VÍAS</v>
          </cell>
        </row>
        <row r="346">
          <cell r="G346" t="str">
            <v xml:space="preserve">52030090004 - Beneficiarios del subsidio del déficit de a las empresas de servicios públicos de acueducto alcantarillado y aseo de los estratos 1, 2 y 3 del fondo de solidaridad y redistribución de ingreso </v>
          </cell>
          <cell r="I346" t="str">
            <v>52010020009-2115 En el periodo 2020 - 2023,  se han  aumentado a 150 las personas que lideran la promoción de la convivencia, el fortalecimiento del tejido social y el abordaje de las violencias en la comuna 21</v>
          </cell>
          <cell r="K346" t="str">
            <v>2.3.2.01.01.005.02.01 - Investigación y desarrollo</v>
          </cell>
          <cell r="M346" t="str">
            <v>1.3.3.1.00 - Recursos del Balance de libre destinación</v>
          </cell>
          <cell r="Q346" t="str">
            <v>A.9.5 MANTENIMIENTO PERIÓDICO DE VÍAS</v>
          </cell>
        </row>
        <row r="347">
          <cell r="G347" t="str">
            <v xml:space="preserve">52030090005 - Beneficiarios del programa del mínimo vital de agua potable </v>
          </cell>
          <cell r="I347" t="str">
            <v>52030080005-2116 En el periodo 2020 - 2023,  se han intervenido 9 escenarios deportivos y recreativos en la comuna</v>
          </cell>
          <cell r="K347" t="str">
            <v>NO* 2.3.2.01.01.005.02.03 - Programas de informática y bases de datos</v>
          </cell>
          <cell r="M347" t="str">
            <v>1.3.3.1.01 - R.B. Sobretasa / participación ambiental - Corporaciones Autónomas Regionales</v>
          </cell>
          <cell r="Q347" t="str">
            <v>A.9.6 CONSTRUCCIÓN DE INSTALACIONES PORTUARIAS, FLUVIALES Y MARÍTIMAS</v>
          </cell>
        </row>
        <row r="348">
          <cell r="G348" t="str">
            <v xml:space="preserve">52030090006 - Plan Maestro de Servicios Públicos Domiciliarios y TIC formulado y adoptado </v>
          </cell>
          <cell r="I348" t="str">
            <v>52030080008-2117 En el periodo 2020 - 2023, se han realizado 2 intervenciones (Mantenimiento, adecuación de infraestructura)  a sedes educativas</v>
          </cell>
          <cell r="K348" t="str">
            <v>NO* 2.3.2.01.01.005.02.03.01 - Programas de informática</v>
          </cell>
          <cell r="M348" t="str">
            <v xml:space="preserve">1.3.3.1.12 - R.B. Impuesto de espectáculos públicos nacional con destino al deporte </v>
          </cell>
          <cell r="Q348" t="str">
            <v>A.9.7 MANTENIMIENTO DE INSTALACIONES PORTUARIAS, FLUVIALES Y MARÍTIMAS</v>
          </cell>
        </row>
        <row r="349">
          <cell r="G349" t="str">
            <v xml:space="preserve">52030090007 - Plan Maestro de Acueducto y Alcantarillado (PMAA), formulado </v>
          </cell>
          <cell r="I349" t="str">
            <v>52040010005-2118 En el periodo 2020 - 2023,  se han dotado 1 Institución educativa</v>
          </cell>
          <cell r="K349" t="str">
            <v>2.3.2.01.01.005.02.03.01.01 - Paquetes de software</v>
          </cell>
          <cell r="M349" t="str">
            <v>1.3.3.1.14.01 - R.B. Impuesto de Alumbrado Público - Predio Lotes</v>
          </cell>
          <cell r="Q349" t="str">
            <v>A.9.8 CONSTRUCCIÓN DE TERMINALES DE TRANSPORTE Y AEROPUERTOS</v>
          </cell>
        </row>
        <row r="350">
          <cell r="G350" t="str">
            <v xml:space="preserve">52030090008 - Redes de alcantarillado en el área de prestación de servicio de EMCALI intervenidas </v>
          </cell>
          <cell r="I350" t="str">
            <v>52030070004-2119 En el periodo 2020 - 2023,  se han recuperado 4 zonas blandas, parques y zonas verdes a través de intervenciones y estrategias artísticas y lúdicas en la comuna</v>
          </cell>
          <cell r="K350" t="str">
            <v>2.3.2.01.01.005.02.03.01.02 - Gastos de desarrollo</v>
          </cell>
          <cell r="M350" t="str">
            <v>1.3.3.1.14.02 - R.B. Impuesto de Alumbrado Público EMCALI y Otros Comercializadores</v>
          </cell>
          <cell r="Q350" t="str">
            <v>A.9.9 MEJORAMIENTO Y MANTENIMIENTO DE TERMINALES DE TRANSPORTE Y AEROPUERTOS</v>
          </cell>
        </row>
        <row r="351">
          <cell r="G351" t="str">
            <v xml:space="preserve">52030090009 - Redes de acueducto en el área de prestación de servicio de EMCALI intervenidas </v>
          </cell>
          <cell r="I351" t="str">
            <v>52010030007-2120 En el periodo 2020 - 2023,  se han implementado 25 sistemas de monitoreo y alerta para la prevención y/o diminucuión del delito - comités de vecinos constituidos y vigilantes de cuadra capacitados</v>
          </cell>
          <cell r="K351" t="str">
            <v>2.3.2.01.01.005.02.03.02 - Bases de datos</v>
          </cell>
          <cell r="M351" t="str">
            <v>1.3.3.1.14.03 - R.B. alumb Acdo 357  (10% navideño)</v>
          </cell>
          <cell r="Q351" t="str">
            <v>A.9.10 ESTUDIOS Y PREINVERSIÓN EN INFRAESTRUCTURA</v>
          </cell>
        </row>
        <row r="352">
          <cell r="G352" t="str">
            <v xml:space="preserve">52030090010 - Plantas de tratamiento de agua potable con monitoreo de calidad del agua inteligente operando en la zona rural  </v>
          </cell>
          <cell r="I352" t="str">
            <v>52020040005-2121 En el periodo 2020 - 2023,  se han  formado120 cuidadores para personas mayores, formadas en cuidados, manejo, proyectos de vida y derechos</v>
          </cell>
          <cell r="K352" t="str">
            <v>2.3.2.01.01.005.02.04 - Originales de entretenimiento, literatura y arte</v>
          </cell>
          <cell r="M352" t="str">
            <v>1.3.3.1.14.04 - R.B. Impuesto de Alumbrado Público Liquidaciòn Directa</v>
          </cell>
          <cell r="Q352" t="str">
            <v>A.9.11 COMPRA DE MAQUINARIA Y EQUIPO</v>
          </cell>
        </row>
        <row r="353">
          <cell r="G353" t="str">
            <v>52030100001 - Territorios del Distrito de Santiago de Cali con acompañamiento para el desarrollo deportivo, recreativo y de actividad física</v>
          </cell>
          <cell r="I353" t="str">
            <v>51030010019-2122 En el periodo 2020 - 2023,  se han beneficiado 340 personas  vinculadas a recorridos turisticos de naturaleza</v>
          </cell>
          <cell r="K353" t="str">
            <v>2.3.2.01.01.005.02.05 - Otros productos de propiedad intelectual</v>
          </cell>
          <cell r="M353" t="str">
            <v>1.3.3.1.15 - R.B. Sobretasa bomberil</v>
          </cell>
          <cell r="Q353" t="str">
            <v>A.9.12 INTERVENTORIA DE PROYECTOS DE CONSTRUCCIÓN Y MANTENIMIENTO DE INFRAESTRUCTURA DE TRANSPORTE</v>
          </cell>
        </row>
        <row r="354">
          <cell r="G354" t="str">
            <v>52030100002 - Eventos académicos para el sector deporte, recreativo y de actividad física, realizados</v>
          </cell>
          <cell r="I354" t="str">
            <v>53040050010-2201 En el periodo 2020 - 2023,  se han realizado 2 campañas de prevención sensibilización de actores de las vias en la comuna 22</v>
          </cell>
          <cell r="K354" t="str">
            <v>NO* 2.3.2.01.02 - Objetos de valor</v>
          </cell>
          <cell r="M354" t="str">
            <v>1.3.3.1.18 - R.B. Sobretasa de solidaridad servicios públicos acueducto, aseo y alcantarillado</v>
          </cell>
          <cell r="Q354" t="str">
            <v>A.9.15 SISTEMAS DE TRANSPORTE MASIVO</v>
          </cell>
        </row>
        <row r="355">
          <cell r="G355" t="str">
            <v>52030100003 - Política pública del deporte y la recreación formulada y adoptada</v>
          </cell>
          <cell r="I355" t="str">
            <v>53040010004-2202 En el periodo 2020 - 2023,  se han mejorado 1000 metros cuadrados de andenes en la comuna 22 , previo concepto de viabilidad técnica</v>
          </cell>
          <cell r="K355" t="str">
            <v>2.3.2.01.02.001 - Joyas y artículos conexos</v>
          </cell>
          <cell r="M355" t="str">
            <v xml:space="preserve">1.3.3.1.19.01 - R.B. estampilla procultura </v>
          </cell>
          <cell r="Q355" t="str">
            <v>A.9.16 PLANES DE TRÁNSITO, EDUCACIÓN, DOTACIÓN DE EQUIPOS Y SEGURIDAD VIAL</v>
          </cell>
        </row>
        <row r="356">
          <cell r="G356" t="str">
            <v>52030100004 - Apoyo al desarrollo deportivo comunitario en territorios del Distrito de Santiago de Cali</v>
          </cell>
          <cell r="I356" t="str">
            <v>53040010002-2203 En el periodo 2020 - 2023,  se han realizado construcción de 1 puentes peatonales incluye estudios en la comuna  22, previo concepto de viabilidad técnica</v>
          </cell>
          <cell r="K356" t="str">
            <v>2.3.2.01.02.002 - Antigüedades u otros objetos de arte</v>
          </cell>
          <cell r="M356" t="str">
            <v>1.3.3.1.19.02 - R.B. Estamp Pro-cul Fon P</v>
          </cell>
          <cell r="Q356" t="str">
            <v>A.9.17 INFRAESTRUCTURA PARA TRANSPORTE NO MOTORIZADO (REDES PEATONALES Y CICLORUTAS)</v>
          </cell>
        </row>
        <row r="357">
          <cell r="G357" t="str">
            <v>52030100005 - Instancias de participación ciudadana del sector deporte y recreación en la ciudad, operando anualmente</v>
          </cell>
          <cell r="I357" t="str">
            <v>52050020001-2204 En el periodo 2020-2023,  se han formado  en prácticas  artísticas 510 personas  de la comuna</v>
          </cell>
          <cell r="K357" t="str">
            <v>2.3.2.01.02.003 - Otros objetos valiosos</v>
          </cell>
          <cell r="M357" t="str">
            <v>1.3.3.1.19.03 - R.B. estampilla procultura Ley 397/97 (seguridad social de los gestores culturales 10%)</v>
          </cell>
          <cell r="Q357" t="str">
            <v>A.9.18 PAGO DE DÉFICIT DE INVERSIÓN EN TRANSPORTE</v>
          </cell>
        </row>
        <row r="358">
          <cell r="G358" t="str">
            <v>52030100006 - Carreras y caminatas deportivas y recreativas con enfoque ambiental realizadas en comunas y corregimientos</v>
          </cell>
          <cell r="I358" t="str">
            <v>51030010006-2205 En el periodo 2020 - 2023,  se han  realizado 3 eventos deportivos, recreativos, y de innovación en la comuna</v>
          </cell>
          <cell r="K358" t="str">
            <v>NO* 2.3.2.01.03 - Activos no producidos</v>
          </cell>
          <cell r="M358" t="str">
            <v>1.3.3.1.19.04 - R.B. estampilla procultura ley 1379/2010 (Red Nacional de bibliotecas 10%)</v>
          </cell>
          <cell r="Q358" t="str">
            <v>NO* A.10 AMBIENTAL</v>
          </cell>
        </row>
        <row r="359">
          <cell r="G359" t="str">
            <v>52030100007 - Personas beneficiadas anualmente con gimnasia dirigida, aeróbicos y acondicionamiento físico</v>
          </cell>
          <cell r="I359" t="str">
            <v>52020020008-2206 En el periodo 2020 - 2023,  se han beneficiado a 910  niñas, niños, adolescentes, jóvenes y adultos (incluidos con discapacidad) beneficiados con programas de iniciación y formación deportiva en disciplinas tradicionales y de nuevas tendencias en la comuna</v>
          </cell>
          <cell r="K359" t="str">
            <v>2.3.2.01.03.001 - Tierras y terrenos</v>
          </cell>
          <cell r="M359" t="str">
            <v>1.3.3.1.19.05 - R.B. estampilla procultura acuerdo 232 (conservacion patrimonio cultural 5%)</v>
          </cell>
          <cell r="Q359" t="str">
            <v xml:space="preserve">A.10.1 DESCONTAMINACIÓN DE CORRIENTES O DEPÓSITOS DE AGUA AFECTADOS POR VERTIMIENTOS </v>
          </cell>
        </row>
        <row r="360">
          <cell r="G360" t="str">
            <v>52030100008 - Juegos Inter corregimientos realizados</v>
          </cell>
          <cell r="I360" t="str">
            <v>52010030007-2207 En el periodo 2020 - 2023,  se han implementado 61 Sistemas de monitoreo y alerta para la prevención y/o disminución del delito</v>
          </cell>
          <cell r="K360" t="str">
            <v>2.3.2.01.03.002 - Recursos biológicos no cultivados</v>
          </cell>
          <cell r="M360" t="str">
            <v>1.3.3.1.19.06 - R.B. estampilla procultura acuerdo 0313 (fin inst popular de cultura 7% del 60%)</v>
          </cell>
          <cell r="Q360" t="str">
            <v xml:space="preserve">A.10.2 DISPOSICIÓN, ELIMINACIÓN Y RECICLAJE DE RESIDUOS LÍQUIDOS Y SÓLIDOS </v>
          </cell>
        </row>
        <row r="361">
          <cell r="G361" t="str">
            <v xml:space="preserve">52040010001 - Estudiantes en condición de vulnerabilidad beneficiarios de paquetes escolares </v>
          </cell>
          <cell r="I361" t="str">
            <v>52010030005-2208 En el periodo 2020 - 2023,  se han adecuado 2 espacios  de la infraestructura de las agencias de Seguridad y Convivencia y justicia
CAI comuna 22 construido (Reubicado)</v>
          </cell>
          <cell r="K361" t="str">
            <v>NO* 2.3.2.02 - Adquisiciones diferentes de activos</v>
          </cell>
          <cell r="M361" t="str">
            <v>1.3.3.1.19.21 - R.B. Estampilla para el bienestar del Adulto mayor, Vigencia Actual</v>
          </cell>
          <cell r="Q361" t="str">
            <v>A.10.3 CONTROL A LAS EMISIONES CONTAMINANTES DEL AIRE</v>
          </cell>
        </row>
        <row r="362">
          <cell r="G362" t="str">
            <v xml:space="preserve">52040010002 - Población en edad escolar matriculada en el sistema educativo oficial de Santiago de Cali </v>
          </cell>
          <cell r="I362" t="str">
            <v>54020020015-2209 En el periodo 2020 - 2023,  se han actualizado y se puso en operación un observatorio ambiental, como instrumento de reporte, seguimiento y generación de conocimiento para la gestión ambiental.</v>
          </cell>
          <cell r="K362" t="str">
            <v>NO* 2.3.2.02.01 - Materiales y suministros</v>
          </cell>
          <cell r="M362" t="str">
            <v>1.3.3.1.19.22 - R.B. Estampilla para el bienestar del Adulto mayor (FONPET - 20%)</v>
          </cell>
          <cell r="Q362" t="str">
            <v>A.10.4 MANEJO Y APROVECHAMIENTO DE CUENCAS Y MICROCUENCAS HIDROGRÁFICAS</v>
          </cell>
        </row>
        <row r="363">
          <cell r="G363" t="str">
            <v xml:space="preserve">52040010003 - Sedes educativas oficiales con implementación de modelos educativos flexibles para niños, adolescentes, jóvenes y adultos en proceso de alfabetización </v>
          </cell>
          <cell r="I363" t="str">
            <v xml:space="preserve">52030070002-2210 En el periodo 2020 - 2023,  se han recuperado 2 espacios públicos efectivos de la Estructura Ecológica
Complementaria adecuados
arquitectónica y paisajísticamente
con empoderamiento ciudadano. </v>
          </cell>
          <cell r="K363" t="str">
            <v>2.3.2.02.01.000 - Agricultura, silvicultura y productos de la pesca</v>
          </cell>
          <cell r="M363" t="str">
            <v>1.3.3.1.19.41 - R.B. Estampillas-Fond Pen</v>
          </cell>
          <cell r="Q363" t="str">
            <v>A.10.5 CONSERVACIÓN DE MICROCUENCAS QUE ABASTECEN EL ACUEDUCTO, PROTECCIÓN DE FUENTES Y REFORESTACIÓN DE DICHAS CUENCAS</v>
          </cell>
        </row>
        <row r="364">
          <cell r="G364" t="str">
            <v xml:space="preserve">52040010004 - Estudiantes de las IEO con estrategia de transporte escolar  </v>
          </cell>
          <cell r="I364" t="str">
            <v>51050020008-2211 En el periodo 2020 - 2023,  se han implementado 150  huertas urbanas en la Comuna</v>
          </cell>
          <cell r="K364" t="str">
            <v>2.3.2.02.01.001 - Minerales; electricidad, gas y agua</v>
          </cell>
          <cell r="M364" t="str">
            <v>1.3.3.1.19.42 - R.B. Estampilla Prodesarrollo Urbano  (20%  primera infancia)</v>
          </cell>
          <cell r="Q364" t="str">
            <v>A.10.6 EDUCACIÓN AMBIENTAL NO FORMAL</v>
          </cell>
        </row>
        <row r="365">
          <cell r="G365" t="str">
            <v xml:space="preserve">52040010005 - Instituciones educativas oficiales dotadas </v>
          </cell>
          <cell r="I365" t="str">
            <v>53010010002-2212 En el periodo 2020 - 2023,  se han 28 hectáreas para la gestión sostenible de las cuencas hidrográficas en conservación. Estudio y amojonamiento quebrada Guali</v>
          </cell>
          <cell r="K365" t="str">
            <v>2.3.2.02.01.002 - Productos alimenticios, bebidas y tabaco; textiles, prendas de vestir y productos de cuero</v>
          </cell>
          <cell r="M365" t="str">
            <v>1.3.3.1.19.43 - R.B. Estampilla Prodesarrollo Urbano  (10%  bilinguismo Acuerdo 469/2019)</v>
          </cell>
          <cell r="Q365" t="str">
            <v xml:space="preserve">A.10.7 ASISTENCIA TÉCNICA EN RECONVERSIÓN TECNOLÓGICA </v>
          </cell>
        </row>
        <row r="366">
          <cell r="G366" t="str">
            <v xml:space="preserve">52040010006 - Estudiantes matriculados en las IEO con complementos alimentarios </v>
          </cell>
          <cell r="I366" t="str">
            <v>52030080003-2213 En el periodo 2020 - 2023,  se han realizado 2 intervenciones (mantenimiento correctivo, preventivo y dotación)  del Centro de Administración Local Integrada.</v>
          </cell>
          <cell r="K366" t="str">
            <v>2.3.2.02.01.003 - Otros bienes transportables (excepto productos metálicos, maquinaria y equipo)</v>
          </cell>
          <cell r="M366" t="str">
            <v>1.3.3.1.19.44 - R.B. Estampilla Prodesarrollo Urbano  (10% Equidad de Genero)</v>
          </cell>
          <cell r="Q366" t="str">
            <v>NO* A.10.8 CONSERVACIÓN, PROTECCIÓN, RESTAURACIÓN Y APROVECHAMIENTO DE RECURSOS NATURALES Y DEL MEDIO AMBIENTE</v>
          </cell>
        </row>
        <row r="367">
          <cell r="G367" t="str">
            <v xml:space="preserve">52040020001 - Estudiantes de Instituciones Educativas Oficiales con bajos resultados en Pruebas Saber 11 vinculados al Plan Talentos </v>
          </cell>
          <cell r="I367" t="str">
            <v>52030080005-2214 En el periodo 2020 - 2023,  se han intervenido 3 escenarios deportivos y recreativos en la comuna</v>
          </cell>
          <cell r="K367" t="str">
            <v>2.3.2.02.01.004 - Productos metálicos y paquetes de software</v>
          </cell>
          <cell r="M367" t="str">
            <v>1.3.3.1.19.45 - R.B. Estampilla Prodesarrollo Urbano  (10% Afro )</v>
          </cell>
          <cell r="Q367" t="str">
            <v xml:space="preserve">A.10.8.1 CONSERVACIÓN, PROTECCIÓN, RESTAURACIÓN Y APROVECHAMIENTO SOSTENIBLE  DE LOS ECOSISTEMAS FORESTALES </v>
          </cell>
        </row>
        <row r="368">
          <cell r="G368" t="str">
            <v xml:space="preserve">52040020002 - Estudiantes beneficiados con programas de articulación con Instituciones de Educación Superior, de la formación técnica, Tecnológica, para el trabajo y el desarrollo humano (ETDH) </v>
          </cell>
          <cell r="I368" t="str">
            <v>54010010005-2215 En el periodo 2020 - 2023,  se han elaborará un estudio de la Comuna 22 que contribuya a la Revisión del POT</v>
          </cell>
          <cell r="K368" t="str">
            <v>NO* 2.3.2.02.02 - Adquisición de servicios</v>
          </cell>
          <cell r="M368" t="str">
            <v>1.3.3.1.19.46 - R.B. Estampilla Pro desarrollo10% Victimas de Conflicto Armado</v>
          </cell>
          <cell r="Q368" t="str">
            <v>A.10.8.2 CONSERVACIÓN, PROTECCIÓN, RESTAURACIÓN Y APROVECHAMIENTO SOSTENIBLE DE ECOSISTEMAS DIFERENTES A LOS FORESTALES</v>
          </cell>
        </row>
        <row r="369">
          <cell r="G369" t="str">
            <v xml:space="preserve">52040020003 - Creación de la Universidad Distrital de Cali </v>
          </cell>
          <cell r="I369" t="str">
            <v>53040040004-5101 En el periodo 2020 - 2023 se ha realizado mantenimiento y/o adecuación de 2,5 km de vias en el Corregimiento, previo concepto de viabilidad técnica  de la entidad competente</v>
          </cell>
          <cell r="K369" t="str">
            <v>2.3.2.02.02.005 - Servicios de la construcción</v>
          </cell>
          <cell r="M369" t="str">
            <v>1.3.3.1.19.47 - R.B. Estampilla Prodesarrollo Urbano  (5% Alimentacion escolar)</v>
          </cell>
          <cell r="Q369" t="str">
            <v>A.10.8.3 PAGO DE SERVICIOS AMBIENTALES PARA LA CONSERVACIÓN (DISTINTOS A LOS DEL DECRETO 953 DE 2013)</v>
          </cell>
        </row>
        <row r="370">
          <cell r="G370" t="str">
            <v xml:space="preserve">52040030001 - Docentes en procesos de formación organizados en comunidades de aprendizaje o redes para el fortalecimiento de sus experiencias, la investigación y el mejoramiento de la práctica docente y el aprendizaje </v>
          </cell>
          <cell r="I370" t="str">
            <v>53040040003-5102 En el periodo 2020 - 2023 se han construido 0,2 kilómetros de obras de drenaje, (cunetas, canaletas, gradas disipadoras, alcantarillas etc.), previo concepto de viabilidad técnica de la entidad competente</v>
          </cell>
          <cell r="K370" t="str">
            <v>2.3.2.02.02.006 - Servicios de alojamiento; servicios de suministro de comidas y bebidas; servicios de transporte; y servicios de distribución de electricidad, gas y agua</v>
          </cell>
          <cell r="M370" t="str">
            <v>1.3.3.1.19.48 - R.B. Estampilla Prodesarrollo Urbano  (5% Adulto mayor )</v>
          </cell>
          <cell r="Q370" t="str">
            <v>A.10.9 ADQUISICIÓN DE PREDIOS DE RESERVA HÍDRICA Y ZONAS DE RESERVA NATURALES</v>
          </cell>
        </row>
        <row r="371">
          <cell r="G371" t="str">
            <v xml:space="preserve">52040030002 - Instituciones educativas oficiales que fortalecen los proyectos pedagógicos transversales articulados a procesos dialogantes con la ciudad </v>
          </cell>
          <cell r="I371" t="str">
            <v>53010010002-5103 En el periodo 2020 - 2023 se ha contribuido a la recuperación de 14 hectáreas de la cuenca hidrografica</v>
          </cell>
          <cell r="K371" t="str">
            <v>2.3.2.02.02.007 - Servicios financieros y servicios conexos, servicios inmobiliarios y servicios de leasing</v>
          </cell>
          <cell r="M371" t="str">
            <v>1.3.3.1.19.49 - R.B. Estampilla Prodesarrollo Urbano  (5% Discapacidad y enfermedades huerfanas)</v>
          </cell>
          <cell r="Q371" t="str">
            <v>NO* A.10.10 ADQUISICIÓN DE ÁREAS DE INTERÉS PARA ACUEDUCTOS MUNICIPALES Y PAGO DE SERVICIOS AMBIENTALES (Art. 210 Ley 1450 de 2011)</v>
          </cell>
        </row>
        <row r="372">
          <cell r="G372" t="str">
            <v xml:space="preserve">52040030003 - Instituciones educativas que promueven el fortalecimiento de sus prácticas pedagógicas desde un enfoque de ciudad en el marco de sus currículos </v>
          </cell>
          <cell r="I372" t="str">
            <v>51040020001-5104 En el periodo 2020 - 2023 se han fortalecido 240 personas en el ecosistema de emprendimiento empresarial  y social con enfoque diferencial y de genero</v>
          </cell>
          <cell r="K372" t="str">
            <v xml:space="preserve">2.3.2.02.02.008 - Servicios prestados a las empresas y servicios de producción </v>
          </cell>
          <cell r="M372" t="str">
            <v>1.3.3.1.19.50 - R.B. Estampilla Prodesarrollo Urbano  (5% Capital semilla)</v>
          </cell>
          <cell r="Q372" t="str">
            <v>A.10.10.1 ADQUISICIÓN DE ÁREAS DE INTERÉS PARA EL ACUEDUCTO MUNICIPAL</v>
          </cell>
        </row>
        <row r="373">
          <cell r="G373" t="str">
            <v xml:space="preserve">52040040001 - Instituciones y organizaciones con promoción de lectura, escritura y oralidad </v>
          </cell>
          <cell r="I373" t="str">
            <v>52050010003-5105 En el periodo 2020 se promueven y apoyan 1 proceso , orientado a fortalecer la identidad cultural entre la población del corregimiento</v>
          </cell>
          <cell r="K373" t="str">
            <v>2.3.2.02.02.009 - Servicios para la comunidad, sociales y personales</v>
          </cell>
          <cell r="M373" t="str">
            <v>1.3.3.1.19.51 - R.B Estampilla Prodesarrollo Urbano (15% Primera  Infancia)  Artículo 27-Acuerdo0434 /17</v>
          </cell>
          <cell r="Q373" t="str">
            <v>A.10.10.2 PAGO DE SERVICIOS AMBIENTALES</v>
          </cell>
        </row>
        <row r="374">
          <cell r="G374" t="str">
            <v xml:space="preserve">52040040002 - Bibliotecas públicas y espacios adscritos a la Red, operando con servicios bibliotecarios  </v>
          </cell>
          <cell r="I374" t="str">
            <v>52030080008-5106 En el periodo 2020 - 2023 se ha intervenido 1  (Mantenimiento, adecuación de infraestructura)  a sedes educativas oficiales</v>
          </cell>
          <cell r="K374" t="str">
            <v>2.3.2.02.02.010 - Viáticos de los funcionarios en comisión</v>
          </cell>
          <cell r="M374" t="str">
            <v>1.3.3.1.19.52 - R.B Estampilla Prodesarrollo Urbano (30% Adulto Mayor)  Artículo 27-Acuerdo0434 /17</v>
          </cell>
          <cell r="Q374" t="str">
            <v>A.10.11 REFORESTACIÓN Y CONTROL DE EROSIÓN</v>
          </cell>
        </row>
        <row r="375">
          <cell r="G375" t="str">
            <v xml:space="preserve">52040040003 - IEO que fortalecen en el Distrito los planes de lectura, escritura y oralidad desde la educación Inicial hasta la media  </v>
          </cell>
          <cell r="I375" t="str">
            <v>52040010005-5107 En el periodo 2020 - 2023 se han dotado 2 Instituciones educativas</v>
          </cell>
          <cell r="K375" t="str">
            <v>NO* 2.3.3 - Transferencias corrientes</v>
          </cell>
          <cell r="M375" t="str">
            <v>1.3.3.1.19.53 - R.B Estampilla Prodesarrollo Urbano (10% Atención Víctimas Conflicto Armado)  Artículo 27-Acuerdo0434 /17</v>
          </cell>
          <cell r="Q375" t="str">
            <v>A.10.14 MANEJO ARTIFICIAL DE CAUDALES (RECUPERACIÓN DE LA NAVEGABILIDAD DEL RÍO,  HIDROLOGÍA, MANEJO DE INUNDACIONES, CANAL NAVEGABLE Y ESTIAJE)</v>
          </cell>
        </row>
        <row r="376">
          <cell r="G376" t="str">
            <v xml:space="preserve">52040040004 - Bibliotecas escolares abiertas y articuladas con el sistema de bibliotecas públicas comunitarias vinculadas con procesos formativos y culturales  </v>
          </cell>
          <cell r="I376" t="str">
            <v>53040010004-5201 En el periodo 2020 - 2023 se han rehabilitado 500 metros cuadrados de andén, previo concepto de viabilidad técnica y esquema básico</v>
          </cell>
          <cell r="K376" t="str">
            <v>NO* 2.3.3.01 - Subvenciones</v>
          </cell>
          <cell r="M376" t="str">
            <v>1.3.3.1.19.54 - R.B Estampilla  Prodesarrollo Urbano(10% Equidad y Género ) Artículo 27-Acuerdo0434 /17</v>
          </cell>
          <cell r="Q376" t="str">
            <v>A.10.15 COMPRA DE TIERRAS PARA PROTECCIÓN DE MICROCUENCAS ASOCIADAS AL RÍO MAGDALENA</v>
          </cell>
        </row>
        <row r="377">
          <cell r="G377" t="str">
            <v xml:space="preserve">52040050001 - Instituciones Educativas oficiales con seguimiento, y evaluación de la calidad de la educación con enfoque formativo </v>
          </cell>
          <cell r="I377" t="str">
            <v>53020010002-5202 En el periodo 2020 - 2023 se ha aplicado 1 estrategia tecnológica para el aprovechamiento de residuos solidos organicos</v>
          </cell>
          <cell r="K377" t="str">
            <v xml:space="preserve">NO* 2.3.3.01.02 - A empresas públicas no financieras </v>
          </cell>
          <cell r="M377" t="str">
            <v>1.3.3.1.19.55 - R.B Estampilla  Prodesarrollo Urbano(10% Población Afro) Artículo 27-Acuerdo0434 /17</v>
          </cell>
          <cell r="Q377" t="str">
            <v>A.10.16 PAGO DE DÉFICIT DE INVERSIÓN EN AMBIENTE</v>
          </cell>
        </row>
        <row r="378">
          <cell r="G378" t="str">
            <v xml:space="preserve">52040050002 - Instituciones Educativas oficiales que fortalecen sus directivos docentes en capacidades administrativas y humanas, para el liderazgo pedagógico </v>
          </cell>
          <cell r="I378" t="str">
            <v>53010010002-5203 En el periodo 2020 - 2023 se ha realizado la conservación de 13 hectáreas de la cuenca hidrografica</v>
          </cell>
          <cell r="K378" t="str">
            <v>2.3.3.01.02.003 - Subvenciones a empresas de transporte masivo</v>
          </cell>
          <cell r="M378" t="str">
            <v>1.3.3.1.19.56 - R.B Estampilla  Prodesarrollo Urbano(5% Otros Sectores) Artículo 27-Acuerdo0434 /17</v>
          </cell>
          <cell r="Q378" t="str">
            <v xml:space="preserve">A.10.17 EJECUCIÓN DE OBRAS DE REDUCCIÓN DEL RIESGO DE DESASTRES (MITIGACIÓN) EN CUENCAS HIDROGRÁFICAS </v>
          </cell>
        </row>
        <row r="379">
          <cell r="G379" t="str">
            <v xml:space="preserve">52040050003 - Estudiantes de IEO matriculados en Jornada Única  (Registrados en el SIMAT) </v>
          </cell>
          <cell r="I379" t="str">
            <v>51040020001-5204 En el periodo 2020 - 2023 han fortalecido  180 personas en el ecosistema de emprendimiento empresarial  y social con enfoque diferencial y de genero</v>
          </cell>
          <cell r="K379" t="str">
            <v>2.3.3.01.02.004 - Subvenciones para servicios públicos domiciliarios de agua potable y saneamiento básico</v>
          </cell>
          <cell r="M379" t="str">
            <v>1.3.3.10.00.01 - R.B. SGP-Agua potable y saneamiento básico 11/12</v>
          </cell>
          <cell r="Q379" t="str">
            <v>NO* A.10.18 PROMOCION DE NEGOCIOS VERDES</v>
          </cell>
        </row>
        <row r="380">
          <cell r="G380" t="str">
            <v xml:space="preserve">52040050004 - Instituciones educativas que implementan programas, para el mejoramiento de las competencias básicas </v>
          </cell>
          <cell r="I380" t="str">
            <v>52010020002-5205 En el periodo 2020 - 2023 participan 450 personas en estrategia de prevención de la violencia familiar y sexual.</v>
          </cell>
          <cell r="K380" t="str">
            <v>2.3.3.01.02.004.01 - Subsidios de acueducto</v>
          </cell>
          <cell r="M380" t="str">
            <v>1.3.3.10.00.02 - R.B. SGP-Agua potable y saneamiento básico 12/12</v>
          </cell>
          <cell r="Q380" t="str">
            <v xml:space="preserve">A.10.18.1 BIENES Y SERVICIOS SOSTENIBLES PROVENIENTES DE RECURSOS NATURALES </v>
          </cell>
        </row>
        <row r="381">
          <cell r="G381" t="str">
            <v xml:space="preserve">52040050005 - IEO fortalecidas en competencias comunicativas en lengua extranjeraInglés </v>
          </cell>
          <cell r="I381" t="str">
            <v>52010030007-5206 En el periodo 2020 - 2023 se han implementado 28 sistemas de monitoreo y alerta  para la prevención y/o disminución del delito</v>
          </cell>
          <cell r="K381" t="str">
            <v>2.3.3.01.02.004.02 - Subsidios de alcantarillado</v>
          </cell>
          <cell r="M381" t="str">
            <v>1.3.3.11.01.01 - R.B. Disposición de activos</v>
          </cell>
          <cell r="Q381" t="str">
            <v>A.10.18.2 ECOPRODUCTOS INDUSTRIALES</v>
          </cell>
        </row>
        <row r="382">
          <cell r="G382" t="str">
            <v xml:space="preserve">52040050006 - Revisión, ajuste y promulgación de la política pública de bilingüismo </v>
          </cell>
          <cell r="I382" t="str">
            <v>52050020001-5207 En el periodo 2020 - 2023,  se han formado  200 personas  en practicas  artísticas  del corregimiento</v>
          </cell>
          <cell r="K382" t="str">
            <v>2.3.3.01.02.004.03 - Subsidios de aseo</v>
          </cell>
          <cell r="M382" t="str">
            <v>1.3.3.11.01.02 - R.B. Disposición de activos-Fonpet</v>
          </cell>
          <cell r="Q382" t="str">
            <v xml:space="preserve">A.10.18.3 MERCADO DE CARBONO </v>
          </cell>
        </row>
        <row r="383">
          <cell r="G383" t="str">
            <v xml:space="preserve">52040050007 - Lineamientos para la creación del observatorio de educación </v>
          </cell>
          <cell r="I383" t="str">
            <v>52030080007-5208 En el período 2020 se realiza la adecuación, mejoramiento, mantenimiento o dotación  de 1 equipamiento cultural del corregimiento previo concepto de viabilidad técnica</v>
          </cell>
          <cell r="K383" t="str">
            <v>2.3.3.01.02.004.04 - Mínimo vital</v>
          </cell>
          <cell r="M383" t="str">
            <v>1.3.3.11.03 - R.B. R.F. SGP - Educación-Calidad  por matrícula oficial</v>
          </cell>
          <cell r="Q383" t="str">
            <v>NO* A.10.19 CAMBIO CLIMÁTICO (ADAPTACIÓN Y MITIGACION AL CAMBIO CLIMÁTICO)</v>
          </cell>
        </row>
        <row r="384">
          <cell r="G384" t="str">
            <v xml:space="preserve">52050010001 - Manifestaciones del patrimonio cultural inmaterial identificadas, visibilizadas y salvaguardadas </v>
          </cell>
          <cell r="I384" t="str">
            <v>52020020008-5209 En el periodo 2020 - 2023 se han beneficiado 700 niñas, niños, adolescentes, jòvenes y adultos con programa de iniciaciòn y formaciòn deportiva</v>
          </cell>
          <cell r="K384" t="str">
            <v>2.3.3.01.02.005 - Transferencias para Empresas Sociales del Estado</v>
          </cell>
          <cell r="M384" t="str">
            <v>1.3.3.11.05 - R.B. Recursos de crédito interno</v>
          </cell>
          <cell r="Q384" t="str">
            <v xml:space="preserve">A.10.19.1 FORMULACION DE PLANES DE CAMBIO CLIMÁTICO </v>
          </cell>
        </row>
        <row r="385">
          <cell r="G385" t="str">
            <v xml:space="preserve">52050010002 - Bienes materiales de Interés cultural protegidos y conservados </v>
          </cell>
          <cell r="I385" t="str">
            <v>52030080005-5210 En el periodo 2020 - 2023 se ha realizado la adecuación o mantenimiento de 1 escenario deportivo y recreativo en el corregimiento, previo concepto de viabilidad técnica de las autoridades competentes</v>
          </cell>
          <cell r="K385" t="str">
            <v>NO* 2.3.3.01.04 - A empresas privadas no financieras</v>
          </cell>
          <cell r="M385" t="str">
            <v>1.3.3.11.06 - R.B. R.F. SGP - Salud-Salud pública</v>
          </cell>
          <cell r="Q385" t="str">
            <v>A.10.19.2 FORTALECIMIENTO DE CAPACIDADES LOCALES PARA LA APROPIACION Y/O FORMULACION DE PROYECTOS DE  ADAPTACION Y MITIGACION AL CAMBIO CLIMATICO</v>
          </cell>
        </row>
        <row r="386">
          <cell r="G386" t="str">
            <v xml:space="preserve">52050010003 - Comunas y corregimientos con procesos identitarios promovidos y apoyados </v>
          </cell>
          <cell r="I386" t="str">
            <v>52030080008-5211 En el periodo 2020 - 2023 se han realizado 3 intervenciones (Mantenimiento, adecuación de infraestructura)  a sedes educativas oficiales</v>
          </cell>
          <cell r="K386" t="str">
            <v>2.3.3.01.04.004 - Subvenciones para servicios públicos domiciliarios de agua potable y saneamiento básico</v>
          </cell>
          <cell r="M386" t="str">
            <v xml:space="preserve">1.3.3.11.06.01 - R.B PSA - Pago Servicios Ambientales </v>
          </cell>
          <cell r="Q386" t="str">
            <v>NO* A.10.19.3 ADAPTACIÓN AL CAMBIO CLIMÁTICO</v>
          </cell>
        </row>
        <row r="387">
          <cell r="G387" t="str">
            <v xml:space="preserve">52050010004 - Plan para la recuperación de la memoria cultural, Implementado </v>
          </cell>
          <cell r="I387" t="str">
            <v>52040010005-5212 En el periodo 2020 - 2023 se ha dotado 1 Institución educativa</v>
          </cell>
          <cell r="K387" t="str">
            <v>2.3.3.01.04.004.01 - Subsidios de acueducto</v>
          </cell>
          <cell r="M387" t="str">
            <v xml:space="preserve">1.3.3.11.06.02 - R.B. Donación empleados  para seguridad alimentaria-covid -19 </v>
          </cell>
          <cell r="Q387" t="str">
            <v>A.10.19.3.1 ANÁLISIS DE IMPACTO Y/O  RIESGO Y/O VULNERABILIDAD A SEQUIAS, INUNDACIONES O ASCENSO DEL NIVEL DEL MAR  CON ESCENARIOS DE CAMBIO CLIMÁTICO PARA PLANIFICACION DEL TERRITORIO</v>
          </cell>
        </row>
        <row r="388">
          <cell r="G388" t="str">
            <v xml:space="preserve">52050010005 - Fuentes y monumentos localizados en espacios públicos con mantenimiento </v>
          </cell>
          <cell r="I388" t="str">
            <v>53040040004-5301 En el periodo 2020 - 2023 se ha realizado el mantenimiento y/o adecuación de  un (1) Kilometro de via en el corregimiento, previo concepto de viabilidad técnica de la entidad competente</v>
          </cell>
          <cell r="K388" t="str">
            <v>2.3.3.01.04.004.02 - Subsidios de alcantarillado</v>
          </cell>
          <cell r="M388" t="str">
            <v xml:space="preserve">1.3.3.11.07.01 - R.B. CUR 051/17 EMCALI SSF                    </v>
          </cell>
          <cell r="Q388" t="str">
            <v>A.10.19.3.2 PROYECTOS DE ADAPTACION AL CAMBIO CLIMATICO BASADO EN ECOSISTEMAS / COMUNIDADES</v>
          </cell>
        </row>
        <row r="389">
          <cell r="G389" t="str">
            <v xml:space="preserve">52050010006 - Actualización y difusión del inventario de bienes muebles de interés cultural </v>
          </cell>
          <cell r="I389" t="str">
            <v>53040040003-5302 En el periodo 2020 - 2023 se han construido 0,5 kilómetros de obras de drenaje, previo concepto de viabilidad técnica de la entidad competente</v>
          </cell>
          <cell r="K389" t="str">
            <v>2.3.3.01.04.004.03 - Subsidios de aseo</v>
          </cell>
          <cell r="M389" t="str">
            <v>1.3.3.11.07.02 - R.B.  CUR 016/18EMCALI SSF</v>
          </cell>
          <cell r="Q389" t="str">
            <v>NO* A.10.19.4 MITIGACION AL CAMBIO CLIMÁTICO</v>
          </cell>
        </row>
        <row r="390">
          <cell r="G390" t="str">
            <v xml:space="preserve">52050010007 - Bienes muebles documentales patrimoniales y de interés cultural, protegidos, conservados y divulgados </v>
          </cell>
          <cell r="I390" t="str">
            <v>53040040003-5303 En el periodo 2020 - 2023 se han construido 0,415 kilómetros de huellas vehiculares, previo concepto de viabilidad técnica de la entidad competente</v>
          </cell>
          <cell r="K390" t="str">
            <v>2.3.3.01.04.004.04 - Mínimo vital</v>
          </cell>
          <cell r="M390" t="str">
            <v xml:space="preserve">1.3.3.11.07.03 - R.B. CUR 625/19 S.S.F, Recursos Emcali - Conpes 3858/16 </v>
          </cell>
          <cell r="Q390" t="str">
            <v>A.10.19.4.1 ASISTENCIA TECNICA PARA LA RECONVERSIÓN PRODUCTIVA ORIENTADA A LA REDUCCION DE EMISIONES DE GEI</v>
          </cell>
        </row>
        <row r="391">
          <cell r="G391" t="str">
            <v xml:space="preserve">52050010008 - Planes Especiales de Manejo y Protección Galería Santa Elena y San Antonio elaborados </v>
          </cell>
          <cell r="I391" t="str">
            <v>53020010002-5304 En el periodo 2020 - 2023 se ha aplicado 1 estrategia tecnológica para el aprovechamiento de residuos solidos organicos</v>
          </cell>
          <cell r="K391" t="str">
            <v>NO* 2.3.3.02 - A empresas diferente de subvenciones</v>
          </cell>
          <cell r="M391" t="str">
            <v xml:space="preserve">1.3.3.11.07.04 - R.B. CUR 626/19 S.S.F ,  Recursos Emcali - Conpes 3858/16 </v>
          </cell>
          <cell r="Q391" t="str">
            <v>A.10.19.4.2 IMPLEMENTACION DE PROYECTOS DE REDUCCION DE EMISIONES DE GEI POR DEFORESTACION Y DEGRADACIÓN DE BOSQUES  ( ART. 76.5.2. LEY 715 DE 2001)</v>
          </cell>
        </row>
        <row r="392">
          <cell r="G392" t="str">
            <v xml:space="preserve">52050010009 - Fuentes, monumentos y bienes de interés cultural con sistemas de iluminación ornamental conservadas </v>
          </cell>
          <cell r="I392" t="str">
            <v>53010010002-5305 En el periodo 2020 - 2023 se ha realizado la conservación 20 hectáreas de la cuenca hidrográfica</v>
          </cell>
          <cell r="K392" t="str">
            <v>NO* 2.3.3.02.01 - Actividades de atención a la salud humana y de asistencia social</v>
          </cell>
          <cell r="M392" t="str">
            <v xml:space="preserve">1.3.3.11.07.05 - R.B. CUR 627/19 S.S.F,  Recursos Emcali - Conpes 3858/16 </v>
          </cell>
          <cell r="Q392" t="str">
            <v>A.10.19.4.3 IMPLEMENTACION DE PROYECTOS  DE REDUCCION DE EMISIONES GEI EN  SECTORES EMISORES ( ART. 76.5.2. LEY 715 DE 2001)</v>
          </cell>
        </row>
        <row r="393">
          <cell r="G393" t="str">
            <v xml:space="preserve">52050010010 - Inventario de bienes de interés cultural, material, BIC actualizado y registrado en el SIPA </v>
          </cell>
          <cell r="I393" t="str">
            <v>51040020001-5306 En el periodo 2020 - 2023 se han fortalecido 188 personas en el ecosistema de emprendimiento empresarial  y social con enfoque diferencial y de genero</v>
          </cell>
          <cell r="K393" t="str">
            <v>2.3.3.02.01.001 - Campana y control antituberculosis</v>
          </cell>
          <cell r="M393" t="str">
            <v xml:space="preserve">1.3.3.11.07.06 - R.B. CUR 880/19 S.S.F, Recursos Emcali - Conpes 3858/16 </v>
          </cell>
          <cell r="Q393" t="str">
            <v>A.10.19.4.4 ACCIONES DE CONTROL DE LA DEFORESTACIÓN Y DEGRADACIÓN DE BOSQUES  (ART. 75.6 LEY 715 DE 2001)</v>
          </cell>
        </row>
        <row r="394">
          <cell r="G394" t="str">
            <v xml:space="preserve">52050020001 - Personas formadas en prácticas artísticas en comunas y corregimientos </v>
          </cell>
          <cell r="I394" t="str">
            <v>52050010003-5307 En el periodo 2020 - 2023 se han realizado  4 encuentros para recuperar y difundir la tradición oral, la memoria y la cultura en el corregimiento</v>
          </cell>
          <cell r="K394" t="str">
            <v>2.3.3.02.01.003 - Programa emergencia sanitaria</v>
          </cell>
          <cell r="M394" t="str">
            <v>1.3.3.11.07.07 - R.B. CUR 881/19 S.S.F,  Recursos Emcali - Conpes 3858/16</v>
          </cell>
          <cell r="Q394" t="str">
            <v>A.10.19.4.5 INVENTARIOS DE EMISIONES DE GASES EFECTO INVERNADERO, HUELLAS DE CARBONO Y DISEÑO E IMPLEMENTACION DE SISTEMAS DE MONITOREO, REPORTE Y VERIFICACIÓN  DE EMISIONES DE GEI</v>
          </cell>
        </row>
        <row r="395">
          <cell r="G395" t="str">
            <v xml:space="preserve">52050020002 - Organizaciones e instituciones apoyadas en el desarrollo de sus iniciativas artísticas y culturales </v>
          </cell>
          <cell r="I395" t="str">
            <v>53040050002-5401 En el periodo 2020-2023 se han señalizado15 puntos de red vial en el corregimiento</v>
          </cell>
          <cell r="K395" t="str">
            <v>NO* 2.3.3.03 - A gobiernos  y organizaciones internacionales</v>
          </cell>
          <cell r="M395" t="str">
            <v>1.3.3.11.07.08 - R.B.CUR 882/19 S.S.F,  recursos emcali - conpes 3858/16</v>
          </cell>
          <cell r="Q395" t="str">
            <v>NO* A.11 CENTROS DE RECLUSIÓN</v>
          </cell>
        </row>
        <row r="396">
          <cell r="G396" t="str">
            <v xml:space="preserve">52050020003 - Espacios de participación y creación artística con enfoque diferencial y de genero apoyados </v>
          </cell>
          <cell r="I396" t="str">
            <v>53040040004-5402 En el periodo 2020 - 2023 se ha realizado el mantenimiento y/o adecuación de  1,95 km de vias en el corregimiento, previo concepto de viabilidad técnica de la entidad competente</v>
          </cell>
          <cell r="K396" t="str">
            <v>NO* 2.3.3.03.03 - A otras organizaciones internacionales</v>
          </cell>
          <cell r="M396" t="str">
            <v>1.3.3.11.07.09 - R.B. DPS - ALAMEDA</v>
          </cell>
          <cell r="Q396" t="str">
            <v>A.11.1 PREINVERSIÓN EN INFRAESTRUCTURA</v>
          </cell>
        </row>
        <row r="397">
          <cell r="G397" t="str">
            <v xml:space="preserve">52050020004 - Actores del sector cultural beneficiados con estímulos </v>
          </cell>
          <cell r="I397" t="str">
            <v>53040040003-5403 En el periodo 2020 - 2023 se han construido 0,5 kilómetros de obras de drenaje, (cunetas, canaletas, gradas disipadoras, alcantarillas etc.), previo concepto de viabilidad técnica de la entidad competente</v>
          </cell>
          <cell r="K397" t="str">
            <v>2.3.3.03.03.01 - Membresías</v>
          </cell>
          <cell r="M397" t="str">
            <v>1.3.3.11.08.01 - R.B. R.F. S.G.P. Proposito General-Otros Sectores</v>
          </cell>
          <cell r="Q397" t="str">
            <v>A.11.2 CONSTRUCCIÓN DE INFRAESTRUCTURA CARCELARIA</v>
          </cell>
        </row>
        <row r="398">
          <cell r="G398" t="str">
            <v xml:space="preserve">52050020005 - Semilleros de investigación artística y cultural implementados </v>
          </cell>
          <cell r="I398" t="str">
            <v>53050020003-5404 En el periodo 2020 - 2023 se han construido 17,49 M3 muros de contención, previo concepto de viabilidad técnica</v>
          </cell>
          <cell r="K398" t="str">
            <v>NO* 2.3.3.05 - A entidades del gobierno</v>
          </cell>
          <cell r="M398" t="str">
            <v>1.3.3.11.08.02 - R.B. R.F. S.G.P.  Proposito General-Deporte</v>
          </cell>
          <cell r="Q398" t="str">
            <v>A.11.3 MEJORAMIENTO Y MANTENIMIENTO DE INFRAESTRUCTURA CARCELARIA</v>
          </cell>
        </row>
        <row r="399">
          <cell r="G399" t="str">
            <v xml:space="preserve">52050020006 - Creadores y gestores culturales beneficiados con seguridad social en el marco de la ley 666 de 2001 y decretos reglamentarios </v>
          </cell>
          <cell r="I399" t="str">
            <v>53010010002-5405 En el periodo 2020 - 2023 se ha realizado la conservación de 20 hectáreas de la  cuenca hidrografica.</v>
          </cell>
          <cell r="K399" t="str">
            <v>2.3.3.05.08 - A esquemas asociativos</v>
          </cell>
          <cell r="M399" t="str">
            <v>1.3.3.11.08.03 - R.B. R..F. S.G.P.  Proposito General-Cultura</v>
          </cell>
          <cell r="Q399" t="str">
            <v>A.11.4 DOTACIÓN DE CENTROS CARCELARIOS</v>
          </cell>
        </row>
        <row r="400">
          <cell r="G400" t="str">
            <v xml:space="preserve">52050020007 - Actores de la salsa fortalecidos en gestión cultural y procesos dancísticos </v>
          </cell>
          <cell r="I400" t="str">
            <v>52030080008-5406 En el periodo 2020 - 2023 se han realizado 3 intervenciones (Mantenimiento, adecuación de infraestructura)  a sedes educativas oficiales</v>
          </cell>
          <cell r="K400" t="str">
            <v>NO* 2.3.3.05.09 - A otras entidades del gobierno general</v>
          </cell>
          <cell r="M400" t="str">
            <v xml:space="preserve">1.3.3.11.08.04 - R.B Convenio COID1267/20 Mindeporte </v>
          </cell>
          <cell r="Q400" t="str">
            <v>A.11.5 ALIMENTACIÓN PARA LAS PERSONAS DETENIDAS</v>
          </cell>
        </row>
        <row r="401">
          <cell r="G401" t="str">
            <v xml:space="preserve">52050020008 - Personas beneficiadas con el proceso de profesionalización de artistas </v>
          </cell>
          <cell r="I401" t="str">
            <v>52040010005-5407 En el periodo 2020 - 2023 se han dotado 5 Instituciones educativas</v>
          </cell>
          <cell r="K401" t="str">
            <v xml:space="preserve">2.3.3.05.09.045 - Aseguramiento en salud S.S.F. (Leyes 100 de 1993, 1122 de 2007, 1393 de 2010, 1438 de 2011 y 1607 de 2012) </v>
          </cell>
          <cell r="M401" t="str">
            <v>1.3.3.11.08.05 - R.B Resolución 3241/2018 (Premio Nal. De Bibliotecas Públicas "Daniel Samper Ortega")</v>
          </cell>
          <cell r="Q401" t="str">
            <v>A.11.6 TRANSPORTE DE RECLUSOS</v>
          </cell>
        </row>
        <row r="402">
          <cell r="G402" t="str">
            <v xml:space="preserve">52050020009 - Contenidos audiovisuales o cinematográficos, artísticos, culturales y de formación entregados a través de plataformas </v>
          </cell>
          <cell r="I402" t="str">
            <v>51040020001-5408 En el periodo 2020 - 2023 se han fortalecido 80 personas en el ecosistema de emprendimiento empresarial  y social con enfoque diferencial y de genero</v>
          </cell>
          <cell r="K402" t="str">
            <v>2.3.3.05.09.053 - Fondos de Servicios Educativos de las Instituciones de Preescolar, Básica y Media</v>
          </cell>
          <cell r="M402" t="str">
            <v>1.3.3.11.08.06 - R.B. Fund for cities of services</v>
          </cell>
          <cell r="Q402" t="str">
            <v>A.11.7 EDUCACIÓN PARA LA REHABILITACIÓN SOCIAL</v>
          </cell>
        </row>
        <row r="403">
          <cell r="G403" t="str">
            <v xml:space="preserve">52050020010 - Escenarios para las artes escénicas de naturaleza pública fortalecidos con programación cultural y artística </v>
          </cell>
          <cell r="I403" t="str">
            <v>52050010003-5409 En el periodo 2020 - 2023 se ha realizado 1 encuentro para recuperar y difundir la tradición oral, la memoria y la cultura en el corregimiento</v>
          </cell>
          <cell r="K403" t="str">
            <v>2.3.3.05.09.054 - A establecimientos públicos y unidades administrativas especiales</v>
          </cell>
          <cell r="M403" t="str">
            <v>1.3.3.11.09 - R.B. R.F. SGP - Asignación Especial-Programas de alimentación escolar</v>
          </cell>
          <cell r="Q403" t="str">
            <v>A.11.8 PAGO DEL PERSONAL DE LA GUARDIA PENITENCIARIA</v>
          </cell>
        </row>
        <row r="404">
          <cell r="G404" t="str">
            <v xml:space="preserve">52050020011 - Organizaciones de formación artística y cultural apoyadas </v>
          </cell>
          <cell r="I404" t="str">
            <v>53040040003-5501 En el periodo 2020 - 2023 se ha construido 1 kilómetro de huellas vehiculares, previo concepto de viabilidad técnica de la entidad competente</v>
          </cell>
          <cell r="K404" t="str">
            <v>NO* 2.3.3.07 - Prestaciones para cubrir riesgos sociales</v>
          </cell>
          <cell r="M404" t="str">
            <v>1.3.3.11.09.01 - R.B. Recuperación de cartera capital  - préstamos - préstamos-Fondo Solidario y de Oportunidades</v>
          </cell>
          <cell r="Q404" t="str">
            <v>A.11.11 PAGO DE DÉFICIT DE INVERSIÓN EN CENTROS DE RECLUSIÓN</v>
          </cell>
        </row>
        <row r="405">
          <cell r="G405" t="str">
            <v xml:space="preserve">52050020012 - Jóvenes y adultos en proceso de formación en artes populares y tradicionales </v>
          </cell>
          <cell r="I405" t="str">
            <v>53040040003-5502 En el periodo 2020 - 2023 se han construido 1,5 kilómetros de obras de drenaje, (cunetas, canaletas, gradas disipadoras, alcantarillas etc.), previo concepto de viabilidad  técnica de la entidad competente</v>
          </cell>
          <cell r="K405" t="str">
            <v>NO* 2.3.3.07.01 - Prestaciones de asistencia social</v>
          </cell>
          <cell r="M405" t="str">
            <v>1.3.3.11.09.02 - R.B. Recuperación de cartera Intereses  - préstamos - préstamos-Fondo Solidario y de Oportunidades</v>
          </cell>
          <cell r="Q405" t="str">
            <v>NO* A.12 PREVENCIÓN Y ATENCIÓN DE DESASTRES</v>
          </cell>
        </row>
        <row r="406">
          <cell r="G406" t="str">
            <v xml:space="preserve">52050020013 - Artistas, gestores y creadores culturales certificados en sus prácticas artísticas y culturales </v>
          </cell>
          <cell r="I406" t="str">
            <v>53040010004-5503 En el periodo 2020 - 2023 se han rehabilitado 280 metros cuadrados de andén. previo concepto de viabilidad  técnica de la entidad competente</v>
          </cell>
          <cell r="K406" t="str">
            <v>2.3.3.07.01.002 - Transferencia a Colpensiones para administración beneficios económicos periódicos (de pensiones)</v>
          </cell>
          <cell r="M406" t="str">
            <v>1.3.3.11.10.01 - R.B. Retiros Fonpet-Para el pago de obligaciones pensionales corrientes</v>
          </cell>
          <cell r="Q406" t="str">
            <v>A.12.1 ELABORACIÓN, DESARROLLO Y ACTUALIZACIÓN DE PLANES DE EMERGENCIA Y CONTINGENCIA</v>
          </cell>
        </row>
        <row r="407">
          <cell r="G407" t="str">
            <v xml:space="preserve">52050020014 - Circulación de las creaciones artísticas y culturales, populares y tradicionales en escenarios estratégicos </v>
          </cell>
          <cell r="I407" t="str">
            <v>51030010011-5504 En el periodo 2020 - 2023 se han apoyado 2 iniciativas turisticas comunitarias</v>
          </cell>
          <cell r="K407" t="str">
            <v>NO* 2.3.3.07.02 - Prestaciones sociales relacionadas con el empleo</v>
          </cell>
          <cell r="M407" t="str">
            <v xml:space="preserve">1.3.3.11.10.02 - R.B. Retiros FONPET Educacion excedentes </v>
          </cell>
          <cell r="Q407" t="str">
            <v>A.12.2 PREINVERSIÓN EN INFRAESTRUCTURA</v>
          </cell>
        </row>
        <row r="408">
          <cell r="G408" t="str">
            <v xml:space="preserve">52050020015 - Nuevos eventos que se suman al ecosistema cultural </v>
          </cell>
          <cell r="I408" t="str">
            <v>53010010002-5505 En el periodo 2020 - 2023 se ha realizado la conservación de 10 hectáreas de la cuencas hidrográficas</v>
          </cell>
          <cell r="K408" t="str">
            <v>NO* 2.3.3.07.02.001 - Mesadas pensionales (de pensiones)</v>
          </cell>
          <cell r="M408" t="str">
            <v>1.3.3.11.11 - R.B. Reintegros y otros recursos no apropiados - Libre destinación</v>
          </cell>
          <cell r="Q408" t="str">
            <v>A.12.3 ADECUACIÓN DE ÁREAS URBANAS Y RURALES EN ZONAS DE ALTO RIESGO</v>
          </cell>
        </row>
        <row r="409">
          <cell r="G409" t="str">
            <v xml:space="preserve">52050020016 - Reestructuración administrativa, académica y pedagógica del Instituto Popular de Cultura operando ( </v>
          </cell>
          <cell r="I409" t="str">
            <v>52030080005-5506 A diciembre de 2021 se ha intervenido 2 escenarios deportivos y recreativos en el corregimiento considerando transición energética previa viabilidad de las autoridades competentes</v>
          </cell>
          <cell r="K409" t="str">
            <v>2.3.3.07.02.001.01 - Mesadas pensionales con cargo a reservas (de pensiones)</v>
          </cell>
          <cell r="M409" t="str">
            <v>1.3.3.11.11.01 - R.B. Reintegro aportes Salud, ARL SGP Educacion</v>
          </cell>
          <cell r="Q409" t="str">
            <v>NO* A.12.4 ASENTAMIENTOS ESTABLECIDOS EN ZONAS DE ALTO RIESGO</v>
          </cell>
        </row>
        <row r="410">
          <cell r="G410" t="str">
            <v>52050020017 - Sede para el Instituto Popular de Cultura gestionada y adecuada</v>
          </cell>
          <cell r="I410" t="str">
            <v>52030080008-5507 En el periodo 2020 - 2023 se han realizado 3 intervenciones (Mantenimiento, adecuación de infraestructura)  a sedes educativas oficiales</v>
          </cell>
          <cell r="K410" t="str">
            <v>2.3.3.07.02.001.02 - Mesadas pensionales a cargo de la entidad (de pensiones)</v>
          </cell>
          <cell r="M410" t="str">
            <v>1.3.3.11.11.02 - R.B. R.F.  SGP - Asignación-Atención integral de la primera infancia-Educación</v>
          </cell>
          <cell r="Q410" t="str">
            <v xml:space="preserve">A.12.4.1 RECUPERACIÓN DE ÁREAS DESALOJADAS EN PROCESOS DE REUBICACIÓN DE ASENTAMIENTOS HUMANOS </v>
          </cell>
        </row>
        <row r="411">
          <cell r="G411" t="str">
            <v xml:space="preserve">53010010001 - Hectáreas de recarga restauradas y conservadas en las cuencas abastecedoras de EMCALI  </v>
          </cell>
          <cell r="I411" t="str">
            <v>53040040003-5601 En el periodo 2020 - 2023 se han construido 0,5 kilómetros de huellas vehiculares, previo concepto de viabilidad técnica de la entidad competente</v>
          </cell>
          <cell r="K411" t="str">
            <v xml:space="preserve">NO* 2.3.3.08 - A los hogares diferentes de prestaciones sociales </v>
          </cell>
          <cell r="M411" t="str">
            <v>1.3.3.11.11.03 - R.B. Reintegros S.G.P. Sector Educación-Prestación Servicios</v>
          </cell>
          <cell r="Q411" t="str">
            <v xml:space="preserve">A.12.4.2 REUBICACIÓN DE ASENTAMIENTOS HUMANOS CLASIFICADOS EN CONDICIÓN DE ALTO RIESGO DE DESASTRE </v>
          </cell>
        </row>
        <row r="412">
          <cell r="G412" t="str">
            <v xml:space="preserve">53010010002 - Área para la gestión sostenible de las cuencas hidrográficas, a través de pago por servicios ambientales, restauración y protección de nacimientos, en conservación, con enfoque diferencial y de género </v>
          </cell>
          <cell r="I412" t="str">
            <v>51050020008-5602 En el periodo 2020 - 2023 se han beneficiado 30 Familias de pequeños y medianos productores rurales y huerteros urbanos, con asistencia técnica para la producción agropecuaria con enfoque agro ecológico, para fortalecer la seguridad y soberanía alimentaria</v>
          </cell>
          <cell r="K412" t="str">
            <v>2.3.3.08.04 - Actividades de promoción y desarrollo de la cultura</v>
          </cell>
          <cell r="M412" t="str">
            <v>1.3.3.11.11.04 - R.B. Reintegros S.G.P. Sector Educación-Calidad</v>
          </cell>
          <cell r="Q412" t="str">
            <v>NO* A.12.5 MONITOREO, EVALUACIÓN Y ZONIFICACIÓN DE RIESGO PARA FINES DE PLANIFICACIÓN</v>
          </cell>
        </row>
        <row r="413">
          <cell r="G413" t="str">
            <v xml:space="preserve">53010010003 - Humedales con planes de manejo ambiental o planes de acción en ejecución  </v>
          </cell>
          <cell r="I413" t="str">
            <v>51040020001-5603 En el periodo 2020 - 2023 se han fortalecido 58 personas en el ecosistema de emprendimiento empresarial y social con enfoque diferencial y de genero</v>
          </cell>
          <cell r="K413" t="str">
            <v>2.3.3.08.06 - Estímulos y beneficios a los deportistas</v>
          </cell>
          <cell r="M413" t="str">
            <v>1.3.3.11.11.05 - R.B. Reintegros SGP Agua Potable</v>
          </cell>
          <cell r="Q413" t="str">
            <v>A.12.5.1 INSTALACIÓN Y OPERACIÓN DE SISTEMAS DE MONITOREO Y ALERTA ANTE AMENAZAS</v>
          </cell>
        </row>
        <row r="414">
          <cell r="G414" t="str">
            <v xml:space="preserve">53010010004 - Sistema Municipal de Áreas Protegidas – SIMAP, ampliado y fortalecido a través del incremento en áreas protegidas y la ejecución de los planes de majeo ambiental </v>
          </cell>
          <cell r="I414" t="str">
            <v>51020010008-5604 En el periodo 2021 - 2023 se benefician 300 emprendimientos y empresas de la industria cultural y creativa con asistencia técnica</v>
          </cell>
          <cell r="K414" t="str">
            <v>2.3.3.08.07 - Recursos para las Mesas de Participación de Víctimas</v>
          </cell>
          <cell r="M414" t="str">
            <v>1.3.3.11.11.06 - R.B. SGP Restitución Agua Potable y Saneamiento Básico</v>
          </cell>
          <cell r="Q414" t="str">
            <v xml:space="preserve">A.12.5.2 INVERSIÓN DESTINADA AL DESARROLLO DE ESTUDIOS DE EVALUACIÓN Y ZONIFICACIÓN DE AMENAZAS PARA FINES DE PLANIFICACIÓN </v>
          </cell>
        </row>
        <row r="415">
          <cell r="G415" t="str">
            <v xml:space="preserve">53010010005 - Obras e intervenciones para la descontaminación hídrica de las fuentes superficiales, en el marco de la recuperación del río Cauca, ejecutadas  </v>
          </cell>
          <cell r="I415" t="str">
            <v>51030010011-5605 En periodo 2021 - 2023 se han apoyado 3 iniciativas turisticas comunitarias</v>
          </cell>
          <cell r="K415" t="str">
            <v>2.3.3.08.08 - Recursos para el mejoramiento de vivienda urbana y rural</v>
          </cell>
          <cell r="M415" t="str">
            <v>1.3.3.11.11.07 - R.B. Reintegros Estampilla Prodesarrollo Urbano ( 5% capital semilla)</v>
          </cell>
          <cell r="Q415" t="str">
            <v>NO* A.12.6 ATENCIÓN DE DESASTRES</v>
          </cell>
        </row>
        <row r="416">
          <cell r="G416" t="str">
            <v xml:space="preserve">53010010006 - Ecoparque Pance incluido en la estructura ecológica distrital y adecuado ambiental y paisajísticamente  </v>
          </cell>
          <cell r="I416" t="str">
            <v>52050010003-5606 En el periodo 2020 - 2023 se ha realizado 1 encuentro para recuperar y difundir la tradición oral, la memoria y la cultura en la Corregimiento</v>
          </cell>
          <cell r="K416" t="str">
            <v>NO* 2.3.3.09 - A instituciones sin ánimo de lucro que sirven a los hogares</v>
          </cell>
          <cell r="M416" t="str">
            <v>1.3.3.11.11.08 - R.B. Reintegros Estampilla Prodesarrollo Urbano  (10% Equidad de Genero)</v>
          </cell>
          <cell r="Q416" t="str">
            <v>A.12.6.1 AYUDA HUMANITARIA EN SITUACIONES DECLARADAS DE DESASTRES</v>
          </cell>
        </row>
        <row r="417">
          <cell r="G417" t="str">
            <v xml:space="preserve">53010010007 - Estrategia para la cooperación técnica, organizativa y de acompañamiento en la reforestación de las cuencas abastecedoras de los acueductos rurales comunitarios implementada </v>
          </cell>
          <cell r="I417" t="str">
            <v>52030080005-5607 En el periodo 2020 - 2023 se ha realizado la adecuación o mantenimiento de 1 escenario deportivo y recreativo en el corregimiento  previo concepto de viabilidad técnica de las autoridades competentes</v>
          </cell>
          <cell r="K417" t="str">
            <v>2.3.3.09.16 - Sobretasa bomberil - Cuerpos de Bomberos Voluntarios</v>
          </cell>
          <cell r="M417" t="str">
            <v>1.3.3.11.11.09 - R.B. Reintegros aportes salud, ARL-SGP Salud</v>
          </cell>
          <cell r="Q417" t="str">
            <v xml:space="preserve">A.12.6.2 RECURSOS DEDICADOS AL PAGO ARRIENDOS O A LA PROVISIÓN DE ALBERGUES TEMPORALES </v>
          </cell>
        </row>
        <row r="418">
          <cell r="G418" t="str">
            <v xml:space="preserve">53010020001 - Renovación del arbolado urbano en el marco del Plan de Silvicultura Urbana (PSU), en ejecución  </v>
          </cell>
          <cell r="I418" t="str">
            <v>53040040004-5701 En el periodo 2020 - 2023 se ha realizado el mantenimiento de 0,5 kilometros de vía, previo concepto de viabilidad técnica  de la entidad competente</v>
          </cell>
          <cell r="K418" t="str">
            <v>2.3.3.09.17 - Actividades de promoción y desarrollo del Deporte</v>
          </cell>
          <cell r="M418" t="str">
            <v>1.3.3.11.11.10 - R.B. Reintegros aportes salud, ARL- Infracciones de transito</v>
          </cell>
          <cell r="Q418" t="str">
            <v>A.12.7 FORTALECIMIENTO DE LOS COMITÉS DE PREVENCIÓN Y ATENCIÓN DE DESASTRES</v>
          </cell>
        </row>
        <row r="419">
          <cell r="G419" t="str">
            <v xml:space="preserve">53010020002 - Canales de aguas lluvias con zonas blandas adecuadas ambiental y paisajísticamente  </v>
          </cell>
          <cell r="I419" t="str">
            <v>53040040003-5702 En el periodo 2020 - 2023 se han construido 0,48 kilómetros de huellas vehiculares, previo concepto de viabilidad técnica de la entidad competente</v>
          </cell>
          <cell r="K419" t="str">
            <v>NO* 2.3.3.12 - A productores de mercado que distribuyen directamente a los hogares</v>
          </cell>
          <cell r="M419" t="str">
            <v>1.3.3.11.11.11 - R.B. Reintegros SGP Propósito General-Otros Sectores</v>
          </cell>
          <cell r="Q419" t="str">
            <v>A.12.8 PREVENCIÓN, PROTECCIÓN Y CONTINGENCIA EN OBRAS DE INFRAESTRUCTURA ESTRATÉGICA</v>
          </cell>
        </row>
        <row r="420">
          <cell r="G420" t="str">
            <v xml:space="preserve">53010020003 - Corredores ambientales urbanos de los ríos Cañaveralejo, Meléndez, Lili y Cali; y corredor ambiental rio Cauca, diseñados y adecuados  </v>
          </cell>
          <cell r="I420" t="str">
            <v>53050020003-5703 En el periodo 2020 - 2023 se han construido 210 metros cúbicos de muros de contención previo concepto de viabilidad técnica de la entidad competente</v>
          </cell>
          <cell r="K420" t="str">
            <v>2.3.3.12.03 - Recursos para el mejoramiento de vivienda urbana y rural</v>
          </cell>
          <cell r="M420" t="str">
            <v>1.3.3.11.11.12 - R.B. Reintegros Sobretasa Bomberil</v>
          </cell>
          <cell r="Q420" t="str">
            <v>A.12.9 EDUCACIÓN PARA LA PREVENCIÓN Y ATENCIÓN DE DESASTRES CON FINES DE CAPACITACIÓN Y PREPARACIÓN.</v>
          </cell>
        </row>
        <row r="421">
          <cell r="G421" t="str">
            <v xml:space="preserve">53010020004 - Vivero Distrital ampliado y conectado con red de viveros  </v>
          </cell>
          <cell r="I421" t="str">
            <v>53040040003-5704 En el periodo 2020 - 2023 se han construido 0,4 kilómetros de cunetas, previo concepto de viabilidad técnica de la entidad competente</v>
          </cell>
          <cell r="K421" t="str">
            <v>NO* 2.3.3.13 - Sentencias y conciliaciones</v>
          </cell>
          <cell r="M421" t="str">
            <v>1.3.3.11.11.13 - R.B. Reintegros Sobretasa Gasolina-Malla Vial</v>
          </cell>
          <cell r="Q421" t="str">
            <v>A.12.10 INVERSIÓNES EN INFRAESTRUCTURA FÍSICA PARA PREVENCIÓN Y REFORZAMIENTO ESTRUCTURAL.</v>
          </cell>
        </row>
        <row r="422">
          <cell r="G422" t="str">
            <v xml:space="preserve">53010030001 - Sistema de Gestión Ambiental Comunitario – SIGAC y Consejo Municipal de Desarrollo Rural – CMDR, operando </v>
          </cell>
          <cell r="I422" t="str">
            <v>53030030005-5705 En el periodo 2020 - 2023 se han construido 15 sistemas inviduales de tratamiento de agua residual domesticas construidas en la zona rural</v>
          </cell>
          <cell r="K422" t="str">
            <v>NO* 2.3.3.13.01 - Fallos nacionales</v>
          </cell>
          <cell r="M422" t="str">
            <v>1.3.3.11.13 - R.B. R.F. SGP - Agua potable y saneamiento básico</v>
          </cell>
          <cell r="Q422" t="str">
            <v>A.12.11 DOTACIÓN DE MAQUINAS Y EQUIPOS PARA LOS CUERPOS DE BOMBEROS OFICIALES</v>
          </cell>
        </row>
        <row r="423">
          <cell r="G423" t="str">
            <v xml:space="preserve">53010030002 - Plataforma para contrarrestar la tenencia, comercialización ilegal y el maltrato de fauna silvestre y el control de especies exóticas introducidas, implementada  </v>
          </cell>
          <cell r="I423" t="str">
            <v>53010010002-5706 En el periodo 2020 - 2023 se ha realizado la conservación de 24 hectáreas de la cuenca hidrográfica</v>
          </cell>
          <cell r="K423" t="str">
            <v>2.3.3.13.01.001 - Sentencias</v>
          </cell>
          <cell r="M423" t="str">
            <v>1.3.3.12.01.01 - R.B. R.F.  Tasa prodeporte</v>
          </cell>
          <cell r="Q423" t="str">
            <v>A.12.12 CONTRATOS CELEBRADOS CON CUERPOS DE BOMBEROS PARA LA PREVENCIÓN Y CONTROL DE INCENDIOS</v>
          </cell>
        </row>
        <row r="424">
          <cell r="G424" t="str">
            <v xml:space="preserve">53010030003 - Infraestructuras para la atención, valoración y rehabilitación de la fauna silvestre y la flora, operando </v>
          </cell>
          <cell r="I424" t="str">
            <v>51030010011-5707 En el periodo 2020 - 2023 se han apoyado 2 iniciativas turísticas y de emprendimiento.</v>
          </cell>
          <cell r="K424" t="str">
            <v>2.3.3.13.01.002 - Conciliaciones</v>
          </cell>
          <cell r="M424" t="str">
            <v>1.3.3.12.02.01 - R.B. R.F. Coljuegos 25%</v>
          </cell>
          <cell r="Q424" t="str">
            <v>A.12.15 PAGO DE DÉFICIT DE INVERSIÓN EN PREVENCIÓN Y ATENCIÓN DE DESASTRES</v>
          </cell>
        </row>
        <row r="425">
          <cell r="G425" t="str">
            <v xml:space="preserve">53010030004 - Línea Eco como sistema integral de apoyo a la gestión ambiental, en el marco de la arquitectura empresarial, actualizada  </v>
          </cell>
          <cell r="I425" t="str">
            <v>52030080008-5708 En el periodo 2020 - 2023 se han realizado 2  intervenciones (mantenimiento, adecuación de infraestructura)  a sedes educativas oficiales</v>
          </cell>
          <cell r="K425" t="str">
            <v>2.3.3.13.01.003 - Laudos arbitrales</v>
          </cell>
          <cell r="M425" t="str">
            <v xml:space="preserve">1.3.3.12.05.01 - R.B. R.F. ICLD </v>
          </cell>
          <cell r="Q425" t="str">
            <v xml:space="preserve">A.12.16 ADQUISICIÓN DE BIENES E INSUMOS PARA LA ATENCIÓN DE LA POBLACIÓN AFECTADA POR DESASTRES    </v>
          </cell>
        </row>
        <row r="426">
          <cell r="G426" t="str">
            <v xml:space="preserve">53010030005 - Techos a la intemperie en zonas protegidas y no protegidas desmontados </v>
          </cell>
          <cell r="I426" t="str">
            <v>53040040003-5801 En el periodo 2020 - 2023 se han construido 0,484  kilómetros de huellas vehiculares,  obras de drenaje, (cunetas, canaletas, gradas disipadoras, alcantarillas etc.),  previo concepto de viabilidad técnica de la entidad competente</v>
          </cell>
          <cell r="K426" t="str">
            <v>NO* 2.3.4 - Transferencia de Capital</v>
          </cell>
          <cell r="M426" t="str">
            <v>1.3.3.12.05.02 - R.B. R.F. Zonas verdes adquisicion terrenos</v>
          </cell>
          <cell r="Q426" t="str">
            <v>A.12.17 INFRAESTRUCTURA DE DEFENSA CONTRA LAS INUNDACIONES</v>
          </cell>
        </row>
        <row r="427">
          <cell r="G427" t="str">
            <v xml:space="preserve">53010030006 - Norma Técnica Sectorial de Turismo sostenible NTS TS 001-1 Implementada en Pance - Boulevard del Río y San Antonio  </v>
          </cell>
          <cell r="I427" t="str">
            <v>53040040003-5802 En el periodo 2020 - 2023 se han construido 1,323 kilómetros de obras de drenaje, (cunetas, canaletas, gradas disipadoras, alcantarillas etc.), previo concepto de viabilidad  técnica de la entidad competente</v>
          </cell>
          <cell r="K427" t="str">
            <v>2.3.4.02 - Entidades del gobierno general</v>
          </cell>
          <cell r="M427" t="str">
            <v>1.3.3.12.05.03 - R.B. R.F. C.M.O.Gastos Salud e Inv.</v>
          </cell>
          <cell r="Q427" t="str">
            <v>A.12.18 PLAN PARA LA GESTIÓN DEL RIESGO DE DESASTRES</v>
          </cell>
        </row>
        <row r="428">
          <cell r="G428" t="str">
            <v xml:space="preserve">53010030007 - Colectivos ambientales de gestores de educación y cultura, con enfoque diferencial y de género co-creando procesos para la reconciliación ambiental y la conservación de la estructura ecológica, operando en redes </v>
          </cell>
          <cell r="I428" t="str">
            <v>53010010002-5803 En el periodo 2020 - 2023 se ha realizado la conservación de 10 hectáreas de la cuenca hidrográfica</v>
          </cell>
          <cell r="K428" t="str">
            <v>2.3.4.02.04 - Entidades del gobierno general</v>
          </cell>
          <cell r="M428" t="str">
            <v>1.3.3.12.05.04 - R.B. R.F. Impuesto de Alumbrado Público EMCALI y Otros Comercializadores</v>
          </cell>
          <cell r="Q428" t="str">
            <v>A.12.19 SISTEMAS INTEGRADOS DE INFORMACIÓN PARA LA GESTIÓN DEL RIESGO DE DESASTRES</v>
          </cell>
        </row>
        <row r="429">
          <cell r="G429" t="str">
            <v xml:space="preserve">53010030008 - Herramientas para la gestión, uso eficiente y ahorro de agua, diseñadas y en implementación </v>
          </cell>
          <cell r="I429" t="str">
            <v>52050020001-5804 En el periodo 2020-2023 se han formado  50 personas del corregimiento en practicas  artísticas.</v>
          </cell>
          <cell r="K429" t="str">
            <v>NO* 2.3.7 - Disminución de pasivos</v>
          </cell>
          <cell r="M429" t="str">
            <v>1.3.3.12.05.05 - R.B. R.F. alumb  EMCALI  (10% navideño)</v>
          </cell>
          <cell r="Q429" t="str">
            <v>A.12.20 CAPACIDAD COMUNITARIAS PARA LA GESTIÓN DEL RIESGO DE DESASTRES</v>
          </cell>
        </row>
        <row r="430">
          <cell r="G430" t="str">
            <v xml:space="preserve">53010030009 - Estrategia para la protección de la gestión integral y uso racional de agua potable implementada  </v>
          </cell>
          <cell r="I430" t="str">
            <v>52020020008-5805 En el periodo 2020 - 2023 se han beneficiado 120 niñas, niños, adolescentes, jòvenes y adultos con programa de iniciaciòn y formaciòn deportiva</v>
          </cell>
          <cell r="K430" t="str">
            <v>NO* 2.3.7.01 - Cesantías</v>
          </cell>
          <cell r="M430" t="str">
            <v>1.3.3.12.05.06 - R.B. R.F. Expedición de Licencias de funcionamiento de establecimientos educativos para el trabajo y el desarrollo humano</v>
          </cell>
          <cell r="Q430" t="str">
            <v xml:space="preserve">A.12.21 ASEGURAMIENTO DE BIENES PÚBLICOS CONTRA DESASTRES </v>
          </cell>
        </row>
        <row r="431">
          <cell r="G431" t="str">
            <v xml:space="preserve">53010030010 - Política Pública de Ética Interespecie y Protección Animal, adoptada </v>
          </cell>
          <cell r="I431" t="str">
            <v>52030080005-5806 En el periodo 2020 - 2023 se han realizado la adecuación o mantenimiento de 3 escenarios deportivos y recreativos en la comuna  previo concepto de viabilidad técnica de las autoridades competentes</v>
          </cell>
          <cell r="K431" t="str">
            <v>NO* 2.3.7.01.01 - Cesantías definitivas</v>
          </cell>
          <cell r="M431" t="str">
            <v>1.3.3.12.05.07 - R.B. R.F. Aportes urbanísticos por mayor edificabilidad</v>
          </cell>
          <cell r="Q431" t="str">
            <v>NO* A.13 PROMOCIÓN DEL DESARROLLO</v>
          </cell>
        </row>
        <row r="432">
          <cell r="G432" t="str">
            <v xml:space="preserve">53010030011 - Centro de Promoción del Bienestar Animal Construido </v>
          </cell>
          <cell r="I432" t="str">
            <v>52030080008-5807 En el periodo 2020 - 2023 se han realizado 3 intervenciones (Mantenimiento, adecuación de infraestructura)  a sedes educativas oficiales</v>
          </cell>
          <cell r="K432" t="str">
            <v>2.3.7.01.01.001 - Cesantias Definitivas  Docentes SSF</v>
          </cell>
          <cell r="M432" t="str">
            <v>1.3.3.12.05.08 - R.B. R.F. C.M. Fondo GRED</v>
          </cell>
          <cell r="Q432" t="str">
            <v>A.13.1 PROMOCIÓN DE ASOCIACIONES Y ALIANZAS PARA EL DESARROLLO EMPRESARIAL E INDUSTRIAL</v>
          </cell>
        </row>
        <row r="433">
          <cell r="G433" t="str">
            <v xml:space="preserve">53010040001 - Centros Integrados de la Ruralidad, operando  </v>
          </cell>
          <cell r="I433" t="str">
            <v>52040010005-5808 En el periodo 2020 - 2023 se ha dotado 1 Institución educativa</v>
          </cell>
          <cell r="K433" t="str">
            <v>2.3.7.01.01.002 - Cesantias Definitivas  Directivo Docentes SSF</v>
          </cell>
          <cell r="M433" t="str">
            <v>1.3.3.12.05.09 - R.B. R.F. Impuesto de Alumbrado Público Liquidaciòn Directa</v>
          </cell>
          <cell r="Q433" t="str">
            <v>A.13.2 PROMOCIÓN DE CAPACITACIÓN PARA EMPLEO</v>
          </cell>
        </row>
        <row r="434">
          <cell r="G434" t="str">
            <v xml:space="preserve">53010040002 - Diagnóstico registral de predios del Parque Nacional Natural Farallones realizado  </v>
          </cell>
          <cell r="I434" t="str">
            <v>51040020001-5809 En el periodo 2020 - 2023 se han fortalecido 50 personas en el ecosistema de emprendimiento empresarial  y social con enfoque diferencial y de genero</v>
          </cell>
          <cell r="K434" t="str">
            <v xml:space="preserve">2.3.7.01.01.003 - Cesantias Definitivas  Administrativos </v>
          </cell>
          <cell r="M434" t="str">
            <v>1.3.3.12.05.10 - R.B. R.F. Fondo de Promoción de la Movilidad Sostenible</v>
          </cell>
          <cell r="Q434" t="str">
            <v>A.13.3 FOMENTO Y APOYO A LA APROPIACIÓN DE TECNOLOGÍA EN PROCESOS EMPRESARIALES</v>
          </cell>
        </row>
        <row r="435">
          <cell r="G435" t="str">
            <v xml:space="preserve">53010040003 - Estudio económico para la inclusión de la zona rural de Cali en los Bonos de Carbono elaborado </v>
          </cell>
          <cell r="I435" t="str">
            <v>53040040003-5901 En el periodo 2020 -2023 se ha construido 1 kilómetro de obras de drenaje, (cunetas, gradas disipadoras, etc.), previo concepto de viabilidad técnica de la entidad competente</v>
          </cell>
          <cell r="K435" t="str">
            <v>2.3.7.01.01.004 - Cesantias Definitivas  Movilidad</v>
          </cell>
          <cell r="M435" t="str">
            <v>1.3.3.12.05.11 - R.B. R.F. Derechos de Tránsito en Àreas Restringidas o de Alta Congestión</v>
          </cell>
          <cell r="Q435" t="str">
            <v>A.13.4 ASISTENCIA TÉCNICA EN PROCESOS DE PRODUCCIÓN, DISTRIBUCIÓN Y COMERCIALIZACIÓN Y ACCESO A FUENTES DE FINANCIACIÓN</v>
          </cell>
        </row>
        <row r="436">
          <cell r="G436" t="str">
            <v xml:space="preserve">53010040004 - Plan estratégico de turismo rural y de naturaleza, adoptado e Implementado </v>
          </cell>
          <cell r="I436" t="str">
            <v>53040040003-5902 En el periodo 2020 - 2023 se han construido 0,711 kilómetros de huellas vehiculares, previo concepto de viabilidad técnica de la entidad competente</v>
          </cell>
          <cell r="K436" t="str">
            <v>NO* 2.3.7.01.02 - Cesantías parciales</v>
          </cell>
          <cell r="M436" t="str">
            <v xml:space="preserve">1.3.3.12.05.12 - R.B. R.F. Cursos de Conducción Escuela de Enseñanzas </v>
          </cell>
          <cell r="Q436" t="str">
            <v>A.13.5 PROMOCIÓN DEL DESARROLLO TURÍSTICO</v>
          </cell>
        </row>
        <row r="437">
          <cell r="G437" t="str">
            <v xml:space="preserve">53010040005 - Instituciones educativas rurales con acompañamiento para la resignificación de sus PIER desde la seguridad alimentaria, la diversidad ambiental y relaciones productivas </v>
          </cell>
          <cell r="I437" t="str">
            <v>53050020003-5903 En el periodo 2020 - 2023 se han construido 35,62 metros cubicos de muros de contención, previo concepto de viabilidad técnica de la entidad competente</v>
          </cell>
          <cell r="K437" t="str">
            <v>2.3.7.01.02.001 - Cesantias Parciales  Docentes SSF</v>
          </cell>
          <cell r="M437" t="str">
            <v>1.3.3.12.05.13 - R.B. R.F.CNPyC 45% Dec 1284/17</v>
          </cell>
          <cell r="Q437" t="str">
            <v>A.13.6 CONSTRUCCIÓN, MEJORAMIENTO Y MANTENIMIENTO DE INFRAESTRUCTURA FÍSICA</v>
          </cell>
        </row>
        <row r="438">
          <cell r="G438" t="str">
            <v xml:space="preserve">53010040006 - Vías rurales con mantenimiento anual rutinario con inclusión social </v>
          </cell>
          <cell r="I438" t="str">
            <v>53040010004-5904 En el periodo 2020 - 2023 se han rehabilitado 228 metros cuadrados de andén previo concepto de viabilidad técnica de la entidad competente</v>
          </cell>
          <cell r="K438" t="str">
            <v>2.3.7.01.02.002 - Cesantias Parciales  Directivo Docentes SSF</v>
          </cell>
          <cell r="M438" t="str">
            <v>1.3.3.12.05.14 - R.B. R.F.CNPyC 40% ley1801/16</v>
          </cell>
          <cell r="Q438" t="str">
            <v>A.13.7 ADQUISICIÓN DE MAQUINARIA Y EQUIPO</v>
          </cell>
        </row>
        <row r="439">
          <cell r="G439" t="str">
            <v xml:space="preserve">53010040007 - Política Pública de Educación Rural adoptada </v>
          </cell>
          <cell r="I439" t="str">
            <v>53020010002-5905 En el periodo 2020 - 2023 se ha aplicado 1  estrategia tecnológica para el aprovechamiento de residuos solidos organicos</v>
          </cell>
          <cell r="K439" t="str">
            <v xml:space="preserve">2.3.7.01.02.003 - Cesantias Parciales  Administrativos </v>
          </cell>
          <cell r="M439" t="str">
            <v>1.3.3.12.05.15 - R.B. R.F.CNPyC 15% Dec 1284/17</v>
          </cell>
          <cell r="Q439" t="str">
            <v>A.13.11 PROYECTOS INTEGRALES DE CIENCIA, TECNOLOGÍA E INNOVACIÓN</v>
          </cell>
        </row>
        <row r="440">
          <cell r="G440" t="str">
            <v xml:space="preserve">53010040008 - Institución educativa rural con programa piloto de propuesta alimentaria alternativa </v>
          </cell>
          <cell r="I440" t="str">
            <v>53010010002-5906 En el periodo 2020 - 2023 se ha realizado la conservación de 87 hectáreas de la cuenca hidrográfica</v>
          </cell>
          <cell r="K440" t="str">
            <v>2.3.7.01.02.004 - Cesantias Parciales  Movilidad</v>
          </cell>
          <cell r="M440" t="str">
            <v>1.3.3.12.05.16 - R.B. R.F. Recursos Convenio Municipio CDAV</v>
          </cell>
          <cell r="Q440" t="str">
            <v>A.13.12 PAGO DE DÉFICIT DE INVERSIÓN EN PROMOCIÓN DEL DESARROLLO</v>
          </cell>
        </row>
        <row r="441">
          <cell r="G441" t="str">
            <v xml:space="preserve">53020010001 - Planta de aprovechamiento de residuos sólidos orgánicos construida y en operación  </v>
          </cell>
          <cell r="I441" t="str">
            <v>51040020001-5907 En el periodo 2020 - 2023 se  han fortalecido 52 personas en el ecosistema de emprendimiento empresarial  y social con enfoque diferencial y de genero</v>
          </cell>
          <cell r="K441" t="str">
            <v>NO* 2.3.7.05 - Programas de saneamiento fiscal y financiero</v>
          </cell>
          <cell r="M441" t="str">
            <v>1.3.3.12.05.17 - R.B. R. F. Participación en la Plusvalía</v>
          </cell>
          <cell r="Q441" t="str">
            <v>NO* A.14 ATENCIÓN A GRUPOS VULNERABLES - PROMOCIÓN SOCIAL</v>
          </cell>
        </row>
        <row r="442">
          <cell r="G442" t="str">
            <v xml:space="preserve">53020010002 - Grandes generadores con tecnologías de aprovechamiento de residuos sólidos orgánicos aplicadas  </v>
          </cell>
          <cell r="I442" t="str">
            <v>52030080007-5908 En el periodo 2020 - 2023 se  ha realizado la adecuación, mejoramiento, mantenimiento o dotación  de 1 equipamiento cultural del corregimiento previo concepto de viabilidad técnica</v>
          </cell>
          <cell r="K442" t="str">
            <v>2.3.7.05.02 - Pago de indemnizaciones originadas en programas de saneamiento fiscal y financiero</v>
          </cell>
          <cell r="M442" t="str">
            <v>1.3.3.12.05.18 - R.B. R.F. Impuesto de espectáculos públicos nacional con destino al deporte</v>
          </cell>
          <cell r="Q442" t="str">
            <v>NO* A.14.1 PROTECCIÓN INTEGRAL A LA PRIMERA INFANCIA</v>
          </cell>
        </row>
        <row r="443">
          <cell r="G443" t="str">
            <v xml:space="preserve">53020010003 - Estaciones de clasificación y aprovechamiento de residuos sólidos inorgánicos operando  </v>
          </cell>
          <cell r="I443" t="str">
            <v>52030070004-5909 En el periodo 2020 - 2023 se  ha promovido anualmente 1 espacio público con programación cultural</v>
          </cell>
          <cell r="K443" t="str">
            <v>2.3.7.05.03 - Pago de déficit fiscal, de pasivo laboral y prestacional en programas de saneamiento fiscal y financiero</v>
          </cell>
          <cell r="M443" t="str">
            <v>1.3.3.12.05.19 - R.B. R.F. Estampilla Prodesarrollo Urbano</v>
          </cell>
          <cell r="Q443" t="str">
            <v>A.14.1.5 PROGRAMA DE ATENCION INTEGRAL A LA PRIMERA INFANCIA</v>
          </cell>
        </row>
        <row r="444">
          <cell r="G444" t="str">
            <v xml:space="preserve">53020010004 - Barrios con rutas selectivas de residuos sólidos con inclusión de recicladores de oficio implementadas </v>
          </cell>
          <cell r="I444" t="str">
            <v>51030010006-5910 En el periodo 2020 - 2023 se  han realizado 3 eventos deportivos y recreativos en el corregimiento</v>
          </cell>
          <cell r="K444" t="str">
            <v>NO* 2.3.7.06 - Financiación de déficit fiscal</v>
          </cell>
          <cell r="M444" t="str">
            <v>1.3.3.12.05.20 - R.B. R.F Garajes Establecimiento Uso Publico</v>
          </cell>
          <cell r="Q444" t="str">
            <v>NO* A.14.1.10 INFRAESTRUCTURA Y DOTACION</v>
          </cell>
        </row>
        <row r="445">
          <cell r="G445" t="str">
            <v xml:space="preserve">53020010005 - Sitio de recolección, transporte, transferencia, aprovechamiento y disposición final para la gestión de residuos de construcción y demolición RCD operando </v>
          </cell>
          <cell r="I445" t="str">
            <v>52030080005-5911 En el periodo 2020 - 2023, se ha realizado la adecuación o mantenimiento de 1 escenarios deportivos y recreativos en la comuna previo concepto de viabilidad técnica de las autoridades competentes</v>
          </cell>
          <cell r="K445" t="str">
            <v>2.3.7.06.01 - Gastos de personal</v>
          </cell>
          <cell r="M445" t="str">
            <v>1.3.3.12.05.21 - R.B. R.F Explotacion Economica del Estacionamiento en via Publica</v>
          </cell>
          <cell r="Q445" t="str">
            <v>A.14.1.10.1 INFRAESTRUCTURA NUEVA / AMPLICACIONES</v>
          </cell>
        </row>
        <row r="446">
          <cell r="G446" t="str">
            <v xml:space="preserve">53020010006 - Espacios públicos impactados por el manejo inadecuado de residuos sólidos intervenidos </v>
          </cell>
          <cell r="I446" t="str">
            <v>51030010011-5912 En el periodo 2020 - 2023, se  han apoyado 3 iniciativa turistica comunitaria</v>
          </cell>
          <cell r="K446" t="str">
            <v>2.3.7.06.02 - Adquisición de bienes y servicios</v>
          </cell>
          <cell r="M446" t="str">
            <v>1.3.3.12.05.22 - R.B. R.F estampilla para el bienestar del adulto Mayor</v>
          </cell>
          <cell r="Q446" t="str">
            <v>A.14.1.10.2 ADECUACIÓN DE INFRAESTRUCTURA EXISTENTE</v>
          </cell>
        </row>
        <row r="447">
          <cell r="G447" t="str">
            <v xml:space="preserve">53020010007 - Lixiviados del antiguo vertedero de Navarro tratados </v>
          </cell>
          <cell r="I447" t="str">
            <v>53040040003-6001 En el periodo 2020 - 2023 se  han construido 0,9 kilómetros de huellas vehiculares, previo concepto de viabilidad técnica de la entidad competente</v>
          </cell>
          <cell r="K447" t="str">
            <v>2.3.7.06.03 - Transferencias corrientes</v>
          </cell>
          <cell r="M447" t="str">
            <v>1.3.3.12.05.23 - R.B. R.F. Participación de la Contribución Parafiscal Cultural</v>
          </cell>
          <cell r="Q447" t="str">
            <v>A.14.1.10.3 TERMINACIÓN DE OBRAS INCONCLUSAS BAJO CRITERIOS EXCEPCIONALES</v>
          </cell>
        </row>
        <row r="448">
          <cell r="G448" t="str">
            <v xml:space="preserve">53020010008 - Monitoreo anual de calidad ambiental (estabilidad de la masa de residuos y calidad del aire) del antiguo vertedero de Navarro  </v>
          </cell>
          <cell r="I448" t="str">
            <v>53040040003-6002 En el periodo 2020 - 2023 se  han construido 0,283 kilometros de vía, previo concepto de viabilidad técnica de la entidad competente</v>
          </cell>
          <cell r="K448" t="str">
            <v>2.3.7.06.04 - Transferencias de capital</v>
          </cell>
          <cell r="M448" t="str">
            <v>1.3.3.12.05.25 - R.B. R.F. Conv Mpio Univalle Estadio</v>
          </cell>
          <cell r="Q448" t="str">
            <v>A.14.1.10.4 DOTACIONES PEDAGÓGICAS Y DE INFRAESTRUCTURA ( modificacion al concepto)</v>
          </cell>
        </row>
        <row r="449">
          <cell r="G449" t="str">
            <v xml:space="preserve">53020010009 - Generadores de Residuos de Construcción y Demolición-RCD y Residuos Ordinarios, vinculados a un proceso de manejo eficiente y mejores prácticas en su gestión  </v>
          </cell>
          <cell r="I449" t="str">
            <v>53040040003-6003 En el periodo 2020 - 2023 se  han construido 0,373 kilómetros de obras de dreanje (cunetas, canaletas, gradas disipadoras, alcantarilla) previo concepto de viabilidad técnica de la entidad competente</v>
          </cell>
          <cell r="K449" t="str">
            <v>2.3.7.06.05 - Adquisición de activos financieros</v>
          </cell>
          <cell r="M449" t="str">
            <v>1.3.3.12.05.26 - R.B. R.F. Sobretasa Gasol. Malla vial</v>
          </cell>
          <cell r="Q449" t="str">
            <v>A.14.1.11 FORMACIÓN DE TALENTO HUMANO</v>
          </cell>
        </row>
        <row r="450">
          <cell r="G450" t="str">
            <v xml:space="preserve">53020010010 - Estudios para la planificación de la gestión integral de residuos sólidos, la prestación del servicio público de aseo y sus actividades complementarias elaborados  </v>
          </cell>
          <cell r="I450" t="str">
            <v>53040010003-6004 En el periodo 2020 - 2023 se  ha realizado el mantenimiento de 2 puentes peatonales en el corregimiento el Saladito. previo concepto de viabilidad técnica de la entidad competente</v>
          </cell>
          <cell r="K450" t="str">
            <v>2.3.7.06.06 - Gastos por tributos, tasas, derechos, multas, sanciones e intereses de mora</v>
          </cell>
          <cell r="M450" t="str">
            <v>1.3.3.12.05.27 - R.B. R.F. infracciones de transito ley 769-02</v>
          </cell>
          <cell r="Q450" t="str">
            <v>NO* A.14.1.13 ESTRATEGIA DE ATENCION EN SALUD  (MIL PRIMEROS DIAS DE VIDA)</v>
          </cell>
        </row>
        <row r="451">
          <cell r="G451" t="str">
            <v xml:space="preserve">53020010011 - Personas sensibilizadas en gestión de residuos sólidos con inclusión de recicladores de oficio  </v>
          </cell>
          <cell r="I451" t="str">
            <v>53010010002-6005 En el periodo 2020 - 2023 se  han  intervenido 50 hectáreas para la gestión sostenible de la cuenca hidrografica</v>
          </cell>
          <cell r="K451" t="str">
            <v>2.3.7.06.07 - Gastos de Comercialización y Producción</v>
          </cell>
          <cell r="M451" t="str">
            <v>1.3.3.12.05.28 - R.B. R.F. estampilla procultura</v>
          </cell>
          <cell r="Q451" t="str">
            <v>A.14.1.13.1 ATENCIÓN DEL PARTO INTEGRAL</v>
          </cell>
        </row>
        <row r="452">
          <cell r="G452" t="str">
            <v xml:space="preserve">53020010012 - Nuevo modelo de servicio de aseo, implementado  </v>
          </cell>
          <cell r="I452" t="str">
            <v>52050020002-6006 En el periodo 2020 - 2023 se  han  fortalecido 3 organizaciones e instituciones en el desarrollo de sus iniciativas artisticas y culturales</v>
          </cell>
          <cell r="K452" t="str">
            <v>NO* 2.3.8 - Gastos por tributos, tasas, contribuciones, multas, sanciones e intereses de mora</v>
          </cell>
          <cell r="M452" t="str">
            <v>1.3.3.12.05.29 - R.B. R.F. contribucion y recargos valorización</v>
          </cell>
          <cell r="Q452" t="str">
            <v>A.14.1.13.2 ESTRATEGIAS AMBULATORIAS, HOSPITALARIAS Y COMUNITARIAS PARA LA ATENCIÓN INTEGRAL DEL RECIEN NACIDO</v>
          </cell>
        </row>
        <row r="453">
          <cell r="G453" t="str">
            <v xml:space="preserve">53020020001 - Empresas y emprendimientos fortalecidos en capacidades para el fomento de la economía Circular  </v>
          </cell>
          <cell r="I453" t="str">
            <v>52050010003-6007 En el periodo 2020 - 2023 se  ha realizado 1 encuentro para recuperar y difundir la tradición oral, la memoria y la cultura en la Corregimiento</v>
          </cell>
          <cell r="K453" t="str">
            <v>NO* 2.3.8.01 - Impuestos</v>
          </cell>
          <cell r="M453" t="str">
            <v>1.3.3.12.05.30 - R.B. R.F. Alumbrado publico</v>
          </cell>
          <cell r="Q453" t="str">
            <v>A.14.1.13.3 ESTRATEGIA DE PROMOCIÓN DE LA SALUD, PREVENCIÓN DE LA ENFERMEDAD Y DESARROLLO INTEGRAL EN EL ENTORNO DE SERVICIOS DE SALUD</v>
          </cell>
        </row>
        <row r="454">
          <cell r="G454" t="str">
            <v xml:space="preserve">53020020002 - Sistema de Gestión de economía circular diseñado, implementado y certificado </v>
          </cell>
          <cell r="I454" t="str">
            <v>52030080005-6008 En el periodo 2020 - 2023 se  ha realizado la adecuación o mantenimiento de 1 escenarios deportivos y recreativos en la comuna  previo concepto de viabilidad técnica de las autoridades competentes</v>
          </cell>
          <cell r="K454" t="str">
            <v>2.3.8.01.09 - Impuesto nacional al consumo</v>
          </cell>
          <cell r="M454" t="str">
            <v>1.3.3.12.05.31 - R.B. R.F. Concurso Económico - Estratificación</v>
          </cell>
          <cell r="Q454" t="str">
            <v>NO* A.14.1.13.4 ATENCIÓN AMBULATORIA DE URGENCIAS Y HOSPITALIZACIÓN PEDIATRICA</v>
          </cell>
        </row>
        <row r="455">
          <cell r="G455" t="str">
            <v xml:space="preserve">53020020003 - Estudios de Análisis Económico e Impacto para el aprovechamiento de residuos orgánicos, inorgánicos y RCD elaborado </v>
          </cell>
          <cell r="I455" t="str">
            <v>52030080008-6009 En el periodo 2020 - 2023 se  ha realizado 1 intervención (Mantenimiento, adecuación de infraestructura)  a sede educativa oficial.</v>
          </cell>
          <cell r="K455" t="str">
            <v>2.3.8.01.10 - Impuesto de remate y adjudicaciones</v>
          </cell>
          <cell r="M455" t="str">
            <v>1.3.3.12.05.32 - R.B. R.F. Sobretasa de solidaridad servicios públicos acueducto, aseo y alcantarillado</v>
          </cell>
          <cell r="Q455" t="str">
            <v xml:space="preserve">A.14.1.13.4.1 SALAS DE ENFERMEDAD RESPIRATORIA AGUADA -ERA </v>
          </cell>
        </row>
        <row r="456">
          <cell r="G456" t="str">
            <v xml:space="preserve">53020020004 - Asociaciones de recicladores de oficio de economía solidaria fortalecidas en desarrollo empresarial y competitividad </v>
          </cell>
          <cell r="I456" t="str">
            <v>52040010005-6010 En el periodo 2020 - 2023 se  ha dotado 1 Institución educativa</v>
          </cell>
          <cell r="K456" t="str">
            <v>2.3.8.01.13 - Impuesto sobre aduanas y recargos</v>
          </cell>
          <cell r="M456" t="str">
            <v>1.3.3.12.05.33 - R.B. R.F. Contribución Sector Eléctrico</v>
          </cell>
          <cell r="Q456" t="str">
            <v>A.14.1.13.4.2 FORTALECIMIENTO A LA HOSPITALIZACIÓN PEDIÁTRICA</v>
          </cell>
        </row>
        <row r="457">
          <cell r="G457" t="str">
            <v xml:space="preserve">53020030001 - Estrategias para el fomento de la producción limpia y el consumo responsable implementadas </v>
          </cell>
          <cell r="I457" t="str">
            <v>51030010011-6011 En el periodo 2020 - 2023 se  ha apoyado 1 iniciativa turistica comunitaria</v>
          </cell>
          <cell r="K457" t="str">
            <v>2.3.8.01.14 - Gravamen a los movimientos financieros</v>
          </cell>
          <cell r="M457" t="str">
            <v>1.3.3.12.05.34 - R.B. R.F. Sobretasa Gasol.  S.I.T.M.</v>
          </cell>
          <cell r="Q457" t="str">
            <v>A.14.1.13.4.3 FORTALECIMIENTO A LA RED DE FRIO PAI</v>
          </cell>
        </row>
        <row r="458">
          <cell r="G458" t="str">
            <v xml:space="preserve">53020030002 - Plan para el fortalecimiento de Negocios Verdes formulado e implementado  </v>
          </cell>
          <cell r="I458" t="str">
            <v>53040040004-6101 En el periodo 2020 - 2023 se  ha realizado el mejoramiento de 1,5 kilometros de vía en el corregimiento, previo concepto técnico de la entidad competente</v>
          </cell>
          <cell r="K458" t="str">
            <v>2.3.8.01.51 - Impuesto sobre vehículos automotores</v>
          </cell>
          <cell r="M458" t="str">
            <v>1.3.3.12.05.35 - R.B. R.F. Tasa por utilización de aguas subterránea y superficiales</v>
          </cell>
          <cell r="Q458" t="str">
            <v>A.14.1.13.6 PROMOCIÓN DE LA PARTICIPACIÓN DE LAS PERSONAS, FAMILIAS Y COMUNIDADES EN EL DESARROLLO INTEGRAL DURANTE LOS MIL PRIMEROS DÍAS DE VIDA</v>
          </cell>
        </row>
        <row r="459">
          <cell r="G459" t="str">
            <v xml:space="preserve">53020030003 - Productores agrícolas locales fortalecidos en técnicas de producción sostenible, competitividad y asociatividad </v>
          </cell>
          <cell r="I459" t="str">
            <v>53040040003-6102 En el periodo 2020 - 2023 se  han construido 0,6 kilómetros de obras de drenaje, (cunetas, canaletas, gradas disipadoras, alcantarillas etc.), previo concepto de viabilidad  técnica de la entidad competente</v>
          </cell>
          <cell r="K459" t="str">
            <v>2.3.8.01.52 - Impuesto predial unificado</v>
          </cell>
          <cell r="M459" t="str">
            <v>1.3.3.12.05.36 - R.B. R.F. Tasa retributiva</v>
          </cell>
          <cell r="Q459" t="str">
            <v>A.14.1.14 AMBITOS CULTURALES ADECUADOS Y ACCESIBLES PARA PRIMERA INFANCIA</v>
          </cell>
        </row>
        <row r="460">
          <cell r="G460" t="str">
            <v xml:space="preserve">53020030004 - Entidades con programas de eficiencia energética implementados </v>
          </cell>
          <cell r="I460" t="str">
            <v>53040040003-6103 En el periodo 2020 - 2023 se  han construido 0.6 kilometros de huellas vehiculares previo concepto de viabilidad tecnica de la entidad competente</v>
          </cell>
          <cell r="K460" t="str">
            <v>2.3.8.01.99 - Impuestos a favor de gobiernos extranjeros</v>
          </cell>
          <cell r="M460" t="str">
            <v>1.3.3.12.05.37 - R.B. R.F. Impuesto de Circulación y Tránsito Sobre Vehículos de Servicio Público - S.I.T.MIO</v>
          </cell>
          <cell r="Q460" t="str">
            <v>A.14.1.15 CONSTRUCCIÓN, AMPLIACIÓN, MANTENIMIENTO, REPARACIUÓN Y DOTACIÓN DE  ESPACIOS RECREATIVOS ACCESIBLES Y PERTINENTES PARA LA PRIMERA INFANCIA</v>
          </cell>
        </row>
        <row r="461">
          <cell r="G461" t="str">
            <v xml:space="preserve">53020030005 - Empresas con cambios hacia patrones de producción y consumo sostenible </v>
          </cell>
          <cell r="I461" t="str">
            <v>53010010002-6104 En el periodo 2020 - 2023 se  ha realizado la conservación de 14 hectáreas de la cuenca hidrográfica</v>
          </cell>
          <cell r="K461" t="str">
            <v>2.3.8.02 - Estampillas</v>
          </cell>
          <cell r="M461" t="str">
            <v>1.3.3.12.05.38 - R.B. R.F Venta servicios Salud-Zoonosis</v>
          </cell>
          <cell r="Q461" t="str">
            <v>NO* A.14.2 PROTECCIÓN INTEGRAL DE LA NIÑEZ</v>
          </cell>
        </row>
        <row r="462">
          <cell r="G462" t="str">
            <v xml:space="preserve">53020030006 - Negocios verdes registrados, evaluados y promovidos </v>
          </cell>
          <cell r="I462" t="str">
            <v>51040020001-6105 En el periodo 2020 - 2023 se  han fortalecido 60 personas en el ecosistema de emprendimiento empresarial  y social con enfoque diferencial y de genero</v>
          </cell>
          <cell r="K462" t="str">
            <v>2.3.8.03 - Tasas y derechos administrativos</v>
          </cell>
          <cell r="M462" t="str">
            <v>1.3.3.12.05.39 - R.B. R.F. Contribucion valorizacion nuevo plan de obras</v>
          </cell>
          <cell r="Q462" t="str">
            <v>A.14.2.1 CONSTRUCCIÓN DE INFRAESTRUCTURA</v>
          </cell>
        </row>
        <row r="463">
          <cell r="G463" t="str">
            <v xml:space="preserve">53020030007 - Obras de desarrollo urbanístico y habitabilidad, aplicando buenas prácticas ambientales y de construcción sostenible </v>
          </cell>
          <cell r="I463" t="str">
            <v>52050020001-6106 En el periodo 2020 - 2023 se  han formado   120  personas  del corregimiento en practicas  artísticas</v>
          </cell>
          <cell r="K463" t="str">
            <v>2.3.8.03.01 - Tasa Superintendencia Nacional de Salud por acciones de IVC Territorial</v>
          </cell>
          <cell r="M463" t="str">
            <v>1.3.3.12.05.40 - R.B. R.F. Sobretasa Bomberil</v>
          </cell>
          <cell r="Q463" t="str">
            <v>A.14.2.2 ADECUACIÓN DE INFRAESTRUCTURA</v>
          </cell>
        </row>
        <row r="464">
          <cell r="G464" t="str">
            <v xml:space="preserve">53020030008 - Establecimientos con usos de alto impacto ambiental de controlados con medidas de mitigación ambiental </v>
          </cell>
          <cell r="I464" t="str">
            <v>52030080005-6107 En el periodo 2020 - 2023 se  ha realizado la adecuación o mantenimiento de 2 escenarios deportivos y recreativos en el corregimiento,  previo concepto de viabilidad técnica de las autoridades competentes</v>
          </cell>
          <cell r="K464" t="str">
            <v xml:space="preserve">2.3.8.03.02 - Tasa de Seguridad y Convivencia-Gobernacion del Valle </v>
          </cell>
          <cell r="M464" t="str">
            <v>1.3.3.12.05.41 - R.B. R.F. Contribución sobre Contratos de Obra Pública</v>
          </cell>
          <cell r="Q464" t="str">
            <v>A.14.2.3 CONTRATACIÓN DEL SERVICIO</v>
          </cell>
        </row>
        <row r="465">
          <cell r="G465" t="str">
            <v xml:space="preserve">53020030009 - Creación del directorio verde de empresas de arenas y gravas </v>
          </cell>
          <cell r="I465" t="str">
            <v>52030080008-6108 En el periodo 2020 - 2023 se  han realizado 3 intervenciones (Mantenimiento, adecuación de infraestructura)  a sedes educativas oficiales</v>
          </cell>
          <cell r="K465" t="str">
            <v>2.3.8.03.03 - Tasas y derechos de registro</v>
          </cell>
          <cell r="M465" t="str">
            <v>1.3.3.12.05.42 - R.B. R.F. Impuesto de Circulación y Tránsito Sobre Vehículos de Servicio Público - Tradicional</v>
          </cell>
          <cell r="Q465" t="str">
            <v>NO* A.14.2.4 PRESTACIÓN DIRECTA DEL SERVICIO</v>
          </cell>
        </row>
        <row r="466">
          <cell r="G466" t="str">
            <v xml:space="preserve">53020030010 - Mujeres beneficiadas con proyectos para la producción agroecológica y consumo responsables con enfoque diferencial y de género  </v>
          </cell>
          <cell r="I466" t="str">
            <v>53040040004-6201 En el periodo 2020 - 2023 se  ha realizado el mejoramiento de 1,127  kilometros de vía en el corregimiento, previo concepto técnico de la entidad competente</v>
          </cell>
          <cell r="K466" t="str">
            <v>NO* 2.3.8.04 - Contribuciones</v>
          </cell>
          <cell r="M466" t="str">
            <v>1.3.3.12.05.43 - R.B. R.F Otros derechos de Tránsito</v>
          </cell>
          <cell r="Q466" t="str">
            <v>A.14.2.4.1 TALENTO HUMANO QUE DESARROLLA FUNCIONES DE CARÁCTER OPERATIVO</v>
          </cell>
        </row>
        <row r="467">
          <cell r="G467" t="str">
            <v xml:space="preserve">53020040001 - Medidas de acción a corto plazo del Plan integral de gestión del Cambio Climático de Santiago de Cali, ejecutadas  </v>
          </cell>
          <cell r="I467" t="str">
            <v>53040040003-6202 En el periodo 2020 - 2023 se  han construido 0,696 kilómetro de obras de drenaje, (cunetas, canaletas, gradas disipadoras, alcantarillas etc.), previo concepto de viabilidad  técnica de la entidad competente</v>
          </cell>
          <cell r="K467" t="str">
            <v>2.3.8.04.01 - Cuota de fiscalización y auditaje</v>
          </cell>
          <cell r="M467" t="str">
            <v>1.3.3.12.05.44 - R.B. R.F Participación del impuesto sobre vehículos automotores</v>
          </cell>
          <cell r="Q467" t="str">
            <v>A.14.2.4.2 ADQUISICIÓN DE INSUMOS, SUMINISTROS Y DOTACIÓN</v>
          </cell>
        </row>
        <row r="468">
          <cell r="G468" t="str">
            <v xml:space="preserve">53020040002 - Vehículos eléctricos en el Distrito adquiridos </v>
          </cell>
          <cell r="I468" t="str">
            <v>53040040003-6203 En el periodo 2020 - 2023 se  han  construido 0,453 kilómetro de huellas vehiculares, previo concepto de viabilidad técnica de la entidad competente</v>
          </cell>
          <cell r="K468" t="str">
            <v>2.3.8.04.02 - Contribución - Superintendencia Financiera de Colombia</v>
          </cell>
          <cell r="M468" t="str">
            <v>1.3.3.12.05.45 - R.B. Incentivo al Aprovechamiento y Tratamiento de Residuos Sólidos</v>
          </cell>
          <cell r="Q468" t="str">
            <v>NO* A.14.3 PROTECCIÓN INTEGRAL A LA ADOLESCENCIA</v>
          </cell>
        </row>
        <row r="469">
          <cell r="G469" t="str">
            <v xml:space="preserve">53020040003 - Vehículos con control y vigilancia de emisiones en zonas priorizadas por la autoridad ambiental realizados </v>
          </cell>
          <cell r="I469" t="str">
            <v>53020010002-6204 En el periodo 2020 - 2023 se  ha aplicado 1 estrategia tecnológica para el aprovechamiento de residuos solidos organicos</v>
          </cell>
          <cell r="K469" t="str">
            <v>2.3.8.04.03 - Contribución de valorización</v>
          </cell>
          <cell r="M469" t="str">
            <v>1.3.3.12.05.46 - R.B. R.F.  Reintegros SGP Agua Potable</v>
          </cell>
          <cell r="Q469" t="str">
            <v>A.14.3.1 CONSTRUCCIÓN DE INFRAESTRUCTURA</v>
          </cell>
        </row>
        <row r="470">
          <cell r="G470" t="str">
            <v xml:space="preserve">53020040004 - Cantidad de hogares sostenibles con soluciones Solares Fotovoltaicas&lt;1 Kwp en Cali </v>
          </cell>
          <cell r="I470" t="str">
            <v>52030090003-6205 En el periodo 2020 - 2023 se  han  fortalecido administrativamente 3 Juntas Administradoras de Agua Potable del corregimiento (Cabecera La Castilla, Las Palmas y Los Limones)</v>
          </cell>
          <cell r="K470" t="str">
            <v>2.3.8.04.04 - Contribución sector eléctrico</v>
          </cell>
          <cell r="M470" t="str">
            <v xml:space="preserve">1.3.3.12.05.47 - R.B. R.F.  Convenio 077-21 CVC-DAGMA </v>
          </cell>
          <cell r="Q470" t="str">
            <v>A.14.3.2 ADECUACIÓN DE INFRAESTRUCTURA</v>
          </cell>
        </row>
        <row r="471">
          <cell r="G471" t="str">
            <v xml:space="preserve">53020040005 - Cantidad de hogares sostenibles con soluciones solares fotovoltaicas =1 8 Kwp en SDL </v>
          </cell>
          <cell r="I471" t="str">
            <v>53010010002-6206 En el periodo 2020 - 2023 se  ha realizado la conservación de 20 hectáreas de la cuenca hidrográfica</v>
          </cell>
          <cell r="K471" t="str">
            <v>NO* 2.3.8.05 - Multas, sanciones e intereses de mora</v>
          </cell>
          <cell r="M471" t="str">
            <v>1.3.3.12.05.48 - R.B. R.F. SGP Restitución Agua Potable y Saneamiento Básico</v>
          </cell>
          <cell r="Q471" t="str">
            <v>A.14.3.3 CONTRATACIÓN DEL SERVICIO</v>
          </cell>
        </row>
        <row r="472">
          <cell r="G472" t="str">
            <v xml:space="preserve">53020040006 - Cantidad de clientes oficiales con soluciones solares fotovoltaicas &lt;1 Kwp en Cali </v>
          </cell>
          <cell r="I472" t="str">
            <v>52040010005-6207 En el periodo 2020 - 2023 se  ha dotado 1 Institución educativa.</v>
          </cell>
          <cell r="K472" t="str">
            <v>NO* 2.3.8.05.01 - Multas y sanciones</v>
          </cell>
          <cell r="M472" t="str">
            <v>1.3.3.12.05.49 - R.B R.F. Reintegro Proyecto Desarrollo Social</v>
          </cell>
          <cell r="Q472" t="str">
            <v>NO* A.14.3.4 PRESTACIÓN DIRECTA DEL SERVICIO</v>
          </cell>
        </row>
        <row r="473">
          <cell r="G473" t="str">
            <v xml:space="preserve">53020040007 - Cantidad de clientes particulares con soluciones solares Fotovoltaicas en SDL </v>
          </cell>
          <cell r="I473" t="str">
            <v>52030080008-6208 En el periodo 2020 - 2023 se  ha realizado 1 intervención (Mantenimiento, adecuación de infraestructura) a sede educativa oficial.</v>
          </cell>
          <cell r="K473" t="str">
            <v>2.3.8.05.01.001 - Multas Superintendencias</v>
          </cell>
          <cell r="M473" t="str">
            <v>1.3.3.12.05.49 - R.B R.F. Reintegro Proyecto Desarrollo Social</v>
          </cell>
          <cell r="Q473" t="str">
            <v>A.14.3.4.1 TALENTO HUMANO QUE DESARROLLA FUNCIONES DE CARÁCTER OPERATIVO</v>
          </cell>
        </row>
        <row r="474">
          <cell r="G474" t="str">
            <v xml:space="preserve">53020040008 - Cantidad de granjas solares construidas en SDL </v>
          </cell>
          <cell r="I474" t="str">
            <v>53040040003-6301 En el periodo 2020 - 2023 se  han construido 0,2 kilómetros de huellas vehiculares, previo concepto de viabilidad técnica de la entidad competente</v>
          </cell>
          <cell r="M474" t="str">
            <v xml:space="preserve">1.3.3.12.05.50 - R.B R.F. Resolución 3455/17 </v>
          </cell>
          <cell r="Q474" t="str">
            <v>A.14.3.4.2 ADQUISICIÓN DE INSUMOS, SUMINISTROS Y DOTACIÓN</v>
          </cell>
        </row>
        <row r="475">
          <cell r="G475" t="str">
            <v xml:space="preserve">53020040009 - Cantidad de transformadores de distribución en aceite vegetal instalados en SDL </v>
          </cell>
          <cell r="I475" t="str">
            <v>53040040003-6302 En el periodo 2020 - 2023 se  han  construido 0,5 kilómetros de obras de drenaje, (cunetas, gradas disipadoras, etc.), previo concepto de viabilidad técnica de la entidad competente</v>
          </cell>
          <cell r="M475" t="str">
            <v xml:space="preserve">1.3.3.12.05.51 - R.B R.F Retiros FONPET </v>
          </cell>
          <cell r="Q475" t="str">
            <v>NO* A.14.4 ATENCIÓN Y APOYO AL ADULTO MAYOR</v>
          </cell>
        </row>
        <row r="476">
          <cell r="G476" t="str">
            <v xml:space="preserve">53020040010 - Cantidad de vehículos eléctricos (para la operación) en funcionamiento en EMCALI </v>
          </cell>
          <cell r="I476" t="str">
            <v>53040040003-6303 En el periodo 2020 - 2023 se  ha realizado el mantenimiento y/o adecuación de 1,5 km de via en el corregimiento, previo concepto de viabilidad técnica de la entidad competente</v>
          </cell>
          <cell r="M476" t="str">
            <v>1.3.3.12.05.52 - R.B R.F. FONPET Educacion excedentes</v>
          </cell>
          <cell r="Q476" t="str">
            <v>A.14.4.1 CONSTRUCCIÓN DE INFRAESTRUCTURA</v>
          </cell>
        </row>
        <row r="477">
          <cell r="G477" t="str">
            <v xml:space="preserve">53020040011 - Cantidad de estaciones de recarga habilitadas para VE en SDL </v>
          </cell>
          <cell r="I477" t="str">
            <v>53010010002-6304 En el periodo 2020 - 2023 se  ha realizado la conservación de 20 hectáreas de la  cuenca hidrografica</v>
          </cell>
          <cell r="M477" t="str">
            <v>1.3.3.12.05.53 - R.B. R.F Crédito Banca Privada</v>
          </cell>
          <cell r="Q477" t="str">
            <v>A.14.4.2 ADECUACIÓN DE INFRAESTRUCTURA</v>
          </cell>
        </row>
        <row r="478">
          <cell r="G478" t="str">
            <v xml:space="preserve">53020040012 - Cantidad de usuarios (empresas y/o independientes) conectados con la oficina virtual </v>
          </cell>
          <cell r="I478" t="str">
            <v xml:space="preserve">52050020001-6305 En el periodo 2020 - 2023 se  han formado 120 personas del corregimiento en prácticas artisticas 
</v>
          </cell>
          <cell r="M478" t="str">
            <v>1.3.3.12.05.54 - RB RF CUR 153/16 EMCALI Sin Situación de Fondos</v>
          </cell>
          <cell r="Q478" t="str">
            <v>A.14.4.3 CONTRATACIÓN DEL SERVICIO</v>
          </cell>
        </row>
        <row r="479">
          <cell r="G479" t="str">
            <v xml:space="preserve">53020040013 - Estudio de generación plan incentivos al uso de vehículos eléctricos e híbridos de servicio público y particular en el Distrito de Cali elaborado </v>
          </cell>
          <cell r="I479" t="str">
            <v>52030080008-6306 En el periodo 2020 - 2023 se  ha realizado 1 intervención (Mantenimiento, adecuación de infraestructura)  a sede educativa oficial</v>
          </cell>
          <cell r="M479" t="str">
            <v>1.3.3.12.05.55 - RB RF CUR 040/17 EMCALI Sin Situación de Fondos</v>
          </cell>
          <cell r="Q479" t="str">
            <v>NO* A.14.4.4 PRESTACIÓN DIRECTA DEL SERVICIO</v>
          </cell>
        </row>
        <row r="480">
          <cell r="G480" t="str">
            <v xml:space="preserve">53030010001 - Proyectos definidos en el Plan de Manejo Ambiental del Acuífero de Cali -PMAA, priorizados y ejecutados  </v>
          </cell>
          <cell r="I480" t="str">
            <v>53040040003-6401 En el periodo 2020 - 2023, se  han construido 0,005 kilómetros de obras de drenaje, (cunetas, canaletas, gradas disipadoras, alcantarillas etc.), previo concepto de viabilidad técnica de la entidad competente</v>
          </cell>
          <cell r="M480" t="str">
            <v>1.3.3.12.05.56 - RB RF CUR 051/17 EMCALI Sin Situación de Fondos</v>
          </cell>
          <cell r="Q480" t="str">
            <v>A.14.4.4.1 TALENTO HUMANO QUE DESARROLLA FUNCIONES DE CARÁCTER OPERATIVO</v>
          </cell>
        </row>
        <row r="481">
          <cell r="G481" t="str">
            <v xml:space="preserve">53030010002 - Instrumentos de planificación (PORH) para garantizar calidad y cantidad de agua, para el sostenimiento de los ecosistemas acuáticos y los usos actuales y potenciales del agua, formulados, adoptados y en ejecución  </v>
          </cell>
          <cell r="I481" t="str">
            <v>53040040003-6402 En el periodo 2020 - 2023, se  han construido 0,438 kilómetros de huellas vehiculares, previo concepto de viabilidad técnica de la entidad competente</v>
          </cell>
          <cell r="M481" t="str">
            <v>1.3.3.12.05.57 - RB RF CUR 016/18 EMCALI Sin Situación de Fondos</v>
          </cell>
          <cell r="Q481" t="str">
            <v>A.14.4.4.2 ADQUISICIÓN DE INSUMOS, SUMINISTROS Y DOTACIÓN</v>
          </cell>
        </row>
        <row r="482">
          <cell r="G482" t="str">
            <v xml:space="preserve">53030010003 - Avance piloto a escala real de sistema de filtración en lecho de río, construido y en funcionamiento, en PTAP Cauca </v>
          </cell>
          <cell r="I482" t="str">
            <v>53040040003-6403 En el periodo 2020 - 2023, se  han construido 1,035 kilometros de pavimiento en el corregimiento previo concepto de viabilidad tecnica</v>
          </cell>
          <cell r="M482" t="str">
            <v>1.3.3.12.05.58 - RB RF CUR 012/18 EMCALI Sin Situación de Fondos</v>
          </cell>
          <cell r="Q482" t="str">
            <v xml:space="preserve">NO* A.14.5 ATENCIÓN Y APOYO A MADRES/PADRES CABEZA DE HOGAR  </v>
          </cell>
        </row>
        <row r="483">
          <cell r="G483" t="str">
            <v xml:space="preserve">53030010004 - Participación en dos (2) proyectos de impacto regional para la promoción de sistema sostenibles de abastecimiento de agua y saneamiento ambiental </v>
          </cell>
          <cell r="I483" t="str">
            <v>53040010004-6404 En el periodo 2020 - 2023, se  han rehabilitado 120 metros cuadrados de andén, previo concepto de viabilidad técnica y esquema básico</v>
          </cell>
          <cell r="M483" t="str">
            <v>1.3.3.12.05.59 - RB RF CUR 625/19 EMCALI Sin Situación de Fondos</v>
          </cell>
          <cell r="Q483" t="str">
            <v>A.14.5.1 CONSTRUCCIÓN DE INFRAESTRUCTURA</v>
          </cell>
        </row>
        <row r="484">
          <cell r="G484" t="str">
            <v xml:space="preserve">53030010005 - Reservorio de la planta de tratamiento de agua potable de Puerto Mallarino mantenido y con aislamiento </v>
          </cell>
          <cell r="I484" t="str">
            <v>53020010002-6405 En el periodo 2020 - 2023, se  ha aplicado 1 estrategia tecnológica para el aprovechamiento de residuos solidos organicos</v>
          </cell>
          <cell r="M484" t="str">
            <v>1.3.3.12.05.60 - RB RF CUR 626/19 EMCALI Sin Situación de Fondos</v>
          </cell>
          <cell r="Q484" t="str">
            <v>A.14.5.2 ADECUACIÓN DE INFRAESTRUCTURA</v>
          </cell>
        </row>
        <row r="485">
          <cell r="G485" t="str">
            <v xml:space="preserve">53030020001 - Anillo a 115 Kv construido y funcionando en SDL </v>
          </cell>
          <cell r="I485" t="str">
            <v>52050020001-6406 En el periodo 2020 - 2023, se  han formado 350 personas en prácticas artísticas  del corregimiento</v>
          </cell>
          <cell r="M485" t="str">
            <v>1.3.3.12.05.61 - RB RF CUR 627/19 EMCALI Sin Situación de Fondos</v>
          </cell>
          <cell r="Q485" t="str">
            <v>A.14.5.3 CONTRATACIÓN DEL SERVICIO</v>
          </cell>
        </row>
        <row r="486">
          <cell r="G486" t="str">
            <v xml:space="preserve">53030020002 - Subestación de Energía Ladera construida y funcionando en SDL </v>
          </cell>
          <cell r="I486" t="str">
            <v>52020020008-6407 En el periodo 2020 - 2023, se  han beneficiado 150 niñas, niños, adolescentes, jòvenes y adultos con programa de iniciaciòn y formaciòn deportiva</v>
          </cell>
          <cell r="M486" t="str">
            <v>1.3.3.12.05.62 - R.B. R.F. CNSCC 30%LEY 2197/22</v>
          </cell>
          <cell r="Q486" t="str">
            <v>NO* A.14.5.4 PRESTACIÓN DIRECTA DEL SERVICIO</v>
          </cell>
        </row>
        <row r="487">
          <cell r="G487" t="str">
            <v xml:space="preserve">53030020003 - Kilómetros de red de media tensión construidos en SDL </v>
          </cell>
          <cell r="I487" t="str">
            <v>52030080005-6408 En el periodo 2020 - 2023, se  ha realizado la adecuación o mantenimiento de 2 escenarios deportivos y recreativos en la comuna  previo concepto de viabilidad técnica de las autoridades competentes</v>
          </cell>
          <cell r="M487" t="str">
            <v>1.3.3.12.05.63 - R.B. R.F. CNSCC TransferenciaPolicíaMedidasCorrectivas15% LEY 2197/22</v>
          </cell>
          <cell r="Q487" t="str">
            <v>A.14.5.4.1 TALENTO HUMANO QUE DESARROLLA FUNCIONES DE CARÁCTER OPERATIVO</v>
          </cell>
        </row>
        <row r="488">
          <cell r="G488" t="str">
            <v xml:space="preserve">53030020004 - Equipos de maniobra instalados en SDL </v>
          </cell>
          <cell r="I488" t="str">
            <v>52030080008-6409 En el periodo 2020 - 2023 se  han realizado 2 intervenciones (mantenimiento, adecuación de infraestructura)  a sedes educativas oficiales</v>
          </cell>
          <cell r="M488" t="str">
            <v>1.3.3.12.05.64 - R.B. R.F. CNSCC TransferenciaPolicíaVigilancia 15% LEY 2197/22</v>
          </cell>
          <cell r="Q488" t="str">
            <v>A.14.5.4.2 ADQUISICIÓN DE INSUMOS, SUMINISTROS Y DOTACIÓN</v>
          </cell>
        </row>
        <row r="489">
          <cell r="G489" t="str">
            <v xml:space="preserve">53030020005 - Kilómetros Intervenidos con cable ecológico en SDL </v>
          </cell>
          <cell r="I489" t="str">
            <v>53050020003-6501 En el periodo 2020 - 2023, se  han construido 30 metros cúbicos de muro de contención previo concepto de viabilidad técnica</v>
          </cell>
          <cell r="M489" t="str">
            <v>1.3.3.12.05.65 - R.B. R.F. CNSCC 25%LEY 2197/22</v>
          </cell>
          <cell r="Q489" t="str">
            <v>NO* A.14.7 PROGRAMAS DE DISCAPACIDAD ( EXLCUYENDO ACCIONES DE SALUD PÚBLICA)</v>
          </cell>
        </row>
        <row r="490">
          <cell r="G490" t="str">
            <v xml:space="preserve">53030020006 - Nuevos servicios instalados por programa de reducción de pérdidas de energía en SDL </v>
          </cell>
          <cell r="I490" t="str">
            <v>53040040003-6502 En el periodo 2020 - 2023, se ha construido 1 kilómetro de cuneta, previo concepto de viabilidad técnica de la entidad competente</v>
          </cell>
          <cell r="M490" t="str">
            <v>1.3.3.12.05.66 - R.B. R.F. CNSCC TransferenciaMinisterio 15% LEY 2197/22</v>
          </cell>
          <cell r="Q490" t="str">
            <v>A.14.7.1 CONSTRUCCIÓN DE INFRAESTRUCTURA</v>
          </cell>
        </row>
        <row r="491">
          <cell r="G491" t="str">
            <v xml:space="preserve">53030030001 - Definir y ejecutar dos (2) estrategias de reducción de contaminación por vertimientos líquidos en el recurso hídrico  </v>
          </cell>
          <cell r="I491" t="str">
            <v>53020010002-6503 En el periodo 2020 - 2023, se  ha aplicado 1  estrategia tecnológica para el aprovechamiento de residuos sólidos organicos</v>
          </cell>
          <cell r="M491" t="str">
            <v>1.3.3.12.05.68 - RB.RF ImpuestoTelefoníaUrbana</v>
          </cell>
          <cell r="Q491" t="str">
            <v>A.14.7.2 ADECUACIÓN DE INFRAESTRUCTURA</v>
          </cell>
        </row>
        <row r="492">
          <cell r="G492" t="str">
            <v xml:space="preserve">53030030002 - Estrategia interinstitucional para el manejo de agua residual en asentamientos humanos de desarrollo incompleto, diseñada y en implementación </v>
          </cell>
          <cell r="I492" t="str">
            <v>51040020001-6504 En el periodo 2020 - 2023 se  han fortalecido 200 personas en el ecosistema de emprendimiento empresarial  y social con enfoque diferencial y de genero</v>
          </cell>
          <cell r="M492" t="str">
            <v>1.3.3.12.05.69 - R.B. R.F. Impuesto al Cigarrillo Ley 1289/2009</v>
          </cell>
          <cell r="Q492" t="str">
            <v>A.14.7.3 CONTRATACIÓN DEL SERVICIO</v>
          </cell>
        </row>
        <row r="493">
          <cell r="G493" t="str">
            <v xml:space="preserve">53030030003 - Estudios y diseños de la Planta de Tratamiento de Aguas Residuales de Sur (PTAR-S) elaborados </v>
          </cell>
          <cell r="I493" t="str">
            <v>52010020002-6505 En el periodo 2020 - 2023, han participado 150 personas en estrategias de prevención de la violencia familiar y sexual.</v>
          </cell>
          <cell r="M493" t="str">
            <v>1.3.3.12.05.70 - R.B. R.F. Venta de bienes y servicios-Concesión amoblamiento urbano-intervent.</v>
          </cell>
          <cell r="Q493" t="str">
            <v>NO* A.14.7.4 PRESTACIÓN DIRECTA DEL SERVICIO</v>
          </cell>
        </row>
        <row r="494">
          <cell r="G494" t="str">
            <v xml:space="preserve">53030030004 - Plantas de Tratamiento de Agua Residual Doméstica (PTARD) construidas en la zona rural  </v>
          </cell>
          <cell r="I494" t="str">
            <v>52050020001-6506 En el periodo 2020 - 2023, se  han formado 300  personas  del corregimiento en prácticas  artísticas</v>
          </cell>
          <cell r="M494" t="str">
            <v>1.3.3.12.05.72 - R.B. R.F. Programas de alimentación escolar-PAE 2018</v>
          </cell>
          <cell r="Q494" t="str">
            <v>A.14.7.4.1 TALENTO HUMANO QUE DESARROLLA FUNCIONES DE CARÁCTER OPERATIVO</v>
          </cell>
        </row>
        <row r="495">
          <cell r="G495" t="str">
            <v xml:space="preserve">53030030005 - Sistemas Individuales de Tratamiento de Agua Residual Doméstica (SITARD) construidas </v>
          </cell>
          <cell r="I495" t="str">
            <v>51030010006-6507 En el periodo 2020 - 2023 se  han realizado 3 eventos deportivos, recreativos, y de innovación en el corregimiento</v>
          </cell>
          <cell r="M495" t="str">
            <v>1.3.3.12.05.73 - R.B. R.F. Programas de alimentación escolar-PAE 2019</v>
          </cell>
          <cell r="Q495" t="str">
            <v>A.14.7.4.2 ADQUISICIÓN DE INSUMOS, SUMINISTROS Y DOTACIÓN</v>
          </cell>
        </row>
        <row r="496">
          <cell r="G496" t="str">
            <v xml:space="preserve">53030030006 - Plantas de Tratamiento de Agua Residual Doméstica (PTARD) mejoradas en la zona rural  </v>
          </cell>
          <cell r="I496" t="str">
            <v>52030080008-6508 En el periodo 2020 - 2023, se  han realizado 3 intervenciones (mantenimiento, adecuación de infraestructura)  a sedes educativas oficiales</v>
          </cell>
          <cell r="M496" t="str">
            <v>1.3.3.12.05.74 - R.B. R.F. Programas de alimentación escolar-PAE 2020</v>
          </cell>
          <cell r="Q496" t="str">
            <v>A.14.8 ATENCIÓN Y APOYO A LA POBLACIÓN REINSERTADA</v>
          </cell>
        </row>
        <row r="497">
          <cell r="G497" t="str">
            <v xml:space="preserve">53030030007 - Sistemas Individuales de Tratamiento de Agua Residual Doméstica (SITARD) mejoradas </v>
          </cell>
          <cell r="I497" t="str">
            <v>52040010005-6509 En el periodo 2020 - 2023, se  ha dotado 1 Institución educativa</v>
          </cell>
          <cell r="M497" t="str">
            <v>1.3.3.12.05.75 - R.B. R.F. Programas de alimentación escolar-PAE 2021</v>
          </cell>
          <cell r="Q497" t="str">
            <v>A.14.9 ATENCIÓN Y APOYO A LOS GRUPOS INDÍGENAS</v>
          </cell>
        </row>
        <row r="498">
          <cell r="G498" t="str">
            <v xml:space="preserve">53030030008 - Sistema de Tratamiento Primario de la PTAR Cañaveralejo mejorado </v>
          </cell>
          <cell r="M498" t="str">
            <v>1.3.3.12.05.76 - R.B. R.F. Fondo de Mitigación de Emergencias "FOME"</v>
          </cell>
          <cell r="Q498" t="str">
            <v>A.14.10 ATENCIÓN Y APOYO A LOS GRUPOS AFROCOLOMBIANOS</v>
          </cell>
        </row>
        <row r="499">
          <cell r="G499" t="str">
            <v xml:space="preserve">53030040001 - Acciones del Programa de Aire Limpio implementadas </v>
          </cell>
          <cell r="M499" t="str">
            <v>1.3.3.12.05.77 - R.B. R.F. Cuotas de Auditaje</v>
          </cell>
          <cell r="Q499" t="str">
            <v xml:space="preserve">A.14.11 ATENCIÓN Y APOYO AL PUEBLO ROM </v>
          </cell>
        </row>
        <row r="500">
          <cell r="G500" t="str">
            <v xml:space="preserve">53030040002 - Plan de Mejora del Ambiente Sonoro, actualizado, adoptado y ejecutado </v>
          </cell>
          <cell r="M500" t="str">
            <v>1.3.3.12.05.78 - R.B. R.F. Venta de bienes y servicios-Valorización</v>
          </cell>
          <cell r="Q500" t="str">
            <v>NO* A.14.13 PROGRAMAS DISEÑADOS  PARA LA SUPERACIÓN DE LA POBREZA  EXTREMA EN EL MARCO DE LA RED UNIDOS - MAS FAMILIAS EN ACCIÓN</v>
          </cell>
        </row>
        <row r="501">
          <cell r="G501" t="str">
            <v xml:space="preserve">53040010001 - Espacio público asociado al SITMMIO generado y recuperado </v>
          </cell>
          <cell r="M501" t="str">
            <v xml:space="preserve">1.3.3.12.05.79 - R.B. R.F. ICLD Cuenta Maestra - AE  </v>
          </cell>
          <cell r="Q501" t="str">
            <v>A.14.13.1 TALENTO HUMANO QUE DESARROLLA FUNCIONES DE CARÁCTER OPERATIVO</v>
          </cell>
        </row>
        <row r="502">
          <cell r="G502" t="str">
            <v xml:space="preserve">53040010002 - Construcción de soluciones peatonales en zona urbana y rural </v>
          </cell>
          <cell r="M502" t="str">
            <v>1.3.3.12.05.80 - R.B. R.F. Fondo Contingencias-Fiducia</v>
          </cell>
          <cell r="Q502" t="str">
            <v>A.14.13.2 ADQUISICIÓN DE INSUMOS, SUMINISTROS Y DOTACIÓN</v>
          </cell>
        </row>
        <row r="503">
          <cell r="G503" t="str">
            <v xml:space="preserve">53040010003 - Mantenimiento de puentes peatonales de la zona urbana y rural </v>
          </cell>
          <cell r="M503" t="str">
            <v>1.3.3.12.05.81 - R.B. R.F. Aportes Nación Alimentación Escolar-MEN</v>
          </cell>
          <cell r="Q503" t="str">
            <v>A.14.16 PAGO DE DÉFICIT DE INVERSIÓN EN ATENCIÓN A GRUPOS VULNERABLES - PROMOCIÓN SOCIAL</v>
          </cell>
        </row>
        <row r="504">
          <cell r="G504" t="str">
            <v xml:space="preserve">53040010004 - Mejoramiento de la red peatonal en la zona urbana y rural </v>
          </cell>
          <cell r="M504" t="str">
            <v>1.3.3.12.05.82 - R.B. R.F. Disposición de activos</v>
          </cell>
          <cell r="Q504" t="str">
            <v>NO* A.14.17 ATENCIÓN Y APOYO A LA POBLACIÓN L.G.T.B.</v>
          </cell>
        </row>
        <row r="505">
          <cell r="G505" t="str">
            <v xml:space="preserve">53040020001 - Red de Ciclo-infraestructura (ciclo rutas integradas al SITM-MIO) implementadas </v>
          </cell>
          <cell r="M505" t="str">
            <v>1.3.3.12.05.83 - R.B. R.F. Disposición de activos-Fonpet</v>
          </cell>
          <cell r="Q505" t="str">
            <v>A.14.17.1 CONSTRUCCIÓN DE INFRAESTRUCTURA</v>
          </cell>
        </row>
        <row r="506">
          <cell r="G506" t="str">
            <v xml:space="preserve">53040020002 - Cicloparquedaeros integrados al SITM-MIO construidos </v>
          </cell>
          <cell r="M506" t="str">
            <v xml:space="preserve">1.3.3.12.05.84 - R.B. R.F. Multa Violencia Intrafamiliar </v>
          </cell>
          <cell r="Q506" t="str">
            <v>A.14.17.2 ADECUACIÓN DE INFRAESTRUCTURA</v>
          </cell>
        </row>
        <row r="507">
          <cell r="G507" t="str">
            <v xml:space="preserve">53040020003 - Kilómetros de ciclo-infraestructura construida </v>
          </cell>
          <cell r="M507" t="str">
            <v>1.3.3.12.05.85 - R.B. R.F. Fund for cities of services</v>
          </cell>
          <cell r="Q507" t="str">
            <v>A.14.17.3 CONTRATACIÓN DEL SERVICIO</v>
          </cell>
        </row>
        <row r="508">
          <cell r="G508" t="str">
            <v xml:space="preserve">53040020004 - Kilómetros de ciclo-infraestructura mantenida </v>
          </cell>
          <cell r="M508" t="str">
            <v>1.3.3.12.05.86 - R.B R.F. Reintegros compra predios y otros</v>
          </cell>
          <cell r="Q508" t="str">
            <v>NO* A.14.17.4 PRESTACIÓN DIRECTA DEL SERVICIO</v>
          </cell>
        </row>
        <row r="509">
          <cell r="G509" t="str">
            <v xml:space="preserve">53040020005 - Kilómetros de ciclo infraestructura en calzada implementados </v>
          </cell>
          <cell r="M509" t="str">
            <v>1.3.3.12.05.87 - R.B. R.F. Contribución fondo especial de intervenidas</v>
          </cell>
          <cell r="Q509" t="str">
            <v>A.14.17.4.1 TALENTO HUMANO QUE DESARROLLA FUNCIONES DE CARÁCTER OPERATIVO</v>
          </cell>
        </row>
        <row r="510">
          <cell r="G510" t="str">
            <v xml:space="preserve">53040020006 - Puntos de Ciclo parqueaderos en la ciudad instalados </v>
          </cell>
          <cell r="M510" t="str">
            <v>1.3.3.12.05.88 - R.B.R.F. Donación Empleados para seguridad alimentaria covid-19</v>
          </cell>
          <cell r="Q510" t="str">
            <v>A.14.17.4.2 ADQUISICIÓN DE INSUMOS, SUMINISTROS Y DOTACIÓN</v>
          </cell>
        </row>
        <row r="511">
          <cell r="G511" t="str">
            <v xml:space="preserve">53040030001 - Estudios Técnicos complementarios para el Tren de Cercanías elaborados  </v>
          </cell>
          <cell r="M511" t="str">
            <v>1.3.3.12.05.89 - R.B.R.F. Fondo Territorial de Pensiones</v>
          </cell>
          <cell r="Q511" t="str">
            <v>NO* A.14.18 PROTECCIÓN INTEGRAL A LA JUVENTUD</v>
          </cell>
        </row>
        <row r="512">
          <cell r="G512" t="str">
            <v xml:space="preserve">53040030002 - km de corredores pre troncales del SITM - MIO, adecuados con Carriles preferenciales  </v>
          </cell>
          <cell r="M512" t="str">
            <v>1.3.3.12.05.89 - R.B.R.F. Fondo Territorial de Pensiones</v>
          </cell>
          <cell r="Q512" t="str">
            <v>A.14.18.1 CONSTRUCCIÓN DE INFRAESTRUCTURA</v>
          </cell>
        </row>
        <row r="513">
          <cell r="G513" t="str">
            <v xml:space="preserve">53040030003 - km de Corredores troncales del SITM - MIO construidos  </v>
          </cell>
          <cell r="M513" t="str">
            <v>1.3.3.12.05.90 - R.B. R.F. PSA - Pago Servicios Ambientales</v>
          </cell>
          <cell r="Q513" t="str">
            <v>A.14.18.2 ADECUACIÓN DE INFRAESTRUCTURA</v>
          </cell>
        </row>
        <row r="514">
          <cell r="G514" t="str">
            <v xml:space="preserve">53040030004 - Buses del SITM-MIO con baja contaminación en circulación en hora pico (promedio flota ejecutada)  </v>
          </cell>
          <cell r="M514" t="str">
            <v>1.3.3.12.05.92 - R.B. R.F. Recuperación de cartera - préstamos -Fondo Solidario y de Oportunidades</v>
          </cell>
          <cell r="Q514" t="str">
            <v>A.14.18.3 CONTRATACIÓN DEL SERVICIO</v>
          </cell>
        </row>
        <row r="515">
          <cell r="G515" t="str">
            <v xml:space="preserve">53040030005 - Terminales de cabecera del SITM- MIO construidas </v>
          </cell>
          <cell r="M515" t="str">
            <v>1.3.3.12.05.93 - R.B R.F. Venta de Activos</v>
          </cell>
          <cell r="Q515" t="str">
            <v>NO* A.14.18.4 PRESTACIÓN DIRECTA DEL SERVICIO</v>
          </cell>
        </row>
        <row r="516">
          <cell r="G516" t="str">
            <v xml:space="preserve">53040030006 - Terminales Intermedias del SITM MIO, construidas </v>
          </cell>
          <cell r="M516" t="str">
            <v>1.3.3.2.00.01 - R.B. Servicios de expedición de permisos, conceptos ambientales</v>
          </cell>
          <cell r="Q516" t="str">
            <v>A.14.18.4.1 TALENTO HUMANO QUE DESARROLLA FUNCIONES DE CARÁCTER OPERATIVO</v>
          </cell>
        </row>
        <row r="517">
          <cell r="G517" t="str">
            <v xml:space="preserve">53040030007 - Estaciones de parada en corredores troncales del SITM-MIO, construidas  </v>
          </cell>
          <cell r="M517" t="str">
            <v>1.3.3.2.00.04 - R.B. Conceptos técnicos aprovechamiento de las aguas subterráneas y superficiales</v>
          </cell>
          <cell r="Q517" t="str">
            <v>A.14.18.4.2 ADQUISICIÓN DE INSUMOS, SUMINISTROS Y DOTACIÓN</v>
          </cell>
        </row>
        <row r="518">
          <cell r="G518" t="str">
            <v>53040030008 - Patio Talleres del SITM MIO construidos</v>
          </cell>
          <cell r="M518" t="str">
            <v>1.3.3.2.00.06 - R.B. Seguimiento plan de saneamiento y manejo de vertimientos</v>
          </cell>
          <cell r="Q518" t="str">
            <v>A.14.19 ATENCIÓN Y APOYO A LA MUJER</v>
          </cell>
        </row>
        <row r="519">
          <cell r="G519" t="str">
            <v xml:space="preserve">53040030009 - Sistemas de servicio complementario intramunicipal (camperos y/o transporte público colectivo, sistema de bicicletas públicas alimentadoras) y supramunicipal integrados al SITM MIO </v>
          </cell>
          <cell r="M519" t="str">
            <v>1.3.3.2.00.08 - R.B. Aportes urbanísticos por mayor edificabilidad</v>
          </cell>
          <cell r="Q519" t="str">
            <v>NO* A.14.20 ATENCIÓN Y APOYO A LAS VICTIMAS</v>
          </cell>
        </row>
        <row r="520">
          <cell r="G520" t="str">
            <v xml:space="preserve">53040030010 - Estudio de prefactibilidad de la segunda línea del Sistema aéreo suspendido alimentador del MIO Cable, realizado  </v>
          </cell>
          <cell r="M520" t="str">
            <v>1.3.3.2.00.10 - R.B. Fondo de Promoción de la Movilidad Sostenible</v>
          </cell>
          <cell r="Q520" t="str">
            <v>NO* A.14.20.1 VICTIMAS (NO INCLUYE PROYECTOS PARA DESPLAZADOS)</v>
          </cell>
        </row>
        <row r="521">
          <cell r="G521" t="str">
            <v xml:space="preserve">53040030011 - Ejecución de recursos FESDE para la operación del Sistema de Transporte Masivo, reportado  </v>
          </cell>
          <cell r="M521" t="str">
            <v>1.3.3.2.00.17 - R.B. Sobretasa Gasol malla vial</v>
          </cell>
          <cell r="Q521" t="str">
            <v>A.14.20.1.1 PREVENCIÓN Y PROTECCIÓN</v>
          </cell>
        </row>
        <row r="522">
          <cell r="G522" t="str">
            <v xml:space="preserve">53040030012 - Ejecución de recursos componente tecnológico, reportado al STIM  </v>
          </cell>
          <cell r="M522" t="str">
            <v>1.3.3.2.00.18 - R.B. Sobt gasol 97%(15%)</v>
          </cell>
          <cell r="Q522" t="str">
            <v>A.14.20.1.2 ASISTENCIA Y ATENCIÓN INTEGRAL</v>
          </cell>
        </row>
        <row r="523">
          <cell r="G523" t="str">
            <v xml:space="preserve">53040030013 - Estrategias financieras y operativas de optimización del SITM_MIO implementadas </v>
          </cell>
          <cell r="M523" t="str">
            <v>1.3.3.2.00.20 - R.B. Telefonía acdo 357/13</v>
          </cell>
          <cell r="Q523" t="str">
            <v>A.14.20.1.3 REPARACIÓN INTEGRAL</v>
          </cell>
        </row>
        <row r="524">
          <cell r="G524" t="str">
            <v xml:space="preserve">53040040001 - Intersecciones viales a desnivel construidas </v>
          </cell>
          <cell r="M524" t="str">
            <v xml:space="preserve">1.3.3.2.00.21 - R.B Convenio 077-21 CVC-DAGMA </v>
          </cell>
          <cell r="Q524" t="str">
            <v>A.14.20.1.4 VERDAD</v>
          </cell>
        </row>
        <row r="525">
          <cell r="G525" t="str">
            <v xml:space="preserve">53040040002 - Intersecciones viales a nivel construidas </v>
          </cell>
          <cell r="M525" t="str">
            <v>1.3.3.2.00.22 - R.B. Cuentas maestras sector educación</v>
          </cell>
          <cell r="Q525" t="str">
            <v>A.14.20.1.5 JUSTICIA</v>
          </cell>
        </row>
        <row r="526">
          <cell r="G526" t="str">
            <v xml:space="preserve">53040040003 - Vías y obras de drenaje en la zona urbana y rural construidas </v>
          </cell>
          <cell r="M526" t="str">
            <v>1.3.3.2.00.23 - R.B. Fondo Contingencias-Fiducia</v>
          </cell>
          <cell r="Q526" t="str">
            <v>A.14.20.1.6 PARTICIPACIÓN</v>
          </cell>
        </row>
        <row r="527">
          <cell r="G527" t="str">
            <v xml:space="preserve">53040040004 - Vías con mantenimiento y rehabilitación eco sostenible </v>
          </cell>
          <cell r="M527" t="str">
            <v>1.3.3.2.00.24 - R.B. Conv 001/20 EMRU-Distrito Santiago de Cali</v>
          </cell>
          <cell r="Q527" t="str">
            <v>A.14.20.1.7 SISTEMAS DE INFORMACIÓN</v>
          </cell>
        </row>
        <row r="528">
          <cell r="G528" t="str">
            <v xml:space="preserve">53040040005 - Puentes vehiculares en la zona urbana y rural mantenidos </v>
          </cell>
          <cell r="M528" t="str">
            <v>1.3.3.2.00.25 - R.B. Contribución fondo especial de intervenidas</v>
          </cell>
          <cell r="Q528" t="str">
            <v>NO* A.14.20.2 PROYECTOS PARA ATENDER A LA POBLACIÓN DESPLAZADA</v>
          </cell>
        </row>
        <row r="529">
          <cell r="G529" t="str">
            <v xml:space="preserve">53040040006 - Frentes de trabajo de las 21 Megaobras ejecutados mediante el sistema de contribución por valorización </v>
          </cell>
          <cell r="M529" t="str">
            <v>1.3.3.2.00.26 - R.B. C.M. Fondo GRED (Cuentas Maestras Fondo GRED)</v>
          </cell>
          <cell r="Q529" t="str">
            <v>A.14.20.2.1 PREVENCIÓN Y PROTECCIÓN</v>
          </cell>
        </row>
        <row r="530">
          <cell r="G530" t="str">
            <v xml:space="preserve">53040040007 - Implementación del Sistema de gestión de Infraestructura Vial de Cali </v>
          </cell>
          <cell r="M530" t="str">
            <v>1.3.3.2.00.27 - R.B. Contribución por el servicio de parqueadero o de estacionamiento en vía</v>
          </cell>
          <cell r="Q530" t="str">
            <v>A.14.20.2.2 ASISTENCIA Y ATENCIÓN INTEGRAL</v>
          </cell>
        </row>
        <row r="531">
          <cell r="G531" t="str">
            <v xml:space="preserve">53040040008 - Construcción de vías de la prolongación Avenida Ciudad de Cali, entre la carrera 109 y Rio Jamundí  </v>
          </cell>
          <cell r="M531" t="str">
            <v xml:space="preserve">1.3.3.2.00.28 - R.B.Contraprestaciones por el uso del espacio público </v>
          </cell>
          <cell r="Q531" t="str">
            <v>A.14.20.2.3 REPARACIÓN INTEGRAL</v>
          </cell>
        </row>
        <row r="532">
          <cell r="G532" t="str">
            <v xml:space="preserve">53040050001 - Mantenimiento de la red semaforizada en Cali realizada </v>
          </cell>
          <cell r="M532" t="str">
            <v>1.3.3.2.01 - R.B. Contribución sobre contratos de obra pública</v>
          </cell>
          <cell r="Q532" t="str">
            <v>A.14.20.2.4 VERDAD</v>
          </cell>
        </row>
        <row r="533">
          <cell r="G533" t="str">
            <v xml:space="preserve">53040050002 - Puntos de la red vial del Distrito de Cali señalizados </v>
          </cell>
          <cell r="M533" t="str">
            <v>1.3.3.2.02.01 - R.B. Concurso Económico - Estratificación</v>
          </cell>
          <cell r="Q533" t="str">
            <v>A.14.20.2.5 JUSTICIA</v>
          </cell>
        </row>
        <row r="534">
          <cell r="G534" t="str">
            <v xml:space="preserve">53040050003 - Operativos en vía para el control de vehículos automotores realizados </v>
          </cell>
          <cell r="M534" t="str">
            <v>1.3.3.2.02.02 - R.B. Contribución Sector Eléctrico</v>
          </cell>
          <cell r="Q534" t="str">
            <v>A.14.20.2.6 RETORNO Y REUBICACIÓN</v>
          </cell>
        </row>
        <row r="535">
          <cell r="G535" t="str">
            <v xml:space="preserve">53040050004 - Plan especial de transporte de carga y logística para Cali formulado </v>
          </cell>
          <cell r="M535" t="str">
            <v>1.3.3.2.02.03 - R.B. Cuotas de auditaje</v>
          </cell>
          <cell r="Q535" t="str">
            <v xml:space="preserve">NO* A.15 EQUIPAMIENTO </v>
          </cell>
        </row>
        <row r="536">
          <cell r="G536" t="str">
            <v xml:space="preserve">53040050005 - Acciones del plan local de seguridad vial implementados </v>
          </cell>
          <cell r="M536" t="str">
            <v>1.3.3.2.03 - R.B. Tasas retributivas</v>
          </cell>
          <cell r="Q536" t="str">
            <v>A.15.1 PREINVERSIÓN DE INFRAESTRUCTURA</v>
          </cell>
        </row>
        <row r="537">
          <cell r="G537" t="str">
            <v xml:space="preserve">53040050006 - Infraestructura física y tecnológica para una atención efectiva integral al usuario realizada </v>
          </cell>
          <cell r="M537" t="str">
            <v>1.3.3.2.05.01 - R.B Tasa prodeporte</v>
          </cell>
          <cell r="Q537" t="str">
            <v>A.15.2 CONSTRUCCIÓN DE DEPENDENCIAS DE LA ADMINISTRACIÓN</v>
          </cell>
        </row>
        <row r="538">
          <cell r="G538" t="str">
            <v xml:space="preserve">53040050007 - Centro de enseñanza automovilística de Distrito de Cali operando </v>
          </cell>
          <cell r="M538" t="str">
            <v>1.3.3.2.05.02 - R.B. Derechos de Tránsito en Àreas Restringidas o de Alta Congestión</v>
          </cell>
          <cell r="Q538" t="str">
            <v>A.15.3 MEJORAMIENTO Y MANTENIMIENTO DE DEPENDENCIAS DE LA ADMINISTRACIÓN</v>
          </cell>
        </row>
        <row r="539">
          <cell r="G539" t="str">
            <v xml:space="preserve">53040050008 - Zonas Especiales de Estacionamiento Regulado - ZER implementadas </v>
          </cell>
          <cell r="M539" t="str">
            <v>1.3.3.2.05.03 - R.B. Incentivo al Aprovechamiento y Tratamiento de Residuos Sólidos</v>
          </cell>
          <cell r="Q539" t="str">
            <v>A.15.4 CONSTRUCCIÓN DE PLAZAS DE MERCADO, MATADEROS, CEMENTERIOS Y MOBILIARIOS DEL ESPACIO PÚBLICO</v>
          </cell>
        </row>
        <row r="540">
          <cell r="G540" t="str">
            <v xml:space="preserve">53040050009 - Actores de la movilidad sensibilizados sobre la movilidad sostenible y segura </v>
          </cell>
          <cell r="M540" t="str">
            <v>1.3.3.2.05.04 - R.B. Zonas verdes adquisicion terrenos</v>
          </cell>
          <cell r="Q540" t="str">
            <v>A.15.5 MEJORAMIENTO Y MANTENIMIENTO DE PLAZAS DE MERCADO, MATADEROS, CEMENTERIOS Y MOBILIARIOS DEL ESPACIO PÚBLICO</v>
          </cell>
        </row>
        <row r="541">
          <cell r="G541" t="str">
            <v xml:space="preserve">53040050010 - Promoción y pedagogía de comportamientos y prácticas seguras para la movilidad sustentable y sobre estrategias de regulación del tránsito realizadas </v>
          </cell>
          <cell r="M541" t="str">
            <v>1.3.3.2.05.05 - R.B. Tasa por utilización de aguas subterránea y superficiales</v>
          </cell>
          <cell r="Q541" t="str">
            <v>A.15.8 PAGO DE DÉFICIT DE INVERSIÓN EN EQUIPAMIENTO</v>
          </cell>
        </row>
        <row r="542">
          <cell r="G542" t="str">
            <v xml:space="preserve">53040050011 - Espacios de participación e interacción con los diversos actores viales y comunidad del Municipio de Cali implementados </v>
          </cell>
          <cell r="M542" t="str">
            <v>1.3.3.2.06.01 - R.B. CNPyC 45% Dec 1284/17</v>
          </cell>
          <cell r="Q542" t="str">
            <v>A.15.9 CONSTRUCCIÓN DE ZONAS VERDES, PARQUES, PLAZAS Y PLAZOLETAS</v>
          </cell>
        </row>
        <row r="543">
          <cell r="G543" t="str">
            <v xml:space="preserve">53040050012 - Planes especiales zonales de gestión del estacionamiento formulados </v>
          </cell>
          <cell r="M543" t="str">
            <v>1.3.3.2.06.02 - R.B. CNPyC 15% Dec 1284/1</v>
          </cell>
          <cell r="Q543" t="str">
            <v>A.15.10 MEJORAMIENTO Y MANTENIMIENTO DE ZONAS VERDES, PARQUES, PLAZAS Y PLAZOLETAS</v>
          </cell>
        </row>
        <row r="544">
          <cell r="G544" t="str">
            <v xml:space="preserve">53050010001 - Verificaciones de Riesgos por Fenómenos de Origen Tecnológico, Socio-natural, Natural y Antrópico, realizadas Fenómenos de Origen Tecnológico, Socio-natural, Natural y Antrópico, realizadas </v>
          </cell>
          <cell r="M544" t="str">
            <v>1.3.3.2.06.03 - R.B. CNPyC 40% ley1801/16</v>
          </cell>
          <cell r="Q544" t="str">
            <v>NO* A.16 DESARROLLO COMUNITARIO</v>
          </cell>
        </row>
        <row r="545">
          <cell r="G545" t="str">
            <v xml:space="preserve">53050010002 - Sistema integral de información de la gestión del riesgo, diseñado e implementado bajo Arquitectura empresarial </v>
          </cell>
          <cell r="M545" t="str">
            <v>1.3.3.2.06.04 - R.B.CNSCC 30%LEY 2197/22</v>
          </cell>
          <cell r="Q545" t="str">
            <v>NO* A.16.10 CAPACIDAD INSTITUCIONAL PARA GARANTIZAR EL DERECHO A LA PARTICIPACIÓN CIUDADANA</v>
          </cell>
        </row>
        <row r="546">
          <cell r="G546" t="str">
            <v>53050010003 - Plan de Gestión del Riesgo de Desastres de Santiago de Cali, Ajustado</v>
          </cell>
          <cell r="M546" t="str">
            <v>1.3.3.2.06.05 - R.B.CNSCC TransferenciaPolicíaMedidasCorrectivas15% LEY 2197/22</v>
          </cell>
          <cell r="Q546" t="str">
            <v>A.16.10.1 FORTALECIMIENTO DE LA CAPACIDAD INSTITUCIONAL  PARA LA PROMOCION DE LA PARTICIPACIÓN CIUDADANA</v>
          </cell>
        </row>
        <row r="547">
          <cell r="G547" t="str">
            <v xml:space="preserve">53050010004 - Centro Integral para la Gestión del Riesgo de Emergencias y Desastres, construido </v>
          </cell>
          <cell r="M547" t="str">
            <v>1.3.3.2.06.06 - R.B.CNSCC TransferenciaPolicía Vigilancia 15% LEY 2197/22</v>
          </cell>
          <cell r="Q547" t="str">
            <v>A.16.10.2 DIFUSIÓN Y PUBLICIDAD DE LA PARTICIPACIÓN CIUDADANA</v>
          </cell>
        </row>
        <row r="548">
          <cell r="G548" t="str">
            <v xml:space="preserve">53050010005 - Redes para la vigilancia e identificación de amenazas socio naturales generadoras de riesgo, fortalecidas y en funcionamiento </v>
          </cell>
          <cell r="M548" t="str">
            <v>1.3.3.2.06.07 - R.B.CNSCC 25%LEY 2197/22</v>
          </cell>
          <cell r="Q548" t="str">
            <v>NO* A.16.11 PROMOCION DE ESPACIOS PARA ACCION CIVICA Y DEMOCRÁTICA</v>
          </cell>
        </row>
        <row r="549">
          <cell r="G549" t="str">
            <v xml:space="preserve">53050010006 - Evaluación del riesgo por sismos en el suelo urbano, elaborada </v>
          </cell>
          <cell r="M549" t="str">
            <v>1.3.3.2.06.08 - R.B.CNSCC TransferenciaMinisterio 15% LEY 2197/22</v>
          </cell>
          <cell r="Q549" t="str">
            <v>A.16.11.1 PRESUPUESTOS PARTICIPATIVOS</v>
          </cell>
        </row>
        <row r="550">
          <cell r="G550" t="str">
            <v xml:space="preserve">53050010007 - Estudios básicos y detallados sobre movimientos en masa ajustados </v>
          </cell>
          <cell r="M550" t="str">
            <v>1.3.3.2.07.01 - R.B. infracciones de transito ley 769-02</v>
          </cell>
          <cell r="Q550" t="str">
            <v>A.16.11.2 INSTANCIAS O ESPACIOS DE PARTICIPACIÓN</v>
          </cell>
        </row>
        <row r="551">
          <cell r="G551" t="str">
            <v xml:space="preserve">53050010008 - Evaluación de riesgo por inundaciones pluviales y fluviales de la comuna 22, área de expansión urbana, corredor Cali- Jamundí y área suburbana de Pance, elaborada </v>
          </cell>
          <cell r="M551" t="str">
            <v xml:space="preserve">1.3.3.2.07.02 - R.B. Multa Violencia Intrafamiliar </v>
          </cell>
          <cell r="Q551" t="str">
            <v>NO* A.16.12 FORTALECIMIENTO DE PROCESOS ASOCIATIVOS  PARA ORGANIZACIONES COMUNITARIAS Y SOCIALES</v>
          </cell>
        </row>
        <row r="552">
          <cell r="G552" t="str">
            <v xml:space="preserve">53050020001 - Restitución de espacio público por desmonte de techos en Jarillón y Lagunas, con procesos de concertación y garantía de derechos </v>
          </cell>
          <cell r="M552" t="str">
            <v>1.3.3.2.09.01 - R.B. Venta servicios Salud-Zoonosis</v>
          </cell>
          <cell r="Q552" t="str">
            <v>A.16.12.1 CONTROL SOCIAL</v>
          </cell>
        </row>
        <row r="553">
          <cell r="G553" t="str">
            <v xml:space="preserve">53050020002 - Hogares con subsidios municipal de vivienda de interés social, modalidad arrendamiento proceso reasentamiento </v>
          </cell>
          <cell r="M553" t="str">
            <v xml:space="preserve">1.3.3.2.09.02 - R.B. Cursos de Conducción Escuela de Enseñanzas </v>
          </cell>
          <cell r="Q553" t="str">
            <v>A.16.12.2 CAPACIDADES ORGANIZACIONALES</v>
          </cell>
        </row>
        <row r="554">
          <cell r="G554" t="str">
            <v xml:space="preserve">53050020003 - Construcción de obras de estabilización y contención en la zona urbana y rural de Cali </v>
          </cell>
          <cell r="M554" t="str">
            <v>1.3.3.2.09.03 - R.B. Arrendamiento Escenarios Deportivos (Conv Municipio-Univalle)</v>
          </cell>
          <cell r="Q554" t="str">
            <v>A.16.20 PAGO DE DÉFICIT DE INVERSIÓN EN DESARROLLO COMUNITARIO</v>
          </cell>
        </row>
        <row r="555">
          <cell r="G555" t="str">
            <v xml:space="preserve">53050020004 - Servicios de urgencias y ambulancias seguros en la respuesta a urgencias emergencias y desastres </v>
          </cell>
          <cell r="M555" t="str">
            <v>1.3.3.2.09.04 - R.B. Venta de bienes y servicios-Concesión amoblamiento urbano-intervent.</v>
          </cell>
          <cell r="Q555" t="str">
            <v>NO* A.17 FORTALECIMIENTO INSTITUCIONAL</v>
          </cell>
        </row>
        <row r="556">
          <cell r="G556" t="str">
            <v xml:space="preserve">53050020005 - Obras e intervenciones para la reducción de riesgos por inundaciones fluviales y pluviales, movimientos en masa y avenidas torrenciales diseñadas y ejecutadas </v>
          </cell>
          <cell r="M556" t="str">
            <v>1.3.3.2.09.05 - R.B. Venta de bienes y servicios-Valorización</v>
          </cell>
          <cell r="Q556" t="str">
            <v>A.17.1 PROCESOS INTEGRALES DE EVALUACIÓN INSTITUCIONAL Y REORGANIZACIÓN ADMINISTRATIVA</v>
          </cell>
        </row>
        <row r="557">
          <cell r="G557" t="str">
            <v xml:space="preserve">53050020006 - Pilotos de Sistemas Urbanos de Drenaje Sostenible (SUDS) y Soluciones Basadas en la Naturaleza (SBN) implementados con la generación de los lineamientos y determinantes ambientales en el manejo de escorrentías </v>
          </cell>
          <cell r="M557" t="str">
            <v xml:space="preserve">1.3.3.2.09.06 - R.B. Venta de Activos </v>
          </cell>
          <cell r="Q557" t="str">
            <v>A.17.2 PROGRAMAS DE CAPACITACIÓN Y ASISTENCIA TÉCNICA ORIENTADOS AL DESARROLLO EFICIENTE DE LAS COMPETENCIAS DE LEY</v>
          </cell>
        </row>
        <row r="558">
          <cell r="G558" t="str">
            <v xml:space="preserve">53050020007 - Área de asentamientos humanos en riesgo mitigable por movimientos en masa estabilizada  </v>
          </cell>
          <cell r="M558" t="str">
            <v>1.3.3.3.01 - R.B. Sobretasa / participación ambiental - Corporaciones Autónomas Regionales</v>
          </cell>
          <cell r="Q558" t="str">
            <v>A.17.3 PAGO DE INDEMNIZACIONES ORIGINADAS EN PROGRAMAS DE SANEAMIENTO FISCAL Y FINANCIERO - LEY 617 DE 2000</v>
          </cell>
        </row>
        <row r="559">
          <cell r="G559" t="str">
            <v xml:space="preserve">53050020008 - Personas fortalecidas en el conocimiento de las buenas prácticas para la gestión del riesgo </v>
          </cell>
          <cell r="M559" t="str">
            <v>1.3.3.3.01.01 - R.B. Participación de la Contribución Parafiscal Cultural</v>
          </cell>
          <cell r="Q559" t="str">
            <v>NO* A.17.4 PAGO DE DÉFICIT FISCAL, DE PASIVO LABORAL Y PRESTACIONAL EN PROGRAMAS DE SANEAMIENTO FISCAL Y FINANCIERO</v>
          </cell>
        </row>
        <row r="560">
          <cell r="G560" t="str">
            <v xml:space="preserve">53050020009 - Hogares localizados en zonas de riesgo no mitigable por inundaciones reasentados en zonas urbanas y rurales con procesos de concertación y garantía de derechos </v>
          </cell>
          <cell r="M560" t="str">
            <v>1.3.3.3.03 - R.B. Aportes Nación Alimentación Escolar - MEN</v>
          </cell>
          <cell r="Q560" t="str">
            <v>A.17.4.1 CAUSADO CON ANTERIORIDAD AL 31 DE DICIEMBRE DE 2000</v>
          </cell>
        </row>
        <row r="561">
          <cell r="G561" t="str">
            <v xml:space="preserve">53050020010 - Guardianes del Jarillón fortalecidos en competencias de Gestión del Riesgo </v>
          </cell>
          <cell r="M561" t="str">
            <v>1.3.3.3.03.01 - R.B. Impuesto de Circulación y Tránsito Sobre Vehículos de Servicio Público - S.I.T.MIO</v>
          </cell>
          <cell r="Q561" t="str">
            <v>A.17.4.2 CAUSADO DESPUÉS DEL 31 DE DICIEMBRE DE 2000</v>
          </cell>
        </row>
        <row r="562">
          <cell r="G562" t="str">
            <v xml:space="preserve">53050020011 - Demoliciones de techos de áreas afectadas por asentamientos de desarrollo incompleto del Proyecto Plan Jarillón, realizadas con procesos de concertación y garantía de derechos </v>
          </cell>
          <cell r="M562" t="str">
            <v>1.3.3.3.03.02 - R.B. Impuesto de Circulación y Tránsito Sobre Vehículos de Servicio Público - Tradicional</v>
          </cell>
          <cell r="Q562" t="str">
            <v>NO* A.17.5 FINANCIACIÓN DE ACUERDOS DE RESTRUCTURACIÓN DE PASIVOS</v>
          </cell>
        </row>
        <row r="563">
          <cell r="G563" t="str">
            <v xml:space="preserve">53050020012 - Bocaminas activas ilegales cerradas  </v>
          </cell>
          <cell r="M563" t="str">
            <v>1.3.3.3.04.01 - R.B Fondo de Mitigación de Emergencias "FOME"</v>
          </cell>
          <cell r="Q563" t="str">
            <v>A.17.5.1 PASIVOS LABORALES Y PRESTACIONALES</v>
          </cell>
        </row>
        <row r="564">
          <cell r="G564" t="str">
            <v xml:space="preserve">53050020013 - Adquisición de predios con títulos justificativo de dominio en zonas de riesgo no mitigable por inundaciones </v>
          </cell>
          <cell r="M564" t="str">
            <v>1.3.3.3.04.02 - R.B Cuentas maestras sector salud</v>
          </cell>
          <cell r="Q564" t="str">
            <v>A.17.5.2 PASIVOS CON ENTIDADES PÚBLICAS Y DE SEGURIDAD SOCIAL</v>
          </cell>
        </row>
        <row r="565">
          <cell r="G565" t="str">
            <v xml:space="preserve">53050020014 - Hogares reasentados en viviendas productivas rurales, con procesos de concertación y garantía de derechos </v>
          </cell>
          <cell r="M565" t="str">
            <v>1.3.3.3.04.03 - R.B Convenio ICBF 7600608/21</v>
          </cell>
          <cell r="Q565" t="str">
            <v>A.17.5.3 PASIVOS CON ENTIDADES FINANCIERAS VIGILADAS DIFERENTES A DEUDA PUBLICA</v>
          </cell>
        </row>
        <row r="566">
          <cell r="G566" t="str">
            <v xml:space="preserve">53050020015 - Hogares con planes de reasentamiento para hogares localizados en zonas de riesgo no mitigables formulados con procesos de concertación y garantía de derechos </v>
          </cell>
          <cell r="M566" t="str">
            <v>1.3.3.3.04.04 - R.B Resolución 270/21 Tuberculosis</v>
          </cell>
          <cell r="Q566" t="str">
            <v>A.17.5.4 DEMÁS ACREEDORES</v>
          </cell>
        </row>
        <row r="567">
          <cell r="G567" t="str">
            <v xml:space="preserve">53050020016 - Obras Fase III para la recuperación de la Laguna del Pondaje, terminadas </v>
          </cell>
          <cell r="M567" t="str">
            <v>1.3.3.3.04.05 - R.B Impuesto al Cigarrillo Ley 1289/2009</v>
          </cell>
          <cell r="Q567" t="str">
            <v>A.17.5.5 PASIVOS CLASIFICADOS COMO CONTINGENCIAS</v>
          </cell>
        </row>
        <row r="568">
          <cell r="G568" t="str">
            <v xml:space="preserve">53050020017 - Viviendas de interés prioritario construidas y/o compradas para el reasentamiento de hogares del proyecto Plan Jarillón de Cali </v>
          </cell>
          <cell r="M568" t="str">
            <v>1.3.3.3.04.06 - R.B Convenio ICBF 7600481/21</v>
          </cell>
          <cell r="Q568" t="str">
            <v>A.17.5.6 PASIVOS CLASIFICADOS COMO SALDOS POR DEPURAR</v>
          </cell>
        </row>
        <row r="569">
          <cell r="G569" t="str">
            <v xml:space="preserve">53050020018 - Obras de reforzamiento del Jarillón de Río Cauca </v>
          </cell>
          <cell r="M569" t="str">
            <v>1.3.3.3.04.07 - R.B Convenio No.121/21 (Fondo Nacional Estupefacientes)</v>
          </cell>
          <cell r="Q569" t="str">
            <v>A.17.6 ACTUALIZACIÓN DEL SISBEN</v>
          </cell>
        </row>
        <row r="570">
          <cell r="G570" t="str">
            <v xml:space="preserve">53050020019 - Centro de Monitoreo y Gestión Integrado de Alertas Tempranas, implementado en EMCALI </v>
          </cell>
          <cell r="M570" t="str">
            <v>1.3.3.3.04.08 - R.B Resolución 506/20Tuberculosis</v>
          </cell>
          <cell r="Q570" t="str">
            <v>A.17.7 ESTRATIFICACIÓN SOCIOECONÓMICA</v>
          </cell>
        </row>
        <row r="571">
          <cell r="G571" t="str">
            <v xml:space="preserve">53050020020 - Plan de gestión social para el proyecto Plan Jarillón del Río Cauca y obras complementarias, implementado </v>
          </cell>
          <cell r="M571" t="str">
            <v>1.3.3.3.04.09 - R.B. Convenio 3511/19 Petronio Álvarez</v>
          </cell>
          <cell r="Q571" t="str">
            <v>A.17.8 ACTUALIZACIÓN CATASTRAL</v>
          </cell>
        </row>
        <row r="572">
          <cell r="G572" t="str">
            <v xml:space="preserve">53050030001 - Equipos de Primera Respuesta del Consejo Municipal de Gestión del Riesgo, articulados y fortalecidos </v>
          </cell>
          <cell r="M572" t="str">
            <v xml:space="preserve">1.3.3.3.04.10 - R.B. Resolución 1831/2021, Prevención y Atención en Salud Mental </v>
          </cell>
          <cell r="Q572" t="str">
            <v>A.17.9 ELABORACIÓN Y ACTUALIZACIÓN DEL PLAN DE DESARROLLO</v>
          </cell>
        </row>
        <row r="573">
          <cell r="G573" t="str">
            <v xml:space="preserve">53050030002 - Estrategia de Respuesta a Emergencias, actualizada </v>
          </cell>
          <cell r="M573" t="str">
            <v>1.3.3.3.04.11 - R.B. Recursos PAE 2020</v>
          </cell>
          <cell r="Q573" t="str">
            <v>A.17.10 ELABORACIÓN Y ACTUALIZACIÓN DEL PLAN DE ORDENAMIENTO TERRITORIAL</v>
          </cell>
        </row>
        <row r="574">
          <cell r="G574" t="str">
            <v xml:space="preserve">53050030003 - Sistema de Alertas Tempranas Integrado bajo arquitectura empresarial </v>
          </cell>
          <cell r="M574" t="str">
            <v>1.3.3.3.04.14 - R.B. Convenio No.134/22 (Fondo Nacional Estupefacientes)</v>
          </cell>
          <cell r="Q574" t="str">
            <v>A.17.13 PAGO DE DÉFICIT DE INVERSIÓN EN FORTALECIMIENTO INSTITUCIONAL</v>
          </cell>
        </row>
        <row r="575">
          <cell r="G575" t="str">
            <v xml:space="preserve">54010010001 - Documentos técnicos de rediseño institucional acorde con la categoría Cali Distrito Especial, elaborados </v>
          </cell>
          <cell r="M575" t="str">
            <v>1.3.3.3.07.01 - R.B. Coljuegos 25%</v>
          </cell>
          <cell r="Q575" t="str">
            <v>NO* A.18 JUSTICIA Y SEGURIDAD</v>
          </cell>
        </row>
        <row r="576">
          <cell r="G576" t="str">
            <v xml:space="preserve">54010010002 - Modelo de división políticoadministrativa del Distrito Especial revisado y adoptado </v>
          </cell>
          <cell r="M576" t="str">
            <v>1.3.3.3.07.02 - R.B. Coljuegos S.S.F. 75%</v>
          </cell>
          <cell r="Q576" t="str">
            <v>A.18.1 PAGO DE INSPECTORES DE POLICÍA</v>
          </cell>
        </row>
        <row r="577">
          <cell r="G577" t="str">
            <v xml:space="preserve">54010010003 - Inventario de Bienes Inmuebles actualizado </v>
          </cell>
          <cell r="M577" t="str">
            <v xml:space="preserve">1.3.3.3.07.03 - R.B. ADRES SSF (Régimen Subsidiado) </v>
          </cell>
          <cell r="Q577" t="str">
            <v>A.18.2 CONTRATACIÓN DE SERVICIOS ESPECIALES DE POLICÍA EN CONVENIO CON LA POLICÍA NACIÓNAL</v>
          </cell>
        </row>
        <row r="578">
          <cell r="G578" t="str">
            <v xml:space="preserve">54010010004 - Instrumentos de planificación complementaria del plan de ordenamiento territorial, formulados y divulgados </v>
          </cell>
          <cell r="M578" t="str">
            <v>1.3.3.3.07.04 - R.B. Particip. Dptal. Subsd. S.S.F</v>
          </cell>
          <cell r="Q578" t="str">
            <v>A.18.3 PAGO DE COMISARIOS DE FAMILIA, MÉDICOS, PSICÓLOGOS Y TRABAJADORES SOCIALES DE LAS COMISARÍAS DE FAMILIA.</v>
          </cell>
        </row>
        <row r="579">
          <cell r="G579" t="str">
            <v xml:space="preserve">54010010005 - Documentos de revisión y ajuste del POT elaborados </v>
          </cell>
          <cell r="M579" t="str">
            <v>1.3.3.3.08.01 - R.B. Cuotas partes pensionales</v>
          </cell>
          <cell r="Q579" t="str">
            <v>NO* A.18.4 FONDO DE SEGURIDAD DE LAS ENTIDADES TERRITORIALES - FONSET (LEY 1421 DE 2010)</v>
          </cell>
        </row>
        <row r="580">
          <cell r="G580" t="str">
            <v xml:space="preserve">54010010006 - Unidades de planificación urbana y rural formuladas y adoptadas </v>
          </cell>
          <cell r="M580" t="str">
            <v xml:space="preserve">1.3.3.3.12 - R.B. Impuesto de espectáculos públicos nacional con destino al deporte </v>
          </cell>
          <cell r="Q580" t="str">
            <v>A.18.4.1 DOTACIÓN Y MATERIAL DE GUERRA</v>
          </cell>
        </row>
        <row r="581">
          <cell r="G581" t="str">
            <v xml:space="preserve">54010010007 - Estudios complementarios del Plan de Ordenamiento Territorial elaborados </v>
          </cell>
          <cell r="M581" t="str">
            <v>1.3.3.3.14.01 - R.B. Impuesto de Alumbrado Público - Predio Lotes</v>
          </cell>
          <cell r="Q581" t="str">
            <v>A.18.4.2 RECONSTRUCCIÓN DE CUARTELES Y DE OTRAS INSTALACIONES</v>
          </cell>
        </row>
        <row r="582">
          <cell r="G582" t="str">
            <v xml:space="preserve">54010010008 - Estudio para la estructuración y creación de autoridad ambiental distrital, elaborado </v>
          </cell>
          <cell r="M582" t="str">
            <v>1.3.3.3.14.02 - R.B. Impuesto de Alumbrado Público EMCALI y Otros Comercializadores</v>
          </cell>
          <cell r="Q582" t="str">
            <v>A.18.4.3 COMPRA DE EQUIPO DE COMUNICACIÓN, MONTAJE Y OPERACIÓN DE REDES DE INTELIGENCIA</v>
          </cell>
        </row>
        <row r="583">
          <cell r="G583" t="str">
            <v xml:space="preserve">54010010009 - Sistema Distrital de Planeación, ajustado y adoptado </v>
          </cell>
          <cell r="M583" t="str">
            <v>1.3.3.3.14.03 - R.B. alumb Acdo 357  (10% navideño)</v>
          </cell>
          <cell r="Q583" t="str">
            <v>A.18.4.4 RECOMPENSAS A PERSONAS QUE COLABOREN CON LA JUSTICIA Y SEGURIDAD DE LAS MISMAS</v>
          </cell>
        </row>
        <row r="584">
          <cell r="G584" t="str">
            <v xml:space="preserve">54010010010 - Competencias Distritales en salud certificadas </v>
          </cell>
          <cell r="M584" t="str">
            <v>1.3.3.3.14.04 - R.B. Impuesto de Alumbrado Público Liquidaciòn Directa</v>
          </cell>
          <cell r="Q584" t="str">
            <v xml:space="preserve">A.18.4.5 SERVICIOS PERSONALES, DOTACIÓN Y RACIONES PARA NUEVOS AGENTES Y SOLDADOS </v>
          </cell>
        </row>
        <row r="585">
          <cell r="G585" t="str">
            <v xml:space="preserve">54010010011 - Formular plan prospectivo de Cali como Distrito Especial </v>
          </cell>
          <cell r="M585" t="str">
            <v>1.3.3.3.15 - R.B. Sobretasa bomberil</v>
          </cell>
          <cell r="Q585" t="str">
            <v>A.18.4.6 GASTOS DESTINADOS A GENERAR AMBIENTES QUE PROPICIEN LA SEGURIDAD CIUDADANA Y LA PRESERVACIÓN DEL ORDEN PÚBLICO.</v>
          </cell>
        </row>
        <row r="586">
          <cell r="G586" t="str">
            <v xml:space="preserve">54010010012 - Semilleros itinerantes de Desarrollo Distrital participativo, realizados </v>
          </cell>
          <cell r="M586" t="str">
            <v>1.3.3.3.18 - R.B. Sobretasa de solidaridad servicios públicos acueducto, aseo y alcantarillado</v>
          </cell>
          <cell r="Q586" t="str">
            <v>A.18.4.7 DESARROLLO DEL PLAN INTEGRAL DE SEGURIDAD Y CONVIVENCIA CIUDADANA</v>
          </cell>
        </row>
        <row r="587">
          <cell r="G587" t="str">
            <v xml:space="preserve">54010020001 - Modelo de Agencia de Cooperación Técnica implementada </v>
          </cell>
          <cell r="M587" t="str">
            <v>1.3.3.3.19.01 - R.B Tasa Prodeporte 10% Alimentacion y transporte</v>
          </cell>
          <cell r="Q587" t="str">
            <v>A.18.4.8 COMPRA DE TERRENOS</v>
          </cell>
        </row>
        <row r="588">
          <cell r="G588" t="str">
            <v xml:space="preserve">54010020002 - Proyectos Propuestos de Cooperación Financiera y/o Técnica en Proyectos de Interés de la Administración Pública </v>
          </cell>
          <cell r="M588" t="str">
            <v>1.3.3.3.19.02 - R.B. Tasa Prodeporte 90% Manifestaciones deportivas y recreativas</v>
          </cell>
          <cell r="Q588" t="str">
            <v>A.18.7 PAGO DE DÉFICIT DE INVERSIÓN EN JUSTICIA</v>
          </cell>
        </row>
        <row r="589">
          <cell r="G589" t="str">
            <v xml:space="preserve">54010020003 - Alianzas, y/o coordinaciones suscritos  </v>
          </cell>
          <cell r="M589" t="str">
            <v xml:space="preserve">1.3.3.3.20.01 - R.B. Estampilla Procultura </v>
          </cell>
          <cell r="Q589" t="str">
            <v>A.18.8 PLAN DE ACCIÓN DE DERECHOS HUMANOS Y DIH</v>
          </cell>
        </row>
        <row r="590">
          <cell r="G590" t="str">
            <v xml:space="preserve">54010020004 - Estudio complementario para la implementación de la autoridad regional de transporte – ART y ente gestor del tren de cercanías, elaborados </v>
          </cell>
          <cell r="M590" t="str">
            <v>1.3.3.3.20.02 - R.B. Estamp Pro-Cultura Fonpet</v>
          </cell>
          <cell r="Q590" t="str">
            <v xml:space="preserve">A.18.9 CONSTRUCCIÓN DE PAZ Y CONVIVENCIA FAMILIAR </v>
          </cell>
        </row>
        <row r="591">
          <cell r="G591" t="str">
            <v xml:space="preserve">54020010001 - Modelo de laboratorio, diseñado con organismos, academia y sociedad civil  </v>
          </cell>
          <cell r="M591" t="str">
            <v>1.3.3.3.20.03 - R.B. Estampilla Procultura Ley 397/97 (seguridad social de los gestores culturales 10%)</v>
          </cell>
          <cell r="Q591" t="str">
            <v>NO* A.19 GASTOS ESPECÍFICOS DE REGALÍAS Y COMPENSACIONES</v>
          </cell>
        </row>
        <row r="592">
          <cell r="G592" t="str">
            <v xml:space="preserve">54020010002 - Iniciativas frente a problemáticas priorizadas, co-creadas  </v>
          </cell>
          <cell r="M592" t="str">
            <v>1.3.3.3.20.04 - R.B. estampilla procultura ley 1379/2010 (Red Nacional de bibliotecas 10%)</v>
          </cell>
          <cell r="Q592" t="str">
            <v>A.19.1 INTERVENTORIA TÉCNICA DE LOS PROYECTOS QUE SE EJECUTEN CON RECURSOS DE REGALÍAS Y COMPENSACIONES</v>
          </cell>
        </row>
        <row r="593">
          <cell r="G593" t="str">
            <v xml:space="preserve">54020010003 - Iniciativas colaborativas para seguimiento a problemas específicos, realizadas </v>
          </cell>
          <cell r="M593" t="str">
            <v>1.3.3.3.20.05 - R.B. estampilla procultura acuerdo 232 (conservacion patrimonio cultural 5%)</v>
          </cell>
        </row>
        <row r="594">
          <cell r="G594" t="str">
            <v xml:space="preserve">54020010004 - Instrumentos de gestión y control actualizados  </v>
          </cell>
          <cell r="M594" t="str">
            <v>1.3.3.3.20.06 - R.B. estampilla procultura acuerdo 0313 (fin inst popular de cultura 7% del 60%)</v>
          </cell>
        </row>
        <row r="595">
          <cell r="G595" t="str">
            <v xml:space="preserve">54020010005 - Servicio del deporte, recreación y actividad física ejecutado bajo las políticas institucionales vigentes </v>
          </cell>
          <cell r="M595" t="str">
            <v>1.3.3.3.20.21 - R.B. Estampilla para el bienestar del Adulto mayor, Vigencia Actual</v>
          </cell>
        </row>
        <row r="596">
          <cell r="G596" t="str">
            <v xml:space="preserve">54020010006 - Implementación del proceso de Gestión Cultural, bajo las políticas institucionales vigentes </v>
          </cell>
          <cell r="M596" t="str">
            <v>1.3.3.3.20.22 - R.B. Estampilla para el bienestar del Adulto mayor (FONPET - 20%)</v>
          </cell>
        </row>
        <row r="597">
          <cell r="G597" t="str">
            <v xml:space="preserve">54020010007 - Procesos institucionales de la secretaria de Seguridad y Justicia mejorados, conforme a los requerimientos de las políticas institucionales vigentes </v>
          </cell>
          <cell r="M597" t="str">
            <v>1.3.3.3.20.41 - R.B. Estampillas-Fondo de Pensiones</v>
          </cell>
        </row>
        <row r="598">
          <cell r="G598" t="str">
            <v xml:space="preserve">54020010008 - Procesos institucionales de la autoridad ambiental, conforme a los requerimientos de las políticas institucionales y administrativas vigentes mejorados </v>
          </cell>
          <cell r="M598" t="str">
            <v>1.3.3.3.20.42 - R.B. Estampilla Prodesarrollo Urbano  (20%  primera infancia)</v>
          </cell>
        </row>
        <row r="599">
          <cell r="G599" t="str">
            <v xml:space="preserve">54020010009 - Servidores públicos, capacitados según plan de formación  </v>
          </cell>
          <cell r="M599" t="str">
            <v>1.3.3.3.20.43 - R.B. Estampilla Prodesarrollo Urbano  (10%  bilinguismo Acuerdo 469/2019)</v>
          </cell>
        </row>
        <row r="600">
          <cell r="G600" t="str">
            <v xml:space="preserve">54020010010 - Servidores públicos sensibilizados en el fomento de la cultura del autocontrol  </v>
          </cell>
          <cell r="M600" t="str">
            <v>1.3.3.3.20.44 - R.B. Estampilla Prodesarrollo Urbano  (10% Equidad de Genero)</v>
          </cell>
        </row>
        <row r="601">
          <cell r="G601" t="str">
            <v xml:space="preserve">54020010011 - Clima y la cultura organizacional, intervenido y medido, </v>
          </cell>
          <cell r="M601" t="str">
            <v>1.3.3.3.20.45 - R.B. Estampilla Prodesarrollo Urbano  (10% Afro )</v>
          </cell>
        </row>
        <row r="602">
          <cell r="G602" t="str">
            <v xml:space="preserve">54020010012 - Fases del sistema de información, para la Gestión del Conocimiento en los 39 Procesos de la entidad, implementadas  </v>
          </cell>
          <cell r="M602" t="str">
            <v>1.3.3.3.20.46 - R.B. Estampilla Pro desarrollo10% Victimas de Conflicto Armado</v>
          </cell>
        </row>
        <row r="603">
          <cell r="G603" t="str">
            <v xml:space="preserve">54020010013 - Servidores públicos y ciudadanos orientados en Código Disciplinario </v>
          </cell>
          <cell r="M603" t="str">
            <v>1.3.3.3.20.47 - R.B. Estampilla Prodesarrollo Urbano  (5% Alimentacion escolar)</v>
          </cell>
        </row>
        <row r="604">
          <cell r="G604" t="str">
            <v xml:space="preserve">54020010014 - Personal de la Administración Pública con formación en perspectiva de género y enfoque diferencial  </v>
          </cell>
          <cell r="M604" t="str">
            <v>1.3.3.3.20.48 - R.B. Estampilla Prodesarrollo Urbano  (5% Adulto mayor )</v>
          </cell>
        </row>
        <row r="605">
          <cell r="G605" t="str">
            <v xml:space="preserve">54020010015 - Diseños de puestos de trabajo personalizados para funcionarios en condición de discapacidad elaborados </v>
          </cell>
          <cell r="M605" t="str">
            <v>1.3.3.3.20.49 - R.B. Estampilla Prodesarrollo Urbano  (5% Discapacidad y enfermedades huerfanas)</v>
          </cell>
        </row>
        <row r="606">
          <cell r="G606" t="str">
            <v xml:space="preserve">54020010016 - Puestos de trabajo modificados </v>
          </cell>
          <cell r="M606" t="str">
            <v>1.3.3.3.20.50 - R.B. Estampilla Prodesarrollo Urbano  (5% Capital semilla)</v>
          </cell>
        </row>
        <row r="607">
          <cell r="G607" t="str">
            <v xml:space="preserve">54020010017 - Niveles de modelación de los procesos de la Entidad bajo Arquitectura Empresarial (AE) estandarizados </v>
          </cell>
          <cell r="M607" t="str">
            <v>1.3.3.3.20.51 - R.B Estampilla Prodesarrollo Urbano (15% Primera  Infancia)  Artículo 27-Acuerdo0434 /17</v>
          </cell>
        </row>
        <row r="608">
          <cell r="G608" t="str">
            <v>54020010018 - Procedimientos de DATIC modelados bajo BPM</v>
          </cell>
          <cell r="M608" t="str">
            <v>1.3.3.3.20.52 - R.B Estampilla Prodesarrollo Urbano (30% Adulto Mayor)  Artículo 27-Acuerdo0434 /17</v>
          </cell>
        </row>
        <row r="609">
          <cell r="G609" t="str">
            <v xml:space="preserve">54020010019 - Capacidades de Arquitectura Empresarial en TI, implementado </v>
          </cell>
          <cell r="M609" t="str">
            <v>1.3.3.3.20.53 - R.B Estampilla Prodesarrollo Urbano (10% Atención Víctimas Conflicto Armado)  Artículo 27-Acuerdo0434 /17</v>
          </cell>
        </row>
        <row r="610">
          <cell r="G610" t="str">
            <v xml:space="preserve">54020010020 - Instrumentos de Arquitectura Empresarial de Planeación y Misionalidad de la Entidad, formulados </v>
          </cell>
          <cell r="M610" t="str">
            <v>1.3.3.3.20.54 - R.B Estampilla  Prodesarrollo Urbano(10% Equidad y Género ) Artículo 27-Acuerdo0434 /17</v>
          </cell>
        </row>
        <row r="611">
          <cell r="G611" t="str">
            <v xml:space="preserve">54020010021 - Modelo del sistema de compra pública responsable </v>
          </cell>
          <cell r="M611" t="str">
            <v>1.3.3.3.20.55 - R.B Estampilla  Prodesarrollo Urbano(10% Población Afro) Artículo 27-Acuerdo0434 /17</v>
          </cell>
        </row>
        <row r="612">
          <cell r="G612" t="str">
            <v xml:space="preserve">54020010022 - Modelo Integrado de Planeación y Gestión implementado en DATIC </v>
          </cell>
          <cell r="M612" t="str">
            <v>1.3.3.3.20.56 - R.B Estampilla  Prodesarrollo Urbano(5% Otros Sectores) Artículo 27-Acuerdo0434 /17</v>
          </cell>
        </row>
        <row r="613">
          <cell r="G613" t="str">
            <v xml:space="preserve">54020010023 - Fases del sistema de Seguridad y Privacidad de la Información, documentadas </v>
          </cell>
          <cell r="M613" t="str">
            <v>1.3.3.4.01 - R.B. Contribución sobre contratos de obra pública</v>
          </cell>
        </row>
        <row r="614">
          <cell r="G614" t="str">
            <v xml:space="preserve">54020010024 - Modelo de Teletrabajo, diseñado  </v>
          </cell>
          <cell r="M614" t="str">
            <v>1.3.3.4.01.01 - R.B. SGP-Educación-Prestación de servicios CSF</v>
          </cell>
        </row>
        <row r="615">
          <cell r="G615" t="str">
            <v xml:space="preserve">54020010025 - Sistema de Gestión de Calidad de la entidad, bajo la norma NTC ISO 9001:2015, actualizado </v>
          </cell>
          <cell r="M615" t="str">
            <v>1.3.3.4.01.02 - R.B. SGP-Educación-Prestación de servicios SSF</v>
          </cell>
        </row>
        <row r="616">
          <cell r="G616" t="str">
            <v xml:space="preserve">54020010026 - Líneas de servicios del Proceso Desarrollo Económico certificadas bajo la ISO 9001:2015 </v>
          </cell>
          <cell r="M616" t="str">
            <v>1.3.3.4.01.03 - R.B. SGP-Educación-Prestación de servicios cuota de administración CSF</v>
          </cell>
        </row>
        <row r="617">
          <cell r="G617" t="str">
            <v xml:space="preserve">54020010027 - Líneas de servicios del Proceso Servicios Públicos certificadas bajo la ISO 9001:2015 </v>
          </cell>
          <cell r="M617" t="str">
            <v>1.3.3.4.02 - R.B. Contribución Sector Eléctrico</v>
          </cell>
        </row>
        <row r="618">
          <cell r="G618" t="str">
            <v xml:space="preserve">54020010028 - Proceso de participación ciudadana y gestión comunitaria certificado  </v>
          </cell>
          <cell r="M618" t="str">
            <v>1.3.3.4.03 - R.B. SGP-Educación-Calidad  por matrícula oficial</v>
          </cell>
        </row>
        <row r="619">
          <cell r="G619" t="str">
            <v xml:space="preserve">54020010029 - Bibliotecas Públicas del proceso de Gestión Cultural certificadas bajo la norma Técnica de Gestión de Calidad ISO 9001:2015 </v>
          </cell>
          <cell r="M619" t="str">
            <v>1.3.3.4.03.01 - R.B. contribucion y recargos valorización</v>
          </cell>
        </row>
        <row r="620">
          <cell r="G620" t="str">
            <v xml:space="preserve">54020010030 - Líneas de servicios certificadas del proceso Gestión de Paz y Cultura Ciudadana bajo la norma técnica de gestión de Calidad ISO 9001:2015 </v>
          </cell>
          <cell r="M620" t="str">
            <v>1.3.3.4.03.02 - R.B. Contribucion valorizacion nuevo plan de obras</v>
          </cell>
        </row>
        <row r="621">
          <cell r="G621" t="str">
            <v xml:space="preserve">54020010031 - Líneas del servicio del organismo certificadas bajo la NTC ISO 90012015 </v>
          </cell>
          <cell r="M621" t="str">
            <v>1.3.3.4.03.04 - R.B. Participación en la Plusvalía</v>
          </cell>
        </row>
        <row r="622">
          <cell r="G622" t="str">
            <v xml:space="preserve">54020010032 - Proceso servicio de vivienda social certificado bajo la ISO 9001:2015  </v>
          </cell>
          <cell r="M622" t="str">
            <v>1.3.3.4.03.05 - R.B. Concurso Económico - Estratificación</v>
          </cell>
        </row>
        <row r="623">
          <cell r="G623" t="str">
            <v xml:space="preserve">54020010033 - Instrumentos de servicio al ciudadano actualizados </v>
          </cell>
          <cell r="M623" t="str">
            <v>1.3.3.4.03.06 - R.B. Cuotas de auditaje</v>
          </cell>
        </row>
        <row r="624">
          <cell r="G624" t="str">
            <v xml:space="preserve">54020010034 - Acciones de racionalización de trámites y servicios implementadas </v>
          </cell>
          <cell r="M624" t="str">
            <v>1.3.3.4.04 - R.B. SGP-Educación-Calidad  por gratuidad</v>
          </cell>
        </row>
        <row r="625">
          <cell r="G625" t="str">
            <v xml:space="preserve">54020010035 - Edificaciones de propiedad del Distrito, mantenidas  </v>
          </cell>
          <cell r="M625" t="str">
            <v>1.3.3.4.09 - R.B. Tasa por utilización de aguas subterránea y superficiales</v>
          </cell>
        </row>
        <row r="626">
          <cell r="G626" t="str">
            <v xml:space="preserve">54020010036 - Inventario de Bienes Muebles del Distrito, actualizados  </v>
          </cell>
          <cell r="M626" t="str">
            <v xml:space="preserve">1.3.3.4.15.01 - R.B.  Otros derechos de Tránsito </v>
          </cell>
        </row>
        <row r="627">
          <cell r="G627" t="str">
            <v xml:space="preserve">54020010037 - Plan Estratégico de Seguridad vial fortalecido </v>
          </cell>
          <cell r="M627" t="str">
            <v>1.3.3.4.15.02 - R.B. Cobros por Estacionamiento en Espacio Público o en Lotes de Parqueo</v>
          </cell>
        </row>
        <row r="628">
          <cell r="G628" t="str">
            <v xml:space="preserve">54020010038 - Imágenes digitalizadas de documentación con organización archivística </v>
          </cell>
          <cell r="M628" t="str">
            <v>1.3.3.4.15.03 - R.B. Derechos de Tránsito en Àreas Restringidas o de Alta Congestión</v>
          </cell>
        </row>
        <row r="629">
          <cell r="G629" t="str">
            <v xml:space="preserve">54020010039 - Sistema de Gestión Documental de la Secretaría de Vivienda Social y Hábitat con expedientes sistematizados y organizados  </v>
          </cell>
          <cell r="M629" t="str">
            <v>1.3.3.4.15.04 - R.B. Recursos Convenio Municipio CDAV</v>
          </cell>
        </row>
        <row r="630">
          <cell r="G630" t="str">
            <v xml:space="preserve">54020010040 - Archivo Distrital de Alcaldía y Concejo de Santiago de Cali, adecuado </v>
          </cell>
          <cell r="M630" t="str">
            <v>1.3.3.4.16.03 - R.B. Expedición de Licencias de funcionamiento de establecimientos educativos para el trabajo y el desarrollo humano</v>
          </cell>
        </row>
        <row r="631">
          <cell r="G631" t="str">
            <v xml:space="preserve">54020010041 - Expedientes activos de los procesos disciplinarios de vigencias anteriores terminados </v>
          </cell>
          <cell r="M631" t="str">
            <v>1.3.3.4.16.04 - R.B. Incentivo al Aprovechamiento y Tratamiento de Residuos Sólidos</v>
          </cell>
        </row>
        <row r="632">
          <cell r="G632" t="str">
            <v xml:space="preserve">54020010042 - Modelo de prevención del Daño Antijurídico operando  </v>
          </cell>
          <cell r="M632" t="str">
            <v>1.3.3.4.16.05 - R.B. Zonas verdes adquisicion terrenos</v>
          </cell>
        </row>
        <row r="633">
          <cell r="G633" t="str">
            <v xml:space="preserve">54020010043 - Proceso de gestión de tránsito y transporte implementado bajo las políticas institucionales vigentes </v>
          </cell>
          <cell r="M633" t="str">
            <v>1.3.3.4.17.01 - R.B. CNPyC 45% Dec 1284/17</v>
          </cell>
        </row>
        <row r="634">
          <cell r="G634" t="str">
            <v xml:space="preserve">54020010044 - Red de gestión de información y del conocimiento diseñado y operado </v>
          </cell>
          <cell r="M634" t="str">
            <v>1.3.3.4.17.02 - R.B. CNPyC 15% Dec 1284/17</v>
          </cell>
        </row>
        <row r="635">
          <cell r="G635" t="str">
            <v xml:space="preserve">54020010045 - Red de gestión de información y del conocimiento diseñado y operado al interior del organismo </v>
          </cell>
          <cell r="M635" t="str">
            <v>1.3.3.4.17.03 - R.B. CNPyC 40% ley1801/16</v>
          </cell>
        </row>
        <row r="636">
          <cell r="G636" t="str">
            <v xml:space="preserve">54020010046 - Pasivo pensional normalizado </v>
          </cell>
          <cell r="M636" t="str">
            <v>1.3.3.4.17.04 - R.B.CNSCC 30%LEY 2197/22</v>
          </cell>
        </row>
        <row r="637">
          <cell r="G637" t="str">
            <v xml:space="preserve">54020020001 - Planes de Desarrollo divulgados </v>
          </cell>
          <cell r="M637" t="str">
            <v>1.3.3.4.17.05 - R.B.CNSCC TransPolic MedCor15% LEY 2197/22</v>
          </cell>
        </row>
        <row r="638">
          <cell r="G638" t="str">
            <v xml:space="preserve">54020020002 - Planes de Desarrollo de nivel territorial y distrital con seguimiento y evaluación </v>
          </cell>
          <cell r="M638" t="str">
            <v>1.3.3.4.17.06 - R.B.CNSCC TransPolic Vigilancia 15% LEY 2197/22</v>
          </cell>
        </row>
        <row r="639">
          <cell r="G639" t="str">
            <v xml:space="preserve">54020020003 - Políticas públicas, evaluadas </v>
          </cell>
          <cell r="M639" t="str">
            <v>1.3.3.4.17.07 - R.B.CNSCC 25%LEY 2197/22</v>
          </cell>
        </row>
        <row r="640">
          <cell r="G640" t="str">
            <v xml:space="preserve">54020020004 - Solicitudes de encuesta Sisbén, atendidas </v>
          </cell>
          <cell r="M640" t="str">
            <v>1.3.3.4.17.08 - R.B.CNSCC TransMin 15% LEY 2197/22</v>
          </cell>
        </row>
        <row r="641">
          <cell r="G641" t="str">
            <v xml:space="preserve">54020020005 - Archivo Municipal de Datos, actualizado  </v>
          </cell>
          <cell r="M641" t="str">
            <v>1.3.3.4.18.01 - R.B. Sanciones por Violación de Normas - DAGMA</v>
          </cell>
        </row>
        <row r="642">
          <cell r="G642" t="str">
            <v xml:space="preserve">54020020006 - Sistema de Indicadores Sociales actualizado </v>
          </cell>
          <cell r="M642" t="str">
            <v>1.3.3.4.19.01 - R.B. infracciones de transito ley 769-02</v>
          </cell>
        </row>
        <row r="643">
          <cell r="G643" t="str">
            <v xml:space="preserve">54020020007 - Documentos con estadísticas básicas del Distrito, publicados </v>
          </cell>
          <cell r="M643" t="str">
            <v xml:space="preserve">1.3.3.4.19.02 - R.B. Multa Violencia Intrafamiliar </v>
          </cell>
        </row>
        <row r="644">
          <cell r="G644" t="str">
            <v xml:space="preserve">54020020008 - Base de datos de Estratificación urbana y rural actualizada  </v>
          </cell>
          <cell r="M644" t="str">
            <v>1.3.3.4.19.03 - R.B.  Multas por maltrato animal</v>
          </cell>
        </row>
        <row r="645">
          <cell r="G645" t="str">
            <v xml:space="preserve">54020020009 - Registros de la base de datos de Nomenclatura de Cali actualizados </v>
          </cell>
          <cell r="M645" t="str">
            <v>1.3.3.4.19.04 - R.B. Multas y sanciones Sanitarias Secretaria de Salud</v>
          </cell>
        </row>
        <row r="646">
          <cell r="G646" t="str">
            <v xml:space="preserve">54020020010 - Servicios Web Geográficos y productos de información geográfica en la plataforma tecnológica de la Infraestructura de Datos Espaciales de Santiago de Cali – IDESC disponibles </v>
          </cell>
          <cell r="M646" t="str">
            <v>1.3.3.4.21.01 - R.B. Venta servicios Salud-Zoonosis</v>
          </cell>
        </row>
        <row r="647">
          <cell r="G647" t="str">
            <v xml:space="preserve">54020020011 - Sistema de Información geográfico para el Turismo, operando  </v>
          </cell>
          <cell r="M647" t="str">
            <v xml:space="preserve">1.3.3.4.21.02 - R.B. Cursos de Conducción Escuela de Enseñanzas </v>
          </cell>
        </row>
        <row r="648">
          <cell r="G648" t="str">
            <v xml:space="preserve">54020020012 - Estudios del sector turismo, realizados  </v>
          </cell>
          <cell r="M648" t="str">
            <v>1.3.3.4.21.03 - R.B. Arrendamiento Escenarios Deportivos (Conv Municipio-Univalle)</v>
          </cell>
        </row>
        <row r="649">
          <cell r="G649" t="str">
            <v xml:space="preserve">54020020013 - Encuesta multipropósito de empleo (formal e informal) y calidad de vida para Cali, aplicada  </v>
          </cell>
          <cell r="M649" t="str">
            <v>1.3.3.4.21.04 - R.B. Venta de bienes y servicios-Concesión amoblamiento urbano-intervent.</v>
          </cell>
        </row>
        <row r="650">
          <cell r="G650" t="str">
            <v xml:space="preserve">54020020014 - Investigaciones sobre economía creativa, circular, digital y demás temas conexos al desarrollo del territorio, generadas y publicadas  </v>
          </cell>
          <cell r="M650" t="str">
            <v>1.3.3.4.21.05 - R.B. Venta de bienes y servicios-Valorización</v>
          </cell>
        </row>
        <row r="651">
          <cell r="G651" t="str">
            <v xml:space="preserve">54020020015 - Observatorio Ambiental, como un instrumento de reporte, seguimiento y generación de conocimiento para la gestión ambiental, actualizado y operando  </v>
          </cell>
          <cell r="M651" t="str">
            <v>1.3.3.4.21.06 - R.B. Venta de activos</v>
          </cell>
        </row>
        <row r="652">
          <cell r="G652" t="str">
            <v xml:space="preserve">54020020016 - Políticas Públicas sociales con monitoreo y seguimiento </v>
          </cell>
          <cell r="M652" t="str">
            <v>1.3.3.4.22.01 - R.B. Coljuegos 25%</v>
          </cell>
        </row>
        <row r="653">
          <cell r="G653" t="str">
            <v xml:space="preserve">54020020017 - Investigaciones del sector deporte realizadas en la visión Cali 2036 </v>
          </cell>
          <cell r="M653" t="str">
            <v>1.3.3.4.22.02 - R.B. Coljuegos S.S.F. 75%</v>
          </cell>
        </row>
        <row r="654">
          <cell r="G654" t="str">
            <v xml:space="preserve">54020020018 - Investigaciones de la dinámica Inmobiliaria realizadas </v>
          </cell>
          <cell r="M654" t="str">
            <v>1.3.3.5.01.01 - R.B. SGP-Salud-Régimen subsidiado SSF 11/12</v>
          </cell>
        </row>
        <row r="655">
          <cell r="G655" t="str">
            <v xml:space="preserve">54020020019 - Investigaciones de la conducta oficial del servidor público, realizadas  </v>
          </cell>
          <cell r="M655" t="str">
            <v>1.3.3.5.01.02 - R.B. SGP-Salud-Régimen subsidiado SSF 12/12</v>
          </cell>
        </row>
        <row r="656">
          <cell r="G656" t="str">
            <v xml:space="preserve">54020020020 - Investigaciones producidas por el observatorio de seguridad </v>
          </cell>
          <cell r="M656" t="str">
            <v>1.3.3.5.01.03 - R.B. Participación del impuesto sobre vehículos automotores</v>
          </cell>
        </row>
        <row r="657">
          <cell r="G657" t="str">
            <v xml:space="preserve">54020020021 - Observatorio de Hacienda Pública Distrital operando </v>
          </cell>
          <cell r="M657" t="str">
            <v>1.3.3.5.01.04 - R.B Resolución 270/21 Tuberculosis</v>
          </cell>
        </row>
        <row r="658">
          <cell r="G658" t="str">
            <v xml:space="preserve">54020020022 - Sistema de Información Geográfico -SIG para el manejo de Sustancias Químicas y Residuos Peligrosos en el marco del COTSA, bajo el modelo de arquitectura empresarial, estructurado y en implementación  </v>
          </cell>
          <cell r="M658" t="str">
            <v>1.3.3.5.01.05 - R.B. Participación de la Contribución Parafiscal Cultural</v>
          </cell>
        </row>
        <row r="659">
          <cell r="G659" t="str">
            <v xml:space="preserve">54020020023 - Inteligencia de mercados -estudio de mercado por clústeres, existentes en el municipio de Santiago de Cali, elaborado </v>
          </cell>
          <cell r="M659" t="str">
            <v>1.3.3.5.01.06 - R.B Convenio ICBF 7600481/21</v>
          </cell>
        </row>
        <row r="660">
          <cell r="G660" t="str">
            <v xml:space="preserve">54020020024 - Investigaciones cuantitativa y cualitativa en temas de paz, cultura ciudadana, respeto por la casa común y otros seres sintientes, derechos humanos y acuerdo de paz realizadas </v>
          </cell>
          <cell r="M660" t="str">
            <v>1.3.3.5.01.07 - R.B Convenio No.121/21 (Fondo Nacional Estupefacientes)</v>
          </cell>
        </row>
        <row r="661">
          <cell r="G661" t="str">
            <v xml:space="preserve">54020020025 - Estudios de preinversión de proyectos estratégicos del plan de desarrollo elaborados  </v>
          </cell>
          <cell r="M661" t="str">
            <v>1.3.3.5.01.08 - R.B Resolución 506/20Tuberculosis</v>
          </cell>
        </row>
        <row r="662">
          <cell r="G662" t="str">
            <v xml:space="preserve">54020030001 - Conjunto de datos con Modelo de Big Data implementado  </v>
          </cell>
          <cell r="M662" t="str">
            <v>1.3.3.5.01.09 - R.B. Convenio 3511/19 Petronio Álvarez</v>
          </cell>
        </row>
        <row r="663">
          <cell r="G663" t="str">
            <v xml:space="preserve">54020030002 - Datacenter del Distrito Especial, unificado  </v>
          </cell>
          <cell r="M663" t="str">
            <v xml:space="preserve">1.3.3.5.01.10 - R.B. Resolución 1831/2021, Prevención y Atención en Salud Mental </v>
          </cell>
        </row>
        <row r="664">
          <cell r="G664" t="str">
            <v xml:space="preserve">54020030003 - Herramienta virtual para la promoción de la participación ciudadana implementada  </v>
          </cell>
          <cell r="M664" t="str">
            <v>1.3.3.5.01.12 - R.B. ProgramDePrevencYControlDeLaTuberculosis</v>
          </cell>
        </row>
        <row r="665">
          <cell r="G665" t="str">
            <v xml:space="preserve">54020030004 - Modelo de inteligencia artificial formulado </v>
          </cell>
          <cell r="M665" t="str">
            <v>1.3.3.5.01.13 - R.B. FestivDeMúsicaDelPacíficoPetronioÁlvarez</v>
          </cell>
        </row>
        <row r="666">
          <cell r="G666" t="str">
            <v xml:space="preserve">54020030005 - Sistema de seguridad informática Implementado </v>
          </cell>
          <cell r="M666" t="str">
            <v>1.3.3.5.01.14 - R.B. Convenio No.134/22 (Fondo Nacional Estupefacientes)</v>
          </cell>
        </row>
        <row r="667">
          <cell r="G667" t="str">
            <v xml:space="preserve">54020030006 - Puntos de atención con cultura del servicio orientado al ciudadano, operando  </v>
          </cell>
          <cell r="M667" t="str">
            <v>1.3.3.5.02.01 - R.B. SGP-Salud-Salud pública 11/12</v>
          </cell>
        </row>
        <row r="668">
          <cell r="G668" t="str">
            <v xml:space="preserve">54020030007 - Sistema para la automatización de procesos del sector educativo, diseñado e implementado  </v>
          </cell>
          <cell r="M668" t="str">
            <v>1.3.3.5.02.02 - R.B. SGP-Salud-Salud pública 12/12</v>
          </cell>
        </row>
        <row r="669">
          <cell r="G669" t="str">
            <v xml:space="preserve">54020030008 - Modelo predictivo de fallos judiciales contra la entidad, implementado  </v>
          </cell>
          <cell r="M669" t="str">
            <v>1.3.3.5.03 - R.B. Aportes Nación - Alimentación Escolar MEN</v>
          </cell>
        </row>
        <row r="670">
          <cell r="G670" t="str">
            <v xml:space="preserve">54020030009 - Centro de Gestión del Conocimiento y la Innovación en materia de seguridad y justicia funcionando  </v>
          </cell>
          <cell r="M670" t="str">
            <v>1.3.3.5.03.11 - R.B. Recursos PAE 2020</v>
          </cell>
        </row>
        <row r="671">
          <cell r="G671" t="str">
            <v xml:space="preserve">54020030010 - Infraestructura de TI de la Alcaldía y el Concejo Distrital, renovada </v>
          </cell>
          <cell r="M671" t="str">
            <v>1.3.3.5.04.01 - R.B Fondo de Mitigación de Emergencias "FOME"</v>
          </cell>
        </row>
        <row r="672">
          <cell r="G672" t="str">
            <v xml:space="preserve">54020030011 - Modelo de Arquitectura Empresarial del dominio de sistemas de información e infraestructura tecnológica de la entidad implementado  </v>
          </cell>
          <cell r="M672" t="str">
            <v>1.3.3.5.04.02 - R.B Cuentas maestras sector salud</v>
          </cell>
        </row>
        <row r="673">
          <cell r="G673" t="str">
            <v xml:space="preserve">54020030012 - Sistemas de información activos integrados e interoperando </v>
          </cell>
          <cell r="M673" t="str">
            <v>1.3.3.5.04.03 - R.B Convenio ICBF 7600608/21</v>
          </cell>
        </row>
        <row r="674">
          <cell r="G674" t="str">
            <v xml:space="preserve">54020030013 - Sistemas de Información de la entidad modernizados </v>
          </cell>
          <cell r="M674" t="str">
            <v xml:space="preserve">1.3.3.5.04.05 - R.B Participación Impuesto al Cigarrillo </v>
          </cell>
        </row>
        <row r="675">
          <cell r="G675" t="str">
            <v xml:space="preserve">54020030014 - Trámites y servicios, automatizados  </v>
          </cell>
          <cell r="M675" t="str">
            <v>1.3.3.5.04.15 - R.B. Apoyo proceso certificación discapacidad Nacional</v>
          </cell>
        </row>
        <row r="676">
          <cell r="G676" t="str">
            <v xml:space="preserve">54020030015 - Sistema de matrícula en línea vía web diseñado e implementado para las 92 Instituciones Educativas Oficiales </v>
          </cell>
          <cell r="M676" t="str">
            <v xml:space="preserve">1.3.3.5.07.03 - R.B. ADRES SSF (Régimen Subsidiado) </v>
          </cell>
        </row>
        <row r="677">
          <cell r="G677" t="str">
            <v xml:space="preserve">54020030016 - Planoteca Digital del DAP actualizada </v>
          </cell>
          <cell r="M677" t="str">
            <v>1.3.3.5.07.04 - R.B. Particip. Dptal. Subsd. S.S.F</v>
          </cell>
        </row>
        <row r="678">
          <cell r="G678" t="str">
            <v xml:space="preserve">54020030017 - Referentes físicos de la Red de Control Geodésico de Santiago de Cali materializados </v>
          </cell>
          <cell r="M678" t="str">
            <v>1.3.3.5.08.01 - R.B. Cuotas partes pensionales</v>
          </cell>
        </row>
        <row r="679">
          <cell r="G679" t="str">
            <v xml:space="preserve">54020030018 - Sistema de información cultural y de gestión del patrimonio, operando </v>
          </cell>
          <cell r="M679" t="str">
            <v>1.3.3.6.01.01 - R.B. SGP-Propósito General-Deporte y recreación 11/12</v>
          </cell>
        </row>
        <row r="680">
          <cell r="G680" t="str">
            <v xml:space="preserve">54020030019 - Sistema de información de control urbanístico implementado y mantenido </v>
          </cell>
          <cell r="M680" t="str">
            <v>1.3.3.6.01.02 - R.B. SGP-Propósito General-Deporte y recreación 12/12</v>
          </cell>
        </row>
        <row r="681">
          <cell r="G681" t="str">
            <v xml:space="preserve">54020030020 - Sistema interactivo de reporte de quejas en línea de construcciones, antenas irreglamentarias y obras, implementado  </v>
          </cell>
          <cell r="M681" t="str">
            <v>1.3.3.6.01.03 - R.B. SGP-Educación-Prestación de servicios cuota de administración CSF</v>
          </cell>
        </row>
        <row r="682">
          <cell r="G682" t="str">
            <v xml:space="preserve">54020040001 - Recursos de vigencias anteriores en proceso de cobro persuasivo y coactivo recuperados  </v>
          </cell>
          <cell r="M682" t="str">
            <v>1.3.3.6.01.04 - R.B. SGP-Educación-Prestación de servicios CSF</v>
          </cell>
        </row>
        <row r="683">
          <cell r="G683" t="str">
            <v xml:space="preserve">54020040002 - Ingresos de la vigencia actual de Impuesto Predial Unificado e Impuesto de Industria y Comercio y otros recaudados  </v>
          </cell>
          <cell r="M683" t="str">
            <v>1.3.3.6.01.05 - R.B. SGP-Educación-Prestación de servicios SSF</v>
          </cell>
        </row>
        <row r="684">
          <cell r="G684" t="str">
            <v xml:space="preserve">54020040003 - Sostenibilidad de los niveles de cumplimiento de las obligaciones tributarias de Impuesto Predial Unificado e ICA en Santiago de Cali y otros  </v>
          </cell>
          <cell r="M684" t="str">
            <v>1.3.3.6.02.01 - R.B. SGP-Propósito General-Cultura 11/12</v>
          </cell>
        </row>
        <row r="685">
          <cell r="G685" t="str">
            <v xml:space="preserve">54020040004 - Censo Tributario realizado  </v>
          </cell>
          <cell r="M685" t="str">
            <v>1.3.3.6.02.02 - R.B. SGP-Propósito General-Cultura 12/12</v>
          </cell>
        </row>
        <row r="686">
          <cell r="G686" t="str">
            <v xml:space="preserve">54020040005 - Actualización Catastral Rural  </v>
          </cell>
          <cell r="M686" t="str">
            <v>1.3.3.6.03 - R.B. SGP-Educación-Calidad  por matrícula oficial</v>
          </cell>
        </row>
        <row r="687">
          <cell r="G687" t="str">
            <v xml:space="preserve">54020040006 - Predios actualizados por Conservación Catastral  </v>
          </cell>
          <cell r="M687" t="str">
            <v>1.3.3.6.03.01 - R.B. SGP-Propósito General-Propósito general Libre inversión 11/12</v>
          </cell>
        </row>
        <row r="688">
          <cell r="G688" t="str">
            <v xml:space="preserve">54020040007 - Software del sistema de Información Catastral Implementado </v>
          </cell>
          <cell r="M688" t="str">
            <v>1.3.3.6.03.02 - R.B. SGP-Propósito General-Propósito general Libre inversión 12/12</v>
          </cell>
        </row>
        <row r="689">
          <cell r="G689" t="str">
            <v xml:space="preserve">54020040008 - Catastro Multipropósito Implementado </v>
          </cell>
          <cell r="M689" t="str">
            <v>1.3.3.6.04 - R.B. SGP-Educación-Calidad  por gratuidad</v>
          </cell>
        </row>
        <row r="690">
          <cell r="G690" t="str">
            <v xml:space="preserve">54020040009 - Cartera morosa por infracciones de tránsito, recuperada  </v>
          </cell>
          <cell r="M690" t="str">
            <v>1.3.3.7.01.01 - R.B. SGP-Asignación Especial-Programas de alimentación escolar 11/12</v>
          </cell>
        </row>
        <row r="691">
          <cell r="G691" t="str">
            <v xml:space="preserve">54020040010 - Proyecto de acuerdo municipal con incentivos tributarios para los hogares, negocios, inversionistas y desarrolladores del área de renovación urbana, formulado  </v>
          </cell>
          <cell r="M691" t="str">
            <v>1.3.3.7.01.02 - R.B. SGP-Asignación Especial-Programas de alimentación escolar 12/12</v>
          </cell>
        </row>
        <row r="692">
          <cell r="G692" t="str">
            <v xml:space="preserve">54020040011 - Cartera por crédito de vivienda VIP – VIS, recuperado  </v>
          </cell>
          <cell r="M692" t="str">
            <v>1.3.3.7.01.03 - R.B. SGP-Salud-Régimen subsidiado SSF 11/12</v>
          </cell>
        </row>
        <row r="693">
          <cell r="G693" t="str">
            <v xml:space="preserve">54030010001 - Sistema de participación ciudadana, funcionando  </v>
          </cell>
          <cell r="M693" t="str">
            <v>1.3.3.7.01.04 - R.B. SGP-Salud-Régimen subsidiado SSF 12/12</v>
          </cell>
        </row>
        <row r="694">
          <cell r="G694" t="str">
            <v xml:space="preserve">54030010002 - Personas pertenecientes a grupos de valor con capacidades comunitarias fortalecidas </v>
          </cell>
          <cell r="M694" t="str">
            <v>1.3.3.7.02.01 - R.B. SGP-Salud-Salud pública 11/12</v>
          </cell>
        </row>
        <row r="695">
          <cell r="G695" t="str">
            <v xml:space="preserve">54030010003 - Iniciativas comunitarias para la promoción de la participación ciudadana, implementadas </v>
          </cell>
          <cell r="M695" t="str">
            <v>1.3.3.7.02.02 - R.B. SGP-Salud-Salud pública 12/12</v>
          </cell>
        </row>
        <row r="696">
          <cell r="G696" t="str">
            <v xml:space="preserve">54030010004 - Planes de desarrollo a nivel territorial, formulados  </v>
          </cell>
          <cell r="M696" t="str">
            <v>1.3.3.7.03.01 - R.B. SGP-Asignación-Atención integral de la primera infancia-Deporte</v>
          </cell>
        </row>
        <row r="697">
          <cell r="G697" t="str">
            <v xml:space="preserve">54030010005 - Organismos comunales en el territorio Inspeccionados, Vigilados y Controlados en cumplimiento de la norma comunal </v>
          </cell>
          <cell r="M697" t="str">
            <v>1.3.3.7.03.02 - R.B. SGP-Asignación-Atención integral de la primera infancia-Educación</v>
          </cell>
        </row>
        <row r="698">
          <cell r="G698" t="str">
            <v xml:space="preserve">54030010006 - Estrategia de Resiliencia en Territorios de Inclusión y Oportunidades de Santiago de Cali, funcionando  </v>
          </cell>
          <cell r="M698" t="str">
            <v>1.3.3.7.03.03 - R.B. SGP-Asignación-Atención integral de la primera infancia-Gobierno</v>
          </cell>
        </row>
        <row r="699">
          <cell r="G699" t="str">
            <v xml:space="preserve">54030010007 - Estímulos a propuestas, de organizaciones sociales y comunitarias, para la transformación de realidades sociales en los territorios priorizados TIO´s, entregados  </v>
          </cell>
          <cell r="M699" t="str">
            <v>1.3.3.8.00.01 - R.B. SGP-Agua potable y saneamiento básico 11/12</v>
          </cell>
        </row>
        <row r="700">
          <cell r="G700" t="str">
            <v xml:space="preserve">54030010008 - Sistema Municipal de Cultura funcionando </v>
          </cell>
          <cell r="M700" t="str">
            <v>1.3.3.8.00.02 - R.B. SGP-Agua potable y saneamiento básico 12/12</v>
          </cell>
        </row>
        <row r="701">
          <cell r="G701" t="str">
            <v xml:space="preserve">54030010009 - Mujeres de la zona rural y urbana vinculadas a procesos de formación política desde la perspectiva de género y diferencial </v>
          </cell>
          <cell r="M701" t="str">
            <v>1.3.3.8.01.01 - R.B. SGP-Propósito General-Deporte y recreación 11/12</v>
          </cell>
        </row>
        <row r="702">
          <cell r="G702" t="str">
            <v xml:space="preserve">54030010010 - Red de agentes institucionales con un plan específico para buen gobierno, abierto a la ciudadanía; operando  </v>
          </cell>
          <cell r="M702" t="str">
            <v>1.3.3.8.01.02 - R.B. SGP-Propósito General-Deporte y recreación 12/12</v>
          </cell>
        </row>
        <row r="703">
          <cell r="G703" t="str">
            <v xml:space="preserve">54030010011 - Estrategia de Comunicación clara y transparente, implementada  </v>
          </cell>
          <cell r="M703" t="str">
            <v>1.3.3.8.02.01 - R.B. SGP-Propósito General-Cultura 11/12</v>
          </cell>
        </row>
        <row r="704">
          <cell r="G704" t="str">
            <v xml:space="preserve">54030010012 - Estrategia de fortalecimiento de las competencias para los usuarios de servicios públicos y TIC  </v>
          </cell>
          <cell r="M704" t="str">
            <v>1.3.3.8.02.02 - R.B. SGP-Propósito General-Cultura 12/12</v>
          </cell>
        </row>
        <row r="705">
          <cell r="G705" t="str">
            <v xml:space="preserve">54030010013 - Estrategia de rendición de cuentas implementada  </v>
          </cell>
          <cell r="M705" t="str">
            <v>1.3.3.8.03.01 - R.B. SGP-Propósito General-Propósito general Libre inversión 11/12</v>
          </cell>
        </row>
        <row r="706">
          <cell r="G706" t="str">
            <v xml:space="preserve">54030020001 - Política Pública de Cultura Ciudadana formulada, aprobada y socializada </v>
          </cell>
          <cell r="M706" t="str">
            <v>1.3.3.8.03.02 - R.B. SGP-Propósito General-Propósito general Libre inversión 12/12</v>
          </cell>
        </row>
        <row r="707">
          <cell r="G707" t="str">
            <v xml:space="preserve">54030020002 - Estrategia para el fomento y promoción del derecho a la libertad religiosa y la participación ciudadana, realizada </v>
          </cell>
          <cell r="M707" t="str">
            <v>1.3.3.9.01.01 - R.B. Disposición de activos</v>
          </cell>
        </row>
        <row r="708">
          <cell r="G708" t="str">
            <v xml:space="preserve">54030020003 - Personas formadas en cultura ciudadana para la paz, la convivencia y la reconciliación </v>
          </cell>
          <cell r="M708" t="str">
            <v>1.3.3.9.01.02 - R.B. Disposición de activos-Fonpet</v>
          </cell>
        </row>
        <row r="709">
          <cell r="G709" t="str">
            <v xml:space="preserve">54030020004 - Iniciativas institucionales y comunitarias en cultura ciudadana y promoción de nuevas normalidades apoyadas </v>
          </cell>
          <cell r="M709" t="str">
            <v>1.3.3.9.01.03 - R.B. SGP-Asignación Especial-Programas de alimentación escolar 11/12</v>
          </cell>
        </row>
        <row r="710">
          <cell r="G710" t="str">
            <v xml:space="preserve">54030020005 - Colectivos Urbanos y rurales de cultura ciudadana y construcción de Paz apoyados y promovidos </v>
          </cell>
          <cell r="M710" t="str">
            <v>1.3.3.9.01.04 - R.B. SGP-Asignación Especial-Programas de alimentación escolar 12/12</v>
          </cell>
        </row>
        <row r="711">
          <cell r="G711" t="str">
            <v xml:space="preserve">54030020006 - Iniciativas institucionales de promoción a la caleñidad implementadas </v>
          </cell>
          <cell r="M711" t="str">
            <v>1.3.3.9.03 - R.B. Dividendos y utilidades por otras inversiones de capital</v>
          </cell>
        </row>
        <row r="712">
          <cell r="G712" t="str">
            <v xml:space="preserve">54030020007 - Encuentros ciudadanos de sensibilización en temas de cultura ciudadana realizados </v>
          </cell>
          <cell r="M712" t="str">
            <v>1.3.3.9.03.01 - R.B. SGP-Asignación-Atención integral de la primera infancia-Deporte</v>
          </cell>
        </row>
        <row r="713">
          <cell r="G713" t="str">
            <v xml:space="preserve">54030020008 - Política pública integral de libertad religiosa, formulada y adoptada </v>
          </cell>
          <cell r="M713" t="str">
            <v>1.3.3.9.03.02 - R.B. SGP-Asignación-Atención integral de la primera infancia-Educación</v>
          </cell>
        </row>
        <row r="714">
          <cell r="M714" t="str">
            <v>1.3.3.9.03.03 - R.B. SGP-Asignación-Atención integral de la primera infancia-Gobierno</v>
          </cell>
        </row>
        <row r="715">
          <cell r="M715" t="str">
            <v>1.3.3.9.05 - R.B. Recursos de crédito interno</v>
          </cell>
        </row>
        <row r="716">
          <cell r="M716" t="str">
            <v xml:space="preserve">1.3.3.9.06.01 - R.B PSA - Pago Servicios Ambientales </v>
          </cell>
        </row>
        <row r="717">
          <cell r="M717" t="str">
            <v>1.3.3.9.06.02 - R.B. Donación empleados  para seguridad alimentaria-covid -19 </v>
          </cell>
        </row>
        <row r="718">
          <cell r="M718" t="str">
            <v xml:space="preserve">1.3.3.9.07.01 - R.B Convenio COID1267/20 Mindeporte </v>
          </cell>
        </row>
        <row r="719">
          <cell r="M719" t="str">
            <v>1.3.3.9.07.02 - R.B Resolución 3241/2018 (Premio Nal. De Bibliotecas Públicas "Daniel Samper Ortega")</v>
          </cell>
        </row>
        <row r="720">
          <cell r="M720" t="str">
            <v>1.3.3.9.07.03 - R.B. recursos emcali - conpes 3858/16 - CUR 625/19</v>
          </cell>
        </row>
        <row r="721">
          <cell r="M721" t="str">
            <v>1.3.3.9.07.04 - R.B. recursos emcali - conpes 3858/16 - CUR 626/19</v>
          </cell>
        </row>
        <row r="722">
          <cell r="M722" t="str">
            <v>1.3.3.9.07.05 - R.B. recursos emcali - conpes 3858/16 - CUR 627/19</v>
          </cell>
        </row>
        <row r="723">
          <cell r="M723" t="str">
            <v>1.3.3.9.07.06 - R.B. recursos emcali - conpes 3858/16 - CUR 880/19</v>
          </cell>
        </row>
        <row r="724">
          <cell r="M724" t="str">
            <v>1.3.3.9.07.07 - R.B. recursos emcali - conpes 3858/16 - CUR 881/19</v>
          </cell>
        </row>
        <row r="725">
          <cell r="M725" t="str">
            <v>1.3.3.9.07.08 - R.B. recursos emcali - conpes 3858/16-  CUR 882/19</v>
          </cell>
        </row>
        <row r="726">
          <cell r="M726" t="str">
            <v>1.3.3.9.07.09 - R.B. DPS - ALAMEDA</v>
          </cell>
        </row>
        <row r="727">
          <cell r="M727" t="str">
            <v>1.3.3.9.07.10 - R.B. CUR 051/17 EMCALI SSF</v>
          </cell>
        </row>
        <row r="728">
          <cell r="M728" t="str">
            <v>1.3.3.9.07.11 - R.B.  CUR 016/18EMCALI SSF</v>
          </cell>
        </row>
        <row r="729">
          <cell r="M729" t="str">
            <v>1.3.3.9.08.01 - R.B. Fund for cities of services</v>
          </cell>
        </row>
        <row r="730">
          <cell r="M730" t="str">
            <v>1.3.3.9.09 - RBRecuperación de cartera - préstamos</v>
          </cell>
        </row>
        <row r="731">
          <cell r="M731" t="str">
            <v>1.3.3.9.09.01 - R.B. Recuperación de cartera capital  - préstamos Fondo Solidario y de Oportunidades</v>
          </cell>
        </row>
        <row r="732">
          <cell r="M732" t="str">
            <v>1.3.3.9.09.02 - R.B. Recuperación de cartera Intereses  - préstamos Fondo Solidario y de Oportunidades</v>
          </cell>
        </row>
        <row r="733">
          <cell r="M733" t="str">
            <v>1.3.3.9.1.1.01 - R.B. Reintegro Y Otros Recursos No Apropiado Libre Destinación</v>
          </cell>
        </row>
        <row r="734">
          <cell r="M734" t="str">
            <v>1.3.3.9.10 - R.B Retiros FONPET</v>
          </cell>
        </row>
        <row r="735">
          <cell r="M735" t="str">
            <v xml:space="preserve">1.3.3.9.10.01 - R.B. Retiros FONPET Educacion excedentes </v>
          </cell>
        </row>
        <row r="736">
          <cell r="M736" t="str">
            <v xml:space="preserve">1.3.3.9.10.01 - R.B. Retiros FONPET Educacion excedentes </v>
          </cell>
        </row>
        <row r="737">
          <cell r="M737" t="str">
            <v>1.3.3.9.11.02 - R.B Reintegros SGP Propósito General-Otros Sectores</v>
          </cell>
        </row>
        <row r="738">
          <cell r="M738" t="str">
            <v>1.3.3.9.11.03 - R.B Reintegros S.G.P. Sector Educación-Prestación Servicios</v>
          </cell>
        </row>
        <row r="739">
          <cell r="M739" t="str">
            <v>1.3.3.9.11.04 - R.B. Reintegros S.G.P. Sector Educación-Calidad</v>
          </cell>
        </row>
        <row r="740">
          <cell r="M740" t="str">
            <v>1.3.3.9.11.05 - R.B. Reintegros SGP Agua Potable</v>
          </cell>
        </row>
        <row r="741">
          <cell r="M741" t="str">
            <v>1.3.3.9.11.06 - R.B. SGP Restitución Agua Potable y Saneamiento Básico</v>
          </cell>
        </row>
        <row r="742">
          <cell r="M742" t="str">
            <v>1.3.3.9.11.08 - R.B. Reintegros Estampilla Prodesarrollo Urbano  (10% Equidad de Genero)</v>
          </cell>
        </row>
        <row r="743">
          <cell r="M743" t="str">
            <v>A.1.2.3.2.09.01 - Contribución y recargos valorización</v>
          </cell>
        </row>
        <row r="744">
          <cell r="M744" t="str">
            <v>A.1.2.3.2.09.02 - Contribucion valorizacion nuevo plan de obras</v>
          </cell>
        </row>
        <row r="745">
          <cell r="M745" t="str">
            <v>A.1.2.3.2.09.04 - Participación en la Plusvalía</v>
          </cell>
        </row>
        <row r="746">
          <cell r="M746" t="str">
            <v>A.1.2.3.2.09.05 - Concurso Económico - Estratificación</v>
          </cell>
        </row>
        <row r="747">
          <cell r="M747" t="str">
            <v>A.1.2.3.2.09.06 - Cuotas de auditaje</v>
          </cell>
        </row>
        <row r="748">
          <cell r="M748" t="str">
            <v>A.1.3.3.11.03 - R.B. Dividendos y utilidades por otras inversiones de capital</v>
          </cell>
        </row>
        <row r="749">
          <cell r="M749" t="str">
            <v>A.1.3.3.4.04 - R.B. Tasas retributivas</v>
          </cell>
        </row>
        <row r="750">
          <cell r="M750" t="str">
            <v>F.1.3.3.1.00 - R.B. R.F. Ingresos Corrientes de Libre Destinacion</v>
          </cell>
        </row>
        <row r="751">
          <cell r="M751" t="str">
            <v>F.1.3.3.10.00.01 - R.B. R.F. SGP - Agua potable y saneamiento básico</v>
          </cell>
        </row>
        <row r="752">
          <cell r="M752" t="str">
            <v>F.1.3.3.11.01.01 - R.B. R.F. Disposición de activos</v>
          </cell>
        </row>
        <row r="753">
          <cell r="M753" t="str">
            <v>F.1.3.3.11.01.02 - R.B. R.F. Disposición de activos-Fonpet</v>
          </cell>
        </row>
        <row r="754">
          <cell r="M754" t="str">
            <v>F.1.3.3.11.02.01 - R.B. Excedentes Financieros EMCALI</v>
          </cell>
        </row>
        <row r="755">
          <cell r="M755" t="str">
            <v>F.1.3.3.11.02.02 - R.B. Excedentes Financieros EMCALI SSF</v>
          </cell>
        </row>
        <row r="756">
          <cell r="M756" t="str">
            <v>F.1.3.3.11.06.01 - R.B. R.F PSA-Pago Servicios Ambientales</v>
          </cell>
        </row>
        <row r="757">
          <cell r="M757" t="str">
            <v xml:space="preserve">F.1.3.3.11.06.02 - R.B. R.F Donación empleados  para seguridad alimentaria-covid -19 </v>
          </cell>
        </row>
        <row r="758">
          <cell r="M758" t="str">
            <v>F.1.3.3.11.07.01 - R.B. R.F. CUR 051/17 EMCALI S.S.F.</v>
          </cell>
        </row>
        <row r="759">
          <cell r="M759" t="str">
            <v>F.1.3.3.11.07.02 - R.B. R.F. CUR 016/18 EMCALI S.S.F.</v>
          </cell>
        </row>
        <row r="760">
          <cell r="M760" t="str">
            <v>F.1.3.3.11.07.03 - R.B. R.F. Recursos Emcali - Conpes 3858/16 - CUR 625/19 S.S.F.</v>
          </cell>
        </row>
        <row r="761">
          <cell r="M761" t="str">
            <v>F.1.3.3.11.07.04 - R.B. R.F. Recursos Emcali - Conpes 3858/16 - CUR 626/19 S.S.F.</v>
          </cell>
        </row>
        <row r="762">
          <cell r="M762" t="str">
            <v>F.1.3.3.11.07.05 - R.B. R.F. Recursos Emcali - Conpes 3858/16 - CUR 627/19 S.S.F.</v>
          </cell>
        </row>
        <row r="763">
          <cell r="M763" t="str">
            <v>F.1.3.3.11.08.06 - R.B. R.F. Fund for cities of services</v>
          </cell>
        </row>
        <row r="764">
          <cell r="M764" t="str">
            <v>F.1.3.3.11.09.01 - R.B. R.F. Recuperación de cartera - préstamos -Fondo Solidario y de Oportunidades</v>
          </cell>
        </row>
        <row r="765">
          <cell r="M765" t="str">
            <v>F.1.3.3.11.10.01 - R.B R.F Retiros FONPET mesadas pensionales</v>
          </cell>
        </row>
        <row r="766">
          <cell r="M766" t="str">
            <v>F.1.3.3.11.10.02 - R.B R.F. FONPET Educacion excedentes</v>
          </cell>
        </row>
        <row r="767">
          <cell r="M767" t="str">
            <v>F.1.3.3.11.11.05 - R.B. R.F.  Reintegros SGP Agua Potable</v>
          </cell>
        </row>
        <row r="768">
          <cell r="M768" t="str">
            <v>F.1.3.3.11.11.06 - R.B. R.F. SGP Restitución Agua Potable y Saneamiento Básico</v>
          </cell>
        </row>
        <row r="769">
          <cell r="M769" t="str">
            <v>F.1.3.3.2.00.08 - R.B. R.F. Aportes urbanísticos por mayor edificabilidad</v>
          </cell>
        </row>
        <row r="770">
          <cell r="M770" t="str">
            <v>F.1.3.3.2.00.10 - R.B. R.F. Fondo de Promoción de la Movilidad Sostenible</v>
          </cell>
        </row>
        <row r="771">
          <cell r="M771" t="str">
            <v>F.1.3.3.2.00.17 - R.B. R.F. Sobretasa Gasol. Malla vial</v>
          </cell>
        </row>
        <row r="772">
          <cell r="M772" t="str">
            <v>F.1.3.3.2.00.18 - R.B.R.F.Sobretasa Gasolina 97%(15%) S.I.T.M</v>
          </cell>
        </row>
        <row r="773">
          <cell r="M773" t="str">
            <v>F.1.3.3.2.00.20 - R.B. R.F. Telefonía acdo 357/13</v>
          </cell>
        </row>
        <row r="774">
          <cell r="M774" t="str">
            <v xml:space="preserve">F.1.3.3.2.00.21 - R.B. R.F.  Convenio 077-21 CVC-DAGMA </v>
          </cell>
        </row>
        <row r="775">
          <cell r="M775" t="str">
            <v>F.1.3.3.2.00.23 - R.B. R.F. Fondo Contingencias-Fiducia</v>
          </cell>
        </row>
        <row r="776">
          <cell r="M776" t="str">
            <v>F.1.3.3.2.00.26 - R.B. R.F. C.M. Fondo GRED  (Cuentas Maestras Fondo GRED)</v>
          </cell>
        </row>
        <row r="777">
          <cell r="M777" t="str">
            <v>F.1.3.3.3.03.01 - R.B. R.F. Impuesto de Circulación y Tránsito Sobre Vehículos de Servicio Público - S.I.T.MIO</v>
          </cell>
        </row>
        <row r="778">
          <cell r="M778" t="str">
            <v>F.1.3.3.3.03.02 - R.B. R.F. Impuesto de Circulación y Tránsito Sobre Vehículos de Servicio Público - Tradicional</v>
          </cell>
        </row>
        <row r="779">
          <cell r="M779" t="str">
            <v>F.1.3.3.3.12 - R.B. R.F. Impuesto de espectáculos públicos nacional con destino al deporte</v>
          </cell>
        </row>
        <row r="780">
          <cell r="M780" t="str">
            <v>F.1.3.3.3.14.01 - R.B. R.F. Impuesto de Alumbrado Público - Predio Lotes</v>
          </cell>
        </row>
        <row r="781">
          <cell r="M781" t="str">
            <v>F.1.3.3.3.14.02 - R.B. R.F. Impuesto de Alumbrado Público EMCALI y Otros Comercializadores</v>
          </cell>
        </row>
        <row r="782">
          <cell r="M782" t="str">
            <v>F.1.3.3.3.14.03 - R.B. R.F. alumb  EMCALI  (10% navideño)</v>
          </cell>
        </row>
        <row r="783">
          <cell r="M783" t="str">
            <v>F.1.3.3.3.14.04 - R.B. R.F. Impuesto de Alumbrado Público Liquidaciòn Directa</v>
          </cell>
        </row>
        <row r="784">
          <cell r="M784" t="str">
            <v>F.1.3.3.3.15 - R.B. R.F. Sobretasa Bomberil</v>
          </cell>
        </row>
        <row r="785">
          <cell r="M785" t="str">
            <v>F.1.3.3.3.18 - R.B. R.F. Sobretasa de solidaridad servicios públicos acueducto, aseo y alcantarillado</v>
          </cell>
        </row>
        <row r="786">
          <cell r="M786" t="str">
            <v>F.1.3.3.3.19.01 - R.B. R.F.  Tasa prodeporte 10% Alimentacion y transporte</v>
          </cell>
        </row>
        <row r="787">
          <cell r="M787" t="str">
            <v>F.1.3.3.3.19.02 - R.B. R.F.  Tasa prodeporte 90% Manifestaciones deportivas y recreativas</v>
          </cell>
        </row>
        <row r="788">
          <cell r="M788" t="str">
            <v>F.1.3.3.3.20.01 - R.B. R.F. estampilla procultura</v>
          </cell>
        </row>
        <row r="789">
          <cell r="M789" t="str">
            <v>F.1.3.3.3.20.21 - R.B. R.F estampilla para el bienestar del adulto Mayor</v>
          </cell>
        </row>
        <row r="790">
          <cell r="M790" t="str">
            <v>F.1.3.3.3.20.42 - R.B.R.F.  Estampilla Prodesarrollo Urbano  (20%  primera infancia)</v>
          </cell>
        </row>
        <row r="791">
          <cell r="M791" t="str">
            <v>F.1.3.3.3.20.43 - R.B.R.F.  Estampilla Prodesarrollo Urbano  (10%  bilinguismo Acuerdo 469/2019)</v>
          </cell>
        </row>
        <row r="792">
          <cell r="M792" t="str">
            <v>F.1.3.3.3.20.44 - R.B.R.F.  Estampilla Prodesarrollo Urbano  (10% Equidad de Genero)</v>
          </cell>
        </row>
        <row r="793">
          <cell r="M793" t="str">
            <v>F.1.3.3.3.20.45 - R.B.R.F.  Estampilla Prodesarrollo Urbano  (10% Afro )</v>
          </cell>
        </row>
        <row r="794">
          <cell r="M794" t="str">
            <v>F.1.3.3.3.20.46 - R.B.R.F.  Estampilla Prodesarrollo 10% Victimas de Conflicto Armado</v>
          </cell>
        </row>
        <row r="795">
          <cell r="M795" t="str">
            <v>F.1.3.3.3.20.47 - R.B.R.F.  Estampilla Prodesarrollo Urbano  (5% Alimentacion escolar)</v>
          </cell>
        </row>
        <row r="796">
          <cell r="M796" t="str">
            <v>F.1.3.3.3.20.48 - R.B.R.F.  Estampilla Prodesarrollo Urbano  (5% Adulto mayor )</v>
          </cell>
        </row>
        <row r="797">
          <cell r="M797" t="str">
            <v>F.1.3.3.3.20.49 - R.B.R.F.  Estampilla Prodesarrollo Urbano  (5% Discapacidad y enfermedades huerfanas)</v>
          </cell>
        </row>
        <row r="798">
          <cell r="M798" t="str">
            <v>F.1.3.3.3.20.50 - R.B.R.F.  Estampilla Prodesarrollo Urbano  (5% Capital semilla)</v>
          </cell>
        </row>
        <row r="799">
          <cell r="M799" t="str">
            <v>F.1.3.3.4.01 - R.B. R.F. Contribución sobre Contratos de Obra Pública</v>
          </cell>
        </row>
        <row r="800">
          <cell r="M800" t="str">
            <v>F.1.3.3.4.02 - R.B. R.F. Contribución Sector Eléctrico</v>
          </cell>
        </row>
        <row r="801">
          <cell r="M801" t="str">
            <v>F.1.3.3.4.03.01 - R.B. R.F. contribucion y recargos valorización</v>
          </cell>
        </row>
        <row r="802">
          <cell r="M802" t="str">
            <v>F.1.3.3.4.03.02 - R.B. R.F. Contribucion valorizacion nuevo plan de obras</v>
          </cell>
        </row>
        <row r="803">
          <cell r="M803" t="str">
            <v>F.1.3.3.4.03.04 - R.B. R. F. Participación en la Plusvalía</v>
          </cell>
        </row>
        <row r="804">
          <cell r="M804" t="str">
            <v>F.1.3.3.4.03.05 - R.B. R.F. Concurso Económico - Estratificación</v>
          </cell>
        </row>
        <row r="805">
          <cell r="M805" t="str">
            <v>F.1.3.3.4.03.06 - R.B. R.F. Cuotas de Auditaje</v>
          </cell>
        </row>
        <row r="806">
          <cell r="M806" t="str">
            <v>F.1.3.3.4.09 - R.B. R.F. Tasa por utilización de aguas subterránea y superficiales</v>
          </cell>
        </row>
        <row r="807">
          <cell r="M807" t="str">
            <v>F.1.3.3.4.15.01 - R.B. R.F Otros derechos de Tránsito</v>
          </cell>
        </row>
        <row r="808">
          <cell r="M808" t="str">
            <v>F.1.3.3.4.15.03 - R.B. R.F. Derechos de Tránsito en Àreas Restringidas o de Alta Congestión</v>
          </cell>
        </row>
        <row r="809">
          <cell r="M809" t="str">
            <v>F.1.3.3.4.15.04 - R.B. R.F. Recursos Convenio Municipio CDAV</v>
          </cell>
        </row>
        <row r="810">
          <cell r="M810" t="str">
            <v>F.1.3.3.4.16.03 - R.B. R.F. Expedición de Licencias de funcionamiento de establecimientos educativos para el trabajo y el desarrollo humano</v>
          </cell>
        </row>
        <row r="811">
          <cell r="M811" t="str">
            <v>F.1.3.3.4.16.04 - R.B. R.F. Incentivo al Aprovechamiento y Tratamiento de Residuos Sólidos</v>
          </cell>
        </row>
        <row r="812">
          <cell r="M812" t="str">
            <v>F.1.3.3.4.16.05 - R.B. R.F. Zonas verdes adquisicion terrenos</v>
          </cell>
        </row>
        <row r="813">
          <cell r="M813" t="str">
            <v>F.1.3.3.4.17.01 - R.B. R.F.CNPyC 45% Dec 1284/17</v>
          </cell>
        </row>
        <row r="814">
          <cell r="M814" t="str">
            <v>F.1.3.3.4.17.02 - R.B. R.F.CNPyC 15% Dec 1284/17</v>
          </cell>
        </row>
        <row r="815">
          <cell r="M815" t="str">
            <v>F.1.3.3.4.17.03 - R.B. R.F.CNPyC 40% ley1801/16</v>
          </cell>
        </row>
        <row r="816">
          <cell r="M816" t="str">
            <v>F.1.3.3.4.17.04 - R.B. R.F. CNSCC 30%LEY 2197/22</v>
          </cell>
        </row>
        <row r="817">
          <cell r="M817" t="str">
            <v>F.1.3.3.4.17.05 - R.B. R.F. CNSCC TransPolic MedCor15% LEY 2197/22</v>
          </cell>
        </row>
        <row r="818">
          <cell r="M818" t="str">
            <v>F.1.3.3.4.17.06 - R.B. R.F. CNSCC TransPolic Vigilancia 15% LEY 2197/22</v>
          </cell>
        </row>
        <row r="819">
          <cell r="M819" t="str">
            <v>F.1.3.3.4.17.07 - R.B. R.F. CNSCC 25%LEY 2197/22</v>
          </cell>
        </row>
        <row r="820">
          <cell r="M820" t="str">
            <v>F.1.3.3.4.17.08 - R.B. R.F. CNSCC TransMin 15% LEY 2197/22</v>
          </cell>
        </row>
        <row r="821">
          <cell r="M821" t="str">
            <v>F.1.3.3.4.19.01 - R.B. R.F. infracciones de transito ley 769-02</v>
          </cell>
        </row>
        <row r="822">
          <cell r="M822" t="str">
            <v xml:space="preserve">F.1.3.3.4.19.02 - R.B. R.F. Multa Violencia Intrafamiliar </v>
          </cell>
        </row>
        <row r="823">
          <cell r="M823" t="str">
            <v>F.1.3.3.4.19.03 - R.B. R.F.  Multas por maltrato animal</v>
          </cell>
        </row>
        <row r="824">
          <cell r="M824" t="str">
            <v>F.1.3.3.4.21.01 - R.B. R.F Venta servicios Salud-Zoonosis</v>
          </cell>
        </row>
        <row r="825">
          <cell r="M825" t="str">
            <v xml:space="preserve">F.1.3.3.4.21.02 - R.B. R.F. Cursos de Conducción Escuela de Enseñanzas </v>
          </cell>
        </row>
        <row r="826">
          <cell r="M826" t="str">
            <v>F.1.3.3.4.21.03 - R.B.R.F Arrendamiento Escenarios Deportivos (Conv Municipio-Univalle)</v>
          </cell>
        </row>
        <row r="827">
          <cell r="M827" t="str">
            <v>F.1.3.3.4.21.04 - R.B. R.F. Venta de bienes y servicios-Concesión amoblamiento urbano-intervent.</v>
          </cell>
        </row>
        <row r="828">
          <cell r="M828" t="str">
            <v>F.1.3.3.4.21.05 - R.B. R.F. Venta de bienes y servicios-Valorización</v>
          </cell>
        </row>
        <row r="829">
          <cell r="M829" t="str">
            <v>F.1.3.3.4.21.06 - R.B. R.F Venta de activos</v>
          </cell>
        </row>
        <row r="830">
          <cell r="M830" t="str">
            <v>F.1.3.3.4.22.01 - R.B. R.F. Coljuegos 25%</v>
          </cell>
        </row>
        <row r="831">
          <cell r="M831" t="str">
            <v>F.1.3.3.4.22.02 - R.B. R.F. Coljuegos 75%</v>
          </cell>
        </row>
        <row r="832">
          <cell r="M832" t="str">
            <v>F.1.3.3.5.01.03 - R.B. R.F Participación del impuesto sobre vehículos automotores</v>
          </cell>
        </row>
        <row r="833">
          <cell r="M833" t="str">
            <v>F.1.3.3.5.01.05 - R.B. R.F. Participación de la Contribución Parafiscal Cultural</v>
          </cell>
        </row>
        <row r="834">
          <cell r="M834" t="str">
            <v>F.1.3.3.5.01.09 - R.B. R.F. Convenio 3511/19 Petronio Álvarez</v>
          </cell>
        </row>
        <row r="835">
          <cell r="M835" t="str">
            <v xml:space="preserve">F.1.3.3.5.03 - R.B. R.F. Programas de alimentación escolar-PAE </v>
          </cell>
        </row>
        <row r="836">
          <cell r="M836" t="str">
            <v xml:space="preserve">F.1.3.3.5.03 - R.B. R.F. Programas de alimentación escolar-PAE </v>
          </cell>
        </row>
        <row r="837">
          <cell r="M837" t="str">
            <v>F.1.3.3.5.04.01 - R.B. R.F. Fondo de Mitigación de Emergencias "FOME"</v>
          </cell>
        </row>
        <row r="838">
          <cell r="M838" t="str">
            <v>F.1.3.3.5.04.02 - RBRFCuentasMaestras Sector Salud</v>
          </cell>
        </row>
        <row r="839">
          <cell r="M839" t="str">
            <v xml:space="preserve">F.1.3.3.5.04.05 - R.B. R.F. Participación al Cigarrillo </v>
          </cell>
        </row>
        <row r="840">
          <cell r="M840" t="str">
            <v>F.1.3.3.6.03 - R.B. R.F. SGP - Educación-Calidad  por matrícula oficial</v>
          </cell>
        </row>
        <row r="841">
          <cell r="M841" t="str">
            <v>F.1.3.3.7.02 - R.B. R.F. SGP - Salud-Salud pública</v>
          </cell>
        </row>
        <row r="842">
          <cell r="M842" t="str">
            <v>F.1.3.3.8.01 - R.B. R.F. S.G.P.  Proposito General-Deporte</v>
          </cell>
        </row>
        <row r="843">
          <cell r="M843" t="str">
            <v>F.1.3.3.8.02 - R.B. R..F. S.G.P.  Proposito General-Cultura</v>
          </cell>
        </row>
        <row r="844">
          <cell r="M844" t="str">
            <v>F.1.3.3.8.03 - R.B. R.F. S.G.P. Proposito General-Otros Sectores</v>
          </cell>
        </row>
        <row r="845">
          <cell r="M845" t="str">
            <v>F.1.3.3.9.01.03 - R.B. R.F. SGP - Asignación Especial-Programas de alimentación escolar</v>
          </cell>
        </row>
        <row r="846">
          <cell r="M846" t="str">
            <v>F.1.3.3.9.03.01 - R.B. R.F.  SGP - Asignación-Atención integral de la primera infancia-Deporte</v>
          </cell>
        </row>
        <row r="847">
          <cell r="M847" t="str">
            <v>F.1.3.3.9.03.02 - R.B. R.F.  SGP - Asignación-Atención integral de la primera infancia-Educación</v>
          </cell>
        </row>
        <row r="848">
          <cell r="M848" t="str">
            <v>F.1.3.3.9.03.03 - R.B. R.F.  SGP - Asignación-Atención integral de la primera infancia-Gobierno</v>
          </cell>
        </row>
        <row r="849">
          <cell r="M849" t="str">
            <v>F.A.1.3.3.4.04 - R.B. R.F. Tasa retributiva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CTIVIDADES PPTO PROYECTADA"/>
      <sheetName val="PPTO DETALLADO  AÑO2023"/>
      <sheetName val="DETALLE POBLACIÓN PROYECTADA"/>
      <sheetName val="Listados"/>
    </sheetNames>
    <sheetDataSet>
      <sheetData sheetId="0"/>
      <sheetData sheetId="1"/>
      <sheetData sheetId="2"/>
      <sheetData sheetId="3">
        <row r="2">
          <cell r="A2" t="str">
            <v>Si</v>
          </cell>
          <cell r="G2" t="str">
            <v xml:space="preserve">51010010001 - Edificio de Cali Inteligente en el área de desarrollo naranja de Ciudad Paraíso, incluyendo el Centro integrado de control y operación de Cali Inteligente funcionando  </v>
          </cell>
          <cell r="I2" t="str">
            <v>53040040004-0101 En el periodo 2020 - 2023 se ha realizado el mantenimiento y/o adecuación de  1 kilómetros de vias en la comuna 1, previo concepto de viabilidad técnica.</v>
          </cell>
          <cell r="K2" t="str">
            <v>NO* 2.3 - Inversión</v>
          </cell>
          <cell r="M2" t="str">
            <v>1.2.1.0.00 - Ingresos corrientes de Libre Destinación</v>
          </cell>
          <cell r="Q2" t="str">
            <v xml:space="preserve">NO* A TOTAL INVERSIÓN </v>
          </cell>
          <cell r="T2" t="str">
            <v>01-Congreso</v>
          </cell>
          <cell r="V2" t="str">
            <v>Acuerdo 231 de 2007 POR EL CUAL SE DECLARA DE INTERÉS Y SE ADOPTA LA POLÍTICA PÚBLICA EN CONVIVENCIA FAMILIAR PARA EL MUNICIPIO DE SANTIAGO DE CALI Y SE DICTAN OTRAS DISPOSICIONES</v>
          </cell>
          <cell r="X2" t="str">
            <v>Salud</v>
          </cell>
        </row>
        <row r="3">
          <cell r="A3" t="str">
            <v>No</v>
          </cell>
          <cell r="E3" t="str">
            <v>4112 Secretaría de Gobierno</v>
          </cell>
          <cell r="G3" t="str">
            <v xml:space="preserve">51010010002 - Bibliotecas y espacios culturales interconectados </v>
          </cell>
          <cell r="I3" t="str">
            <v>53040010004-0102 En el periodo 2020 - 2023, se han mejorado 500 metro cuadrados de andenes en la comuna 1, previo concepto de viabilidad técnica</v>
          </cell>
          <cell r="K3" t="str">
            <v>NO* 2.3.1 - Gastos de personal</v>
          </cell>
          <cell r="M3" t="str">
            <v>1.2.1.0.00 - Ingresos corrientes de Libre Destinación</v>
          </cell>
          <cell r="Q3" t="str">
            <v>NO* A.1 EDUCACIÓN</v>
          </cell>
          <cell r="T3" t="str">
            <v>02-Presidencia de la república</v>
          </cell>
          <cell r="V3" t="str">
            <v>Acuerdo 292 de 2010 POR EL CUAL SE ADOPTA LA POLÍTICA PÚBLICA PARA LAS MUJERES EN EL MUNICIPIO DE SANTIAGO DE CALI Y SE DICTAN OTRAS DISPOSICIONES</v>
          </cell>
          <cell r="X3" t="str">
            <v>Educacion</v>
          </cell>
        </row>
        <row r="4">
          <cell r="E4" t="str">
            <v>4121 Departamento Administrativo de Gestión Jurídica Pública</v>
          </cell>
          <cell r="G4" t="str">
            <v xml:space="preserve">51010010003 - Equipamientos inteligentes operando </v>
          </cell>
          <cell r="I4" t="str">
            <v>53040010002-0103 En el periodo 2020 - 2023, se ha realizado la construcción de 1 puente peatonal en la comuna 1, previo concepto de viabilidad técnica</v>
          </cell>
          <cell r="K4" t="str">
            <v>NO* 2.3.1.01 - Planta de personal permanente</v>
          </cell>
          <cell r="M4" t="str">
            <v>1.2.2.0.00.01 - Servicios de expedición de permisos, conceptos ambientales</v>
          </cell>
          <cell r="Q4" t="str">
            <v>NO* A.1.1 COBERTURA</v>
          </cell>
          <cell r="T4" t="str">
            <v>03-Planeación</v>
          </cell>
          <cell r="V4" t="str">
            <v>Acuerdo 382 de 2014 POR MEDIO DEL CUAL SE ADOPTA LA POLÍTICA PÚBLICA Y EL PLAN INDICATIVO DE ATENCIÓN A LA DISCAPACIDAD EN EL MUNICIPIO DE SANTIAGO DE CALI Y SE DEROGA EL ACUERDO 0197 DE 2006</v>
          </cell>
          <cell r="X4" t="str">
            <v>Saneamiento ambiental</v>
          </cell>
        </row>
        <row r="5">
          <cell r="E5" t="str">
            <v>4123 Departamento Administrativo de Control Interno</v>
          </cell>
          <cell r="G5" t="str">
            <v xml:space="preserve">51010010004 - Longitud de fibra óptica de Red Distrital Integrada – REMI, operando </v>
          </cell>
          <cell r="I5" t="str">
            <v>53050020003-0104 En el periodo 2020 - 2023, se han construido 50 metros cubicos de muros de contención, previo concepto de viabilidad técnica</v>
          </cell>
          <cell r="K5" t="str">
            <v>NO* 2.3.1.01.01 - Factores constitutivos de salario</v>
          </cell>
          <cell r="M5" t="str">
            <v>1.2.2.0.00.02 - contribucion y recargos valorización</v>
          </cell>
          <cell r="Q5" t="str">
            <v xml:space="preserve">NO* A.1.1.1 PAGO DE PERSONAL </v>
          </cell>
          <cell r="T5" t="str">
            <v>04-Información estadística</v>
          </cell>
          <cell r="V5" t="str">
            <v>Acuerdo 392 de 2015 POR MEDIO DEL CUAL SE ADOPTA LA POLÍTICA PÚBLICA DE PRIMERA INFANCIA, INFANCIA Y ADOLESCENCIA 2015 - 2024, CALI, MUNICIPIO RESPONSABLE Y AMIGO DE LOS NIÑOS, NIÑAS Y ADOLESCENTES Y SE DICTAN OTRAS DISPOSICIONES</v>
          </cell>
          <cell r="X5" t="str">
            <v>Agua potable</v>
          </cell>
        </row>
        <row r="6">
          <cell r="E6" t="str">
            <v>4124 Departamento Administrativo de Control Disciplinario Interno</v>
          </cell>
          <cell r="G6" t="str">
            <v xml:space="preserve">51010010005 - Central de Telecomunicaciones en Salud Fase 1 diseñada y construida  </v>
          </cell>
          <cell r="I6" t="str">
            <v>53040040003-0105 En el periodo 2020 - 2023, se han construido 0,3 kilómetros lineales de pavimento en la comuna 1, previo concepto de viabilidad técnica</v>
          </cell>
          <cell r="K6" t="str">
            <v>NO* 2.3.1.01.01.001 - Factores salariales comunes</v>
          </cell>
          <cell r="M6" t="str">
            <v>1.2.2.0.00.03 - Impuesto de Circulación y Tránsito Sobre Vehículos de Servicio Público - S.I.T.MIO</v>
          </cell>
          <cell r="Q6" t="str">
            <v>NO* A.1.1.1.1 PERSONAL DOCENTE</v>
          </cell>
          <cell r="T6" t="str">
            <v>05-Empleo público</v>
          </cell>
          <cell r="V6" t="str">
            <v>Acuerdo 420 de 2017 POR EL CUAL SE ADOPTA LA POLÍTICA PÚBLICA DE ENVEJECIMIENTO Y VEJEZ PARA LAS PERSONAS MAYORES EN EL MUNICIPIO DE SANTAIGO DE CALI 2017 - 2027</v>
          </cell>
          <cell r="X6" t="str">
            <v>Deporte y recreación</v>
          </cell>
        </row>
        <row r="7">
          <cell r="E7" t="str">
            <v>4131 Departamento Administrativo de Hacienda</v>
          </cell>
          <cell r="G7" t="str">
            <v xml:space="preserve">51010010006 - Sistema de señalización turística implementado  </v>
          </cell>
          <cell r="I7" t="str">
            <v>51040020001-0106 En el periodo 2020 - 2023, se han fortalecido  450 personas en el ecosistema de emprendimiento empresarial  y social con enfoque diferencial y de genero</v>
          </cell>
          <cell r="K7" t="str">
            <v>NO* 2.3.1.01.01.001.01 - Sueldo básico</v>
          </cell>
          <cell r="M7" t="str">
            <v>1.2.2.0.00.04 - Conceptos técnicos aprovechamiento de las aguas subterráneas y superficiales</v>
          </cell>
          <cell r="Q7" t="str">
            <v>A.1.1.1.1.1 PERSONAL DOCENTE - con situación de fondos (CSF)</v>
          </cell>
          <cell r="T7" t="str">
            <v>11-Relaciones exteriores</v>
          </cell>
          <cell r="V7" t="str">
            <v>Acuerdo 411 de 2017 POR EL CUAL SE ADOPTA LA POLÍTICA PÚBLICA DE MEJORAMIENTO INTEGRAL DEL HÁBITAT DE LOS ASENTAMIENTOS HUMANOS PRECARIOS EN EL MUNICIPIO DE SANTIAGO DE CALI - MI HÁBITAT Y SE DICTAN OTRAS DISPOSICIONES</v>
          </cell>
          <cell r="X7" t="str">
            <v>Vivienda</v>
          </cell>
        </row>
        <row r="8">
          <cell r="E8" t="str">
            <v>4132 Departamento Administrativo de Planeación Municipal</v>
          </cell>
          <cell r="G8" t="str">
            <v xml:space="preserve">51010010007 - Red de puntos información turística operando </v>
          </cell>
          <cell r="I8" t="str">
            <v>51010010019-0107 En el período 2020-2023, 400 personas han recibido formación, sensibilización y/o utilización de servicios en el uso y apropiación de tecnologías de la información y la comunicación TIC</v>
          </cell>
          <cell r="K8" t="str">
            <v>NO* 2.3.1.01.01.001.01.01 - Sueldo básico Docente</v>
          </cell>
          <cell r="M8" t="str">
            <v>1.2.2.0.00.05 - Sanciones por Violación de Normas - DAGMA</v>
          </cell>
          <cell r="Q8" t="str">
            <v>A.1.1.1.1.2 PERSONAL DOCENTE - sin situación de fondos (SSF)</v>
          </cell>
          <cell r="T8" t="str">
            <v>12-Justicia y del derecho</v>
          </cell>
          <cell r="V8" t="str">
            <v>Acuerdo 424 de 2017 POR MEDIO DEL CUAL SE ADOPTA LA POLÍTICA PÚBLICA DE REGULACIÓN Y ORGANIZACIÓN DE VENTAS INFORMALES EN EL ESPACIO PÚBLICO EN EL MUNICIPIO DE SANTIAGO DE CALI</v>
          </cell>
        </row>
        <row r="9">
          <cell r="E9" t="str">
            <v xml:space="preserve">4133 Departamento Administrativo de Gestión del Medio Ambiente </v>
          </cell>
          <cell r="G9" t="str">
            <v xml:space="preserve">51010010008 - Puntos de Apropiación Digital (PAD) dotados con herramientas TI para población con discapacidad </v>
          </cell>
          <cell r="I9" t="str">
            <v>51010010020-0108 En el período 2020-2023, ha entrado en operación 1 punto de apropiación digital o laboratorio de innovación digital.</v>
          </cell>
          <cell r="K9" t="str">
            <v>2.3.1.01.01.001.01.01.01 - Sueldo Docente Csf</v>
          </cell>
          <cell r="M9" t="str">
            <v>1.2.2.0.00.06 - Seguimiento plan de saneamiento y manejo de vertimientos</v>
          </cell>
          <cell r="Q9" t="str">
            <v>NO* A.1.1.1.2 PERSONAL DIRECTIVO - DOCENTE</v>
          </cell>
          <cell r="T9" t="str">
            <v>13-Hacienda</v>
          </cell>
          <cell r="V9" t="str">
            <v>Acuerdo 422 de 2017 POR EL CUAL SE ADOPTA LA POLÍTICA PÚBLICA MUNICIPAL DE EDUCACIÓN AMBIENTAL DE SANTIAGO DE CALI 2017 - 2036</v>
          </cell>
        </row>
        <row r="10">
          <cell r="E10" t="str">
            <v>4134 Departamento Administrativo de Tecnologías de la Información y las Comunicaciones</v>
          </cell>
          <cell r="G10" t="str">
            <v xml:space="preserve">51010010009 - Zonas públicas con acceso gratuito a internet para el servicio al ciudadano  </v>
          </cell>
          <cell r="I10" t="str">
            <v>52020050005-0109 En el período 2020-2023, se han beneficiado 90 personas  con discapacidad, con actividades artísticas y culturales</v>
          </cell>
          <cell r="K10" t="str">
            <v>2.3.1.01.01.001.01.01.02 - Sueldo Docente Ssf</v>
          </cell>
          <cell r="M10" t="str">
            <v>1.2.2.0.00.07 - Contribucion valorizacion nuevo plan de obras</v>
          </cell>
          <cell r="Q10" t="str">
            <v>A.1.1.1.2.1 PERSONAL DIRECTIVO DOCENTE - con situación de fondos (CSF)</v>
          </cell>
          <cell r="T10" t="str">
            <v>15-Defensa y policía</v>
          </cell>
          <cell r="V10" t="str">
            <v>Acuerdo 463 de 2019 POR EL CUAL SE ADOPTA LA POLÍTICA PÚBLICA DE DESARROLLO ECONÓMICO DE SANTIAGO DE CALI Y SE DICTAN OTRAS DISPOSICIONES</v>
          </cell>
        </row>
        <row r="11">
          <cell r="E11" t="str">
            <v>4135 Departamento Administrativo de Contratación Pública</v>
          </cell>
          <cell r="G11" t="str">
            <v xml:space="preserve">51010010010 - Docentes y Directivos Docentes con acompañamiento didáctico y curricular en estrategias pedagógicas mediadas por las TIC  </v>
          </cell>
          <cell r="I11" t="str">
            <v>52050020001-0110 En el periodo 2020-2023, se han  formado en prácticas artísticas 600 personas de la comuna</v>
          </cell>
          <cell r="K11" t="str">
            <v>NO* 2.3.1.01.01.001.01.02 - Sueldo básico Directivo Docente</v>
          </cell>
          <cell r="M11" t="str">
            <v>1.2.2.0.00.08 - Aportes urbanísticos por mayor edificabilidad</v>
          </cell>
          <cell r="Q11" t="str">
            <v>A.1.1.1.2.2 PERSONAL DIRECTIVO DOCENTE - sin situación de fondos (SSF)</v>
          </cell>
          <cell r="T11" t="str">
            <v>17-Agricultura y desarrollo rural</v>
          </cell>
          <cell r="V11" t="str">
            <v>Acuerdo 470 de 2019 POR EL CUAL SE ADOPTA LA POLÍTICA PÚBLICA DE SOBERANÍA Y SEGURIDAD ALIMENTARÍA Y NUTRICIONAL DEL DISTRITO ESPECIAL DE SANTIAGO DE CALI Y SE DICTAN OTRAS DISPOSICIONES</v>
          </cell>
        </row>
        <row r="12">
          <cell r="E12" t="str">
            <v>4137 Departamento Administrativo de Desarrollo e Innovación Institucional</v>
          </cell>
          <cell r="G12" t="str">
            <v xml:space="preserve">51010010011 - Alumbrado público inteligente implementado </v>
          </cell>
          <cell r="I12" t="str">
            <v>52050020013-0111 En el periodo 2020-2023,  se  han certificado en áreas  artísticas, 120 personas de la  comuna</v>
          </cell>
          <cell r="K12" t="str">
            <v>2.3.1.01.01.001.01.02.01 - Sueldo Directivo Docente Csf</v>
          </cell>
          <cell r="M12" t="str">
            <v>1.2.2.0.00.09 - Expedición de Licencias de funcionamiento de establecimientos educativos para el trabajo y el desarrollo humano</v>
          </cell>
          <cell r="Q12" t="str">
            <v>A.1.1.1.3 PERSONAL ADMINISTRATIVO DE INSTITUCIONES EDUCATIVAS</v>
          </cell>
          <cell r="T12" t="str">
            <v>19-Salud y protección social</v>
          </cell>
          <cell r="V12" t="str">
            <v>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v>
          </cell>
        </row>
        <row r="13">
          <cell r="E13" t="str">
            <v>4143 Secretaría de Educación</v>
          </cell>
          <cell r="G13" t="str">
            <v xml:space="preserve">51010010012 - Procesos de contratación implementados bajo el enfoque de compra pública para la innovación </v>
          </cell>
          <cell r="I13" t="str">
            <v>52030080007-0112 En el período 2020-2023, se ha realizado la adecuación, mejoramiento, mantenimiento o dotación  de 1 equipamiento cultural de la comuna</v>
          </cell>
          <cell r="K13" t="str">
            <v>2.3.1.01.01.001.01.02.02 - Sueldo Directivo Docente Ssf</v>
          </cell>
          <cell r="M13" t="str">
            <v>1.2.2.0.00.10 - Fondo de Promoción de la Movilidad Sostenible</v>
          </cell>
          <cell r="Q13" t="str">
            <v xml:space="preserve">NO* A.1.1.2 APORTES PATRONALES </v>
          </cell>
          <cell r="T13" t="str">
            <v>21-Minas y energía</v>
          </cell>
          <cell r="V13" t="str">
            <v>Acuerdo 464 de 2019 POR EL CUAL SE ADOPTA LA POLÍTICA PÚBLICA DE JUVENTUDES DE SANTIAGO DE CALI Y SE DICTAN OTRAS DISPOSICIONES</v>
          </cell>
        </row>
        <row r="14">
          <cell r="E14" t="str">
            <v>4145 Secretaría de Salud Pública</v>
          </cell>
          <cell r="G14" t="str">
            <v xml:space="preserve">51010010013 - Plataforma para la integración de servicios al ciudadano operando </v>
          </cell>
          <cell r="I14" t="str">
            <v>52020020008-0113 En el período 2020-2023, se han beneficiado  1600  niñas, niños, adolescentes, jóvenes y adultos (incluidos con discapacidad) con programas de iniciación y formación deportiva en disciplinas tradicionales y de nuevas tendencias en la comuna</v>
          </cell>
          <cell r="K14" t="str">
            <v>NO* 2.3.1.01.01.001.01.03 - Sueldo básico Administrativo</v>
          </cell>
          <cell r="M14" t="str">
            <v>1.2.2.0.00.11 - Recursos Convenio Municipio CDAV</v>
          </cell>
          <cell r="Q14" t="str">
            <v>NO* A.1.1.2.1 PERSONAL DOCENTE (sin situación de fondos)</v>
          </cell>
          <cell r="T14" t="str">
            <v>22-Educación</v>
          </cell>
          <cell r="V14" t="str">
            <v>Acuerdo 459 de 2019 POR EL CUAL SE ADOPTA LA POLÍTICA PÚBLICA AFROCOLOMBIANA, NEGRA, PALENQUERA Y RAIZAL DE SANTIAGO DE CALI - CALIAFRO</v>
          </cell>
        </row>
        <row r="15">
          <cell r="E15" t="str">
            <v>4146 Secretaría de Bienestar Social</v>
          </cell>
          <cell r="G15" t="str">
            <v xml:space="preserve">51010010014 - Plan Maestro de Alumbrado Público elaborado </v>
          </cell>
          <cell r="I15" t="str">
            <v>51030010006-0114 En el período 2020-2023, se han realizado 4 eventos deportivos, recreativos, y de innovación en la comuna</v>
          </cell>
          <cell r="K15" t="str">
            <v>2.3.1.01.01.001.01.03.01 - Sueldo Administrativo</v>
          </cell>
          <cell r="M15" t="str">
            <v>1.2.2.0.00.12 - Participación en la Plusvalía</v>
          </cell>
          <cell r="Q15" t="str">
            <v xml:space="preserve">NO* A.1.1.2.1.1 APORTES DE PREVISIÓN SOCIAL </v>
          </cell>
          <cell r="T15" t="str">
            <v>23-Tecnologías de la información y las comunicaciones</v>
          </cell>
          <cell r="V15" t="str">
            <v>Decreto 411.2.010.20.0507 de 2017 POR EL CUAL SE DA CUMPLIMIENT A LA SENTENCIA T-291 DE 20DE ABRIL DE 2009 Y AUTO A-117 DE 6 DE MAYO DE 2014 Y SE DICTAN OTRAS DISPOSICIONES - POLÍTICA PÚBLICA DE RECICLADORES DE OFICIO</v>
          </cell>
        </row>
        <row r="16">
          <cell r="E16" t="str">
            <v>4147 Secretaría de Vivienda Social y Hábitat</v>
          </cell>
          <cell r="G16" t="str">
            <v xml:space="preserve">51010010015 - Servicio de alumbrado público inteligente operando </v>
          </cell>
          <cell r="I16" t="str">
            <v>52030080005-0115 En el período 2020-2023, se han intervenido 9 escenarios deportivos y recreativos en la comuna</v>
          </cell>
          <cell r="K16" t="str">
            <v>2.3.1.01.01.001.01.03.02 - Incremento Por Antigüedad Administrativo</v>
          </cell>
          <cell r="M16" t="str">
            <v>1.2.2.0.00.13 - Impuesto de Circulación y Tránsito Sobre Vehículos de Servicio Público - Tradicional</v>
          </cell>
          <cell r="Q16" t="str">
            <v xml:space="preserve">A.1.1.2.1.1.10 APORTES DE PREVISIÓN SOCIAL </v>
          </cell>
          <cell r="T16" t="str">
            <v>24-Transporte</v>
          </cell>
          <cell r="V16" t="str">
            <v>Acuerdo 457 de 2018 PLAN DECENAL DE CULTURA, CALI: HACIA UN TERRITORIO INTERCULTURAL 
(2018-2028)</v>
          </cell>
        </row>
        <row r="17">
          <cell r="A17" t="str">
            <v>Ninguna</v>
          </cell>
          <cell r="E17" t="str">
            <v>4148 Secretaría de Cultura</v>
          </cell>
          <cell r="G17" t="str">
            <v xml:space="preserve">51010010016 - Sistema de Bicicletas Públicas operando </v>
          </cell>
          <cell r="I17" t="str">
            <v>52010030007-0116 En el período 2020-2023, se han implementado 23 sistemas de monitoreo y alerta para la prevención y/o disminución del delito</v>
          </cell>
          <cell r="K17" t="str">
            <v>NO* 2.3.1.01.01.001.02 - Horas extras, dominicales, festivos y recargos</v>
          </cell>
          <cell r="M17" t="str">
            <v xml:space="preserve">1.2.2.0.00.14 -  Otros derechos de Tránsito </v>
          </cell>
          <cell r="Q17" t="str">
            <v>A.1.1.2.1.2 APORTES PARA CESANTÍAS</v>
          </cell>
          <cell r="T17" t="str">
            <v>25-Organismos de control</v>
          </cell>
          <cell r="V17" t="str">
            <v xml:space="preserve">Decreto 4148.010.21.1.914.000315 de 2018 PLAN PARA LA RECUPERACIÓN DE LAS MEMORIAS CULTURALES DEL MUNICIPIO DE SANTIAGO DE CALI </v>
          </cell>
        </row>
        <row r="18">
          <cell r="A18" t="str">
            <v>Asociadas a fenomenos de origen biologico: plagas, epidemias</v>
          </cell>
          <cell r="E18" t="str">
            <v>4151 Secretaría de Infraestructura</v>
          </cell>
          <cell r="G18" t="str">
            <v xml:space="preserve">51010010017 - Sistema de Información Geográfica unificada para Cali implementado y/u operando </v>
          </cell>
          <cell r="I18" t="str">
            <v>52030080008-0117 En el período 2020-2023,se han realizado 7 intervenciones (mantenimiento, adecuación de infraestructura)  a sedes educativas oficiales</v>
          </cell>
          <cell r="K18" t="str">
            <v>2.3.1.01.01.001.02.01 - Horas extras, dominicales, festivos y recargos Docente</v>
          </cell>
          <cell r="M18" t="str">
            <v>1.2.2.0.00.15 - Participación del impuesto sobre vehículos automotores</v>
          </cell>
          <cell r="Q18" t="str">
            <v>NO* A.1.1.2.2 PERSONAL DOCENTE (con situación de fondos)</v>
          </cell>
          <cell r="T18" t="str">
            <v>27-Rama judicial</v>
          </cell>
          <cell r="V18" t="str">
            <v>POLÍTICA PÚBLICA PARA LA ATENCIÓN INTEGRAL A VÍCTIMAS DEL CONFLICTO ARMADO - LEY 1448</v>
          </cell>
        </row>
        <row r="19">
          <cell r="A19" t="str">
            <v>Asociadas a fenomenos de origen humano no intencionales: aglomeracion de publico</v>
          </cell>
          <cell r="E19" t="str">
            <v>4152 Secretaría de Movilidad</v>
          </cell>
          <cell r="G19" t="str">
            <v xml:space="preserve">51010010018 - Plataforma tecnológica para la Gestión de la Economía Circular diseñada y en funcionamiento </v>
          </cell>
          <cell r="I19" t="str">
            <v>52040010005-0118 En el período 2020-2023, se han dotado 2 instituciones educativas</v>
          </cell>
          <cell r="K19" t="str">
            <v>2.3.1.01.01.001.02.02 - Horas extras, dominicales, festivos y recargos Directivo Docente</v>
          </cell>
          <cell r="M19" t="str">
            <v>1.2.2.0.00.16 - Cobros por Estacionamiento en Espacio Público o en Lotes de Parqueo</v>
          </cell>
          <cell r="Q19" t="str">
            <v xml:space="preserve">NO* A.1.1.2.2.1 APORTES DE PREVISIÓN SOCIAL </v>
          </cell>
          <cell r="T19" t="str">
            <v>28-Registraduría</v>
          </cell>
          <cell r="V19" t="str">
            <v>Acuerdo 0501 de 2021 Politica Distrital de Salud mental, Convivencia Social y Abordaje del Consumo de Sustancias Psicoactivas de Santiago de Cali</v>
          </cell>
        </row>
        <row r="20">
          <cell r="A20" t="str">
            <v>Asociadas a fenomenos de origen natural: atmosfericos, hidrologicos, geologicos, otros.</v>
          </cell>
          <cell r="E20" t="str">
            <v>4161 Secretaría de Seguridad y Justicia</v>
          </cell>
          <cell r="G20" t="str">
            <v xml:space="preserve">51010010019 - Personas con formación, sensibilización y/o utilización de servicios en el uso y apropiación de tecnologías de la información y la comunicación TIC </v>
          </cell>
          <cell r="I20" t="str">
            <v>51050020008-0119 En el período 2020-2023, se han asistido 100 familias de pequeños y medianos productores rurales y huerteros urbanos, con asistencia tecnica para produccion agropecuaria con enfoque agroecologico, para fortalecer la seguridad y soberania alimentaria en la comuna 1</v>
          </cell>
          <cell r="K20" t="str">
            <v>2.3.1.01.01.001.02.03 - Horas extras, dominicales, festivos y recargos Administrtivo</v>
          </cell>
          <cell r="M20" t="str">
            <v>1.2.2.0.00.17 - Sobretasa Gasol malla vial</v>
          </cell>
          <cell r="Q20" t="str">
            <v>A.1.1.2.2.1.1 APORTES PARA SALUD</v>
          </cell>
          <cell r="T20" t="str">
            <v>29-Fiscalía</v>
          </cell>
        </row>
        <row r="21">
          <cell r="A21" t="str">
            <v>Asociadas a fenomenos de origen socianatural: inundaciones, movimientos en masa, incedios forestales.</v>
          </cell>
          <cell r="E21" t="str">
            <v>4162 Secretaría del Deporte y la Recreación</v>
          </cell>
          <cell r="G21" t="str">
            <v xml:space="preserve">51010010020 - Puntos de apropiación digital y laboratorios de innovación digital operando </v>
          </cell>
          <cell r="I21" t="str">
            <v>52030070002-0120 En el período 2020-2023, se han recuperado 6 espacios públicos efectivos de la Estructura Ecológica Complementaria adecuados arquitectónica y paisajísticamente con empoderamiento ciudadano</v>
          </cell>
          <cell r="K21" t="str">
            <v>NO* 2.3.1.01.01.001.04 - Subsidio de alimentación</v>
          </cell>
          <cell r="M21" t="str">
            <v>1.2.2.0.00.18 - Sobt gasol 97%(15%)</v>
          </cell>
          <cell r="Q21" t="str">
            <v>A.1.1.2.2.1.2 APORTES PARA PENSIÓN</v>
          </cell>
          <cell r="T21" t="str">
            <v>32-Ambiente y desarrollo sostenible</v>
          </cell>
        </row>
        <row r="22">
          <cell r="A22" t="str">
            <v>Asociadas a fenomenos de origen tecnologico: quimicos, electricos, mecoanicos, termicos.</v>
          </cell>
          <cell r="E22" t="str">
            <v>4163 Secretaría de Gestión del Riesgo de Emergencias y Desastres</v>
          </cell>
          <cell r="G22" t="str">
            <v xml:space="preserve">51010010021 - Laboratorios que incentiven las Iniciativas de Ciencia, Tecnología e Innovación (CTI) de sectores productivos y de servicios de la ciudad, instalados </v>
          </cell>
          <cell r="I22" t="str">
            <v>51030010011-0121 En el período 2020-2023, se han  apoyado 2 iniciativas turisticas comunitarias</v>
          </cell>
          <cell r="K22" t="str">
            <v>2.3.1.01.01.001.04.01 - Subsidio de alimentación Docente</v>
          </cell>
          <cell r="M22" t="str">
            <v>1.2.2.0.00.19 - Impuesto a la TelefoníaUrbana</v>
          </cell>
          <cell r="Q22" t="str">
            <v>A.1.1.2.2.1.3 APORTES ARP</v>
          </cell>
          <cell r="T22" t="str">
            <v>33-Cultura</v>
          </cell>
        </row>
        <row r="23">
          <cell r="A23" t="str">
            <v>Otras</v>
          </cell>
          <cell r="E23" t="str">
            <v>4164 Secretaría de Paz y Cultura Ciudadana</v>
          </cell>
          <cell r="G23" t="str">
            <v xml:space="preserve">51010010022 - Prototipos de innovación digital con respuesta a necesidades de ciudad desarrollados </v>
          </cell>
          <cell r="I23" t="str">
            <v>52020030005-0122 En el período 2020-2023, se han formado 120 jovenes en desarrollo del turismo de las áreas urbanas y rurales de Santiago de Cali</v>
          </cell>
          <cell r="K23" t="str">
            <v>2.3.1.01.01.001.04.02 - Subsidio de alimentación Directivo Docente</v>
          </cell>
          <cell r="M23" t="str">
            <v>1.2.2.0.00.27 - Contribución por el servicio de parqueadero o de estacionamiento en vía</v>
          </cell>
          <cell r="Q23" t="str">
            <v>A.1.1.2.2.1.4 APORTES PARA CESANTÍAS</v>
          </cell>
          <cell r="T23" t="str">
            <v>35-Comercio, industria y turismo</v>
          </cell>
        </row>
        <row r="24">
          <cell r="E24" t="str">
            <v>4171 Secretaría de Desarrollo Económico</v>
          </cell>
          <cell r="G24" t="str">
            <v xml:space="preserve">51010010023 - Conexiones físicas de Instituciones Distritales pertenecientes a REMI con mantenimiento </v>
          </cell>
          <cell r="I24" t="str">
            <v>52020110002-0123 En el periodo 2020-2023, se han vinculado 200 personas en la estrategia de prevención de violencias contra la mujer e intervención social desde la perspectiva de género</v>
          </cell>
          <cell r="K24" t="str">
            <v>2.3.1.01.01.001.04.03 - Subsidio de alimentación Administrativo</v>
          </cell>
          <cell r="M24" t="str">
            <v xml:space="preserve">1.2.2.0.00.28 - Contraprestaciones por el uso del espacio público </v>
          </cell>
          <cell r="Q24" t="str">
            <v xml:space="preserve">NO* A.1.1.2.2.2 APORTES PARAFISCALES </v>
          </cell>
          <cell r="T24" t="str">
            <v>36-Trabajo</v>
          </cell>
        </row>
        <row r="25">
          <cell r="E25" t="str">
            <v>4172 Secretaría de Turismo</v>
          </cell>
          <cell r="G25" t="str">
            <v xml:space="preserve">51010010024 - Centro de ciencia, tecnología e innovación digital al servicio de los ciudadanos con equipamiento tecnológico, operando </v>
          </cell>
          <cell r="I25" t="str">
            <v>52020050001-0124 En el periodo 2020-2023, se ha realizado la formacion a 200 personas con discapacidad, sus familias y cuidadores en abordaje de la discapacidad, derechos, redes de apoyo, incidencia y organización</v>
          </cell>
          <cell r="K25" t="str">
            <v>NO* 2.3.1.01.01.001.05 - Auxilio de transporte</v>
          </cell>
          <cell r="M25" t="str">
            <v>1.2.3.1.01 - Sobretasa / participación ambiental - Corporaciones Autónomas Regionales</v>
          </cell>
          <cell r="Q25" t="str">
            <v>A.1.1.2.2.2.1 SENA</v>
          </cell>
          <cell r="T25" t="str">
            <v>37-Interior</v>
          </cell>
        </row>
        <row r="26">
          <cell r="A26" t="str">
            <v>Niños, Niñas, Adolecentes y Jóvenes</v>
          </cell>
          <cell r="E26" t="str">
            <v>4173 Secretaría de Desarrollo Territorial y Participación Ciudadana</v>
          </cell>
          <cell r="G26" t="str">
            <v xml:space="preserve">51010010025 - Política pública de economía digital formulada y adoptada </v>
          </cell>
          <cell r="I26" t="str">
            <v>52020050002-0125 En el período 2020-2023, se han benficiado  200 personas con discapacidad con productos de apoyo para la movilidad y desplazamiento y apoyo para el transporte de las personas con discapaciad</v>
          </cell>
          <cell r="K26" t="str">
            <v>2.3.1.01.01.001.05.01 - Auxilio de transporte Docente</v>
          </cell>
          <cell r="M26" t="str">
            <v>1.2.3.1.03.01 - Impuesto de Circulación y Tránsito Sobre Vehículos de Servicio Público - S.I.T.MIO</v>
          </cell>
          <cell r="Q26" t="str">
            <v>A.1.1.2.2.2.2 ICBF</v>
          </cell>
          <cell r="T26" t="str">
            <v>39-Ciencia, tecnología e innovación</v>
          </cell>
        </row>
        <row r="27">
          <cell r="A27" t="str">
            <v>Adulto Mayor</v>
          </cell>
          <cell r="E27" t="str">
            <v>4181 Unidad Administrativa Especial de Gestión de Bienes y Servicios</v>
          </cell>
          <cell r="G27" t="str">
            <v xml:space="preserve">51010010026 - Estrategias para la promoción de la industria de contenidos digitales implementadas </v>
          </cell>
          <cell r="I27" t="str">
            <v>52020040004-0126 En el periodo 2020-2023, han participado de encuentros intergeneracionales 75 personas mayores, niños, niñas y adolecentes</v>
          </cell>
          <cell r="K27" t="str">
            <v>2.3.1.01.01.001.05.02 - Auxilio de transporte Directivo Docente</v>
          </cell>
          <cell r="M27" t="str">
            <v>1.2.3.1.03.02 - Impuesto de Circulación y Tránsito Sobre Vehículos de Servicio Público - Tradicional</v>
          </cell>
          <cell r="Q27" t="str">
            <v>A.1.1.2.2.2.3 ESAP</v>
          </cell>
          <cell r="T27" t="str">
            <v>40-Vivienda, ciudad y territorio</v>
          </cell>
        </row>
        <row r="28">
          <cell r="A28" t="str">
            <v>Víctimas</v>
          </cell>
          <cell r="E28" t="str">
            <v>4182 Unidad Administrativa Especial de Servicios Públicos</v>
          </cell>
          <cell r="G28" t="str">
            <v xml:space="preserve">51010010027 - Plataforma para teletrabajo en la Alcaldía de Santiago de Cali implementado </v>
          </cell>
          <cell r="I28" t="str">
            <v>52020080003-0127 En el periodo 2020-2023, se ha realizado 1 campaña institucional de sensibilización y participación para la reivindicación de la memoria y los derechos de la población LGBTIQ+</v>
          </cell>
          <cell r="K28" t="str">
            <v>2.3.1.01.01.001.05.03 - Auxilio de transporte Administrativo</v>
          </cell>
          <cell r="M28" t="str">
            <v>1.2.3.1.05.01 - Impuesto de Alumbrado Público - Predio Lotes</v>
          </cell>
          <cell r="Q28" t="str">
            <v>A.1.1.2.2.2.4 CAJAS DE COMPENSACIÓN FAMILIAR</v>
          </cell>
          <cell r="T28" t="str">
            <v>41-Inclusión social y reconciliación</v>
          </cell>
        </row>
        <row r="29">
          <cell r="A29" t="str">
            <v>Discapacidad</v>
          </cell>
          <cell r="E29" t="str">
            <v>4183 Unidad Administrativa Especial de Protección Animal - Uaepa</v>
          </cell>
          <cell r="G29" t="str">
            <v xml:space="preserve">51010010028 - Instituciones Educativas Oficiales con infraestructura de red y datos adecuada </v>
          </cell>
          <cell r="I29" t="str">
            <v>52020040008-0128 En el periodo 2020-2023, se han beneficiado 400 personas con prácticas para el envejecimiento activo y la cultura positiva de la vejez en la comuna 1</v>
          </cell>
          <cell r="K29" t="str">
            <v>NO* 2.3.1.01.01.001.06 - Prima de servicio</v>
          </cell>
          <cell r="M29" t="str">
            <v>1.2.3.1.05.02 - Impuesto de Alumbrado Público EMCALI y Otros Comercializadores</v>
          </cell>
          <cell r="Q29" t="str">
            <v>A.1.1.2.2.2.5 INSTITUTOS TÉCNICOS</v>
          </cell>
          <cell r="T29" t="str">
            <v>42-Inteligencia</v>
          </cell>
        </row>
        <row r="30">
          <cell r="A30" t="str">
            <v>Mujeres</v>
          </cell>
          <cell r="G30" t="str">
            <v xml:space="preserve">51010010029 - Iniciativas de Tecnologías de la información y comunicación TICS para la promoción del turismo apoyadas </v>
          </cell>
          <cell r="I30" t="str">
            <v>52020050003-0129 En el periodo 2020-2023, se han intervenido  330 personas con discapacidad con la Estrategia de Rehabilitación Basada en la Comunidad -RBC- en la comuna 1</v>
          </cell>
          <cell r="K30" t="str">
            <v>2.3.1.01.01.001.06.01 - Prima de servicio Docente</v>
          </cell>
          <cell r="M30" t="str">
            <v>1.2.3.1.05.03 - alumb Acdo 357  (10% navideño)</v>
          </cell>
          <cell r="Q30" t="str">
            <v>NO* A.1.1.2.3 PERSONAL DIRECTIVO - DOCENTE (sin situación de fondos)</v>
          </cell>
          <cell r="T30" t="str">
            <v>43-Deporte y recreación</v>
          </cell>
        </row>
        <row r="31">
          <cell r="A31" t="str">
            <v>Etnias</v>
          </cell>
          <cell r="G31" t="str">
            <v xml:space="preserve">51010010030 - Clientes urbanos y de la zona rural de estratos 1 y 2 conectados a internet de EMCALI </v>
          </cell>
          <cell r="I31" t="str">
            <v>52030070004-0130 En el periodo 2020-2023, se recuperan 2 zonas blandas, parques y zonas verdes a través de intervenciones y estrategias artísticas y lúdicas en la comuna</v>
          </cell>
          <cell r="K31" t="str">
            <v>2.3.1.01.01.001.06.02 - Prima de servicio Directivo Docente</v>
          </cell>
          <cell r="M31" t="str">
            <v>1.2.3.1.05.04 - Impuesto de Alumbrado Público Liquidaciòn Directa</v>
          </cell>
          <cell r="Q31" t="str">
            <v xml:space="preserve">NO* A.1.1.2.3.1 APORTES DE PREVISIÓN SOCIAL </v>
          </cell>
          <cell r="T31" t="str">
            <v>44-Sistema integral de verdad, justicia, reparación y no repetición</v>
          </cell>
        </row>
        <row r="32">
          <cell r="A32" t="str">
            <v>Equidad de Genero</v>
          </cell>
          <cell r="G32" t="str">
            <v xml:space="preserve">51010010031 - Espacios comunitarios conectados al portal virtual comunal de EMCALI </v>
          </cell>
          <cell r="I32" t="str">
            <v>53040050002-0201 En el periodo 2020-2023, se han señalizado 60 puntos de red víal de Cali en la comuna 2</v>
          </cell>
          <cell r="K32" t="str">
            <v>2.3.1.01.01.001.06.03 - Prima de servicio Administrativo</v>
          </cell>
          <cell r="M32" t="str">
            <v xml:space="preserve">1.2.3.1.12 - Impuesto de espectáculos públicos nacional con destino al deporte </v>
          </cell>
          <cell r="Q32" t="str">
            <v xml:space="preserve">A.1.1.2.3.1.10 APORTES DE PREVISIÓN SOCIAL </v>
          </cell>
          <cell r="T32" t="str">
            <v>45-Gobierno territorial</v>
          </cell>
        </row>
        <row r="33">
          <cell r="G33" t="str">
            <v xml:space="preserve">51010010032 - Canal de TV Emcali Comunitario, implementado </v>
          </cell>
          <cell r="I33" t="str">
            <v>53040010004-0202 En el periodo 2020-2023, se han mejorado 300 metros cuadrados de andenes en la comuna 2,  previo a concepto de viabilidad técnica</v>
          </cell>
          <cell r="K33" t="str">
            <v>NO* 2.3.1.01.01.001.07 - Bonificación por servicios prestados</v>
          </cell>
          <cell r="M33" t="str">
            <v>1.2.3.1.14 - Sobretasa Bomberil</v>
          </cell>
          <cell r="Q33" t="str">
            <v>A.1.1.2.3.2 APORTES PARA CESANTÍAS</v>
          </cell>
        </row>
        <row r="34">
          <cell r="G34" t="str">
            <v xml:space="preserve">51010010033 - MiPymes industriales y de servicios en sus capacidades de desarrollo e innovación, apoyadas </v>
          </cell>
          <cell r="I34" t="str">
            <v>51030010006-0203 En el periodo 2020-2023, se han realizado 2 eventos deportivos en la comuna 2 para jóvenes, adultos, adultos mayores y personas en situación de discapacidad.</v>
          </cell>
          <cell r="K34" t="str">
            <v>2.3.1.01.01.001.07.01 - Bonificación por servicios prestados Docente</v>
          </cell>
          <cell r="M34" t="str">
            <v>1.2.3.1.14.01 - Impuesto de Alumbrado Público - Predio Lotes</v>
          </cell>
          <cell r="Q34" t="str">
            <v>NO* A.1.1.2.4 PERSONAL DIRECTIVO - DOCENTE (con situación de fondos)</v>
          </cell>
        </row>
        <row r="35">
          <cell r="A35" t="str">
            <v>P.M.51010011: Área de Desarrollo Naranja Ciudad Inteligente – Ciudad Paraíso</v>
          </cell>
          <cell r="G35" t="str">
            <v xml:space="preserve">51010010034 - Zonas Wi-Fi en sitios públicos donde se incentiva el arte, la cultura y el deporte, operando </v>
          </cell>
          <cell r="I35" t="str">
            <v>52030080005-0204 En el periodo 2020-2023, se han intervenido 3 escenarios deportivos y recreativos en la comuna</v>
          </cell>
          <cell r="K35" t="str">
            <v>2.3.1.01.01.001.07.02 - Bonificación por servicios prestados Directivo Docente</v>
          </cell>
          <cell r="M35" t="str">
            <v>1.2.3.1.14.02 - Impuesto de Alumbrado Público EMCALI y Otros Comercializadores</v>
          </cell>
          <cell r="Q35" t="str">
            <v xml:space="preserve">NO* A.1.1.2.4.1 APORTES DE PREVISIÓN SOCIAL </v>
          </cell>
        </row>
        <row r="36">
          <cell r="A36" t="str">
            <v xml:space="preserve">P.M.51010012: Lo Virtual: otra Dimensión de la Escuela </v>
          </cell>
          <cell r="G36" t="str">
            <v xml:space="preserve">51010010035 - Creación de un Distrito de innovación – Distrito Naranja </v>
          </cell>
          <cell r="I36" t="str">
            <v>52010030007-0205 En el periodo 2020-2023, se han implementado 125 sistemas de monitoreo y alerta para la prevención y/o disminución del delito</v>
          </cell>
          <cell r="K36" t="str">
            <v>2.3.1.01.01.001.07.03 - Bonificación por servicios prestados Administrativo</v>
          </cell>
          <cell r="M36" t="str">
            <v>1.2.3.1.14.03 - alumb Acdo 357  (10% navideño)</v>
          </cell>
          <cell r="Q36" t="str">
            <v>A.1.1.2.4.1.1 APORTES PARA SALUD</v>
          </cell>
        </row>
        <row r="37">
          <cell r="A37" t="str">
            <v>P.M.51010013: Sistema Semafórico Inteligente</v>
          </cell>
          <cell r="G37" t="str">
            <v xml:space="preserve">51010010036 - Proceso de circulación TIC, diseñado </v>
          </cell>
          <cell r="I37" t="str">
            <v>54030020003-0206 En el periodo 2020-2023, se han formado 100 personas en cultura ciudadana para la paz, la convivencia y reconciliación</v>
          </cell>
          <cell r="K37" t="str">
            <v>NO* 2.3.1.01.01.001.08 - Prestaciones sociales</v>
          </cell>
          <cell r="M37" t="str">
            <v>1.2.3.1.14.04 - Impuesto de Alumbrado Público Liquidaciòn Directa</v>
          </cell>
          <cell r="Q37" t="str">
            <v>A.1.1.2.4.1.2 APORTES PARA PENSIÓN</v>
          </cell>
        </row>
        <row r="38">
          <cell r="A38" t="str">
            <v>P.M.51020011: Área de Desarrollo Naranja Parque Pacífico: cultura, arte, música, gastronomía, artesanía y diseño.</v>
          </cell>
          <cell r="G38" t="str">
            <v xml:space="preserve">51010010037 - Plataforma de Difusión y Circulación del Talento TIC, en funcionamiento </v>
          </cell>
          <cell r="I38" t="str">
            <v>52030070002-0207 En el periodo 2020-2023, se ha recuperado 1 espacio público efectivo de la Estructura Ecológica Complementaria adecuados arquitectónica y paisajísticamente con empoderamiento ciudadano.</v>
          </cell>
          <cell r="K38" t="str">
            <v>NO* 2.3.1.01.01.001.08.01 - Prima de navidad</v>
          </cell>
          <cell r="M38" t="str">
            <v>1.2.3.1.15 - Sobretasa bomberil</v>
          </cell>
          <cell r="Q38" t="str">
            <v>A.1.1.2.4.1.3 APORTES ARP</v>
          </cell>
        </row>
        <row r="39">
          <cell r="A39" t="str">
            <v>P.M.51020012: Área de Desarrollo Naranja Alameda de la Salsa</v>
          </cell>
          <cell r="G39" t="str">
            <v xml:space="preserve">51010010038 - Actores oferentes de capacidades TIC formados y activos en la plataforma </v>
          </cell>
          <cell r="I39" t="str">
            <v>52030080008-0208 En el periodo 2020-2023, se han realizado 4 intervenciones (mantenimiento, adecuación de infraestructura)  a sedes educativas</v>
          </cell>
          <cell r="K39" t="str">
            <v>2.3.1.01.01.001.08.01.01 - Prima de Navidad Docente</v>
          </cell>
          <cell r="M39" t="str">
            <v>1.2.3.1.17 - Sobretasa de solidaridad servicios públicos acueducto, aseo y alcantarillado</v>
          </cell>
          <cell r="Q39" t="str">
            <v>A.1.1.2.4.1.4 APORTES PARA CESANTÍAS</v>
          </cell>
        </row>
        <row r="40">
          <cell r="A40" t="str">
            <v>P.M.51020013: Parque Tecnológico de Innovación San Fernando</v>
          </cell>
          <cell r="G40" t="str">
            <v xml:space="preserve">51010010039 - Empresas demandantes de capacidades TIC capacitadas y activas dentro del proceso </v>
          </cell>
          <cell r="I40" t="str">
            <v>53040050002-0301 En el periodo 2020-2023, se han señalizado 50 puntos de red vial de Cali en la comuna 3</v>
          </cell>
          <cell r="K40" t="str">
            <v>2.3.1.01.01.001.08.01.02 - Prima de Navidad Directivo Docente</v>
          </cell>
          <cell r="M40" t="str">
            <v>1.2.3.1.18 - Sobretasa de solidaridad servicios públicos acueducto, aseo y alcantarillado</v>
          </cell>
          <cell r="Q40" t="str">
            <v xml:space="preserve">NO* A.1.1.2.4.2 APORTES PARAFISCALES </v>
          </cell>
        </row>
        <row r="41">
          <cell r="A41" t="str">
            <v xml:space="preserve">P.M.51020021: Clúster del Deporte </v>
          </cell>
          <cell r="G41" t="str">
            <v xml:space="preserve">51010010040 - Sistemas inteligentes de transporte en el SITM-MIO implementados  </v>
          </cell>
          <cell r="I41" t="str">
            <v>53040040004-0302 En el periodo 2020-2023, se ha realizado el  mantenimiento vial de 1.5 kilometros de via en la comuna 3, previo a concepto de viabilidad técnica</v>
          </cell>
          <cell r="K41" t="str">
            <v>2.3.1.01.01.001.08.01.03 - Prima de Navidad Administrativo</v>
          </cell>
          <cell r="M41" t="str">
            <v>1.2.3.1.18.01 - Tasa Prodeporte 10% Alimentacion y transporte</v>
          </cell>
          <cell r="Q41" t="str">
            <v>A.1.1.2.4.2.1 SENA</v>
          </cell>
        </row>
        <row r="42">
          <cell r="A42" t="str">
            <v>P.M.51020022: Ciudad Médica</v>
          </cell>
          <cell r="G42" t="str">
            <v xml:space="preserve">51010010041 - Centro de Monitoreo Ambiental, con plataforma de vigilancia y control, construido y operando </v>
          </cell>
          <cell r="I42" t="str">
            <v>53040010004-0303 En el periodo 2020-2023, se han mejorado 1500 metros cuadrados de andenes en la comuna 3,  previo concepto de viabilidad técnica</v>
          </cell>
          <cell r="K42" t="str">
            <v>NO* 2.3.1.01.01.001.08.02 - Prima de vacaciones</v>
          </cell>
          <cell r="M42" t="str">
            <v>1.2.3.1.18.02 - Tasa Prodeporte 90% Manifestaciones deportivas y recreativas</v>
          </cell>
          <cell r="Q42" t="str">
            <v>A.1.1.2.4.2.2 ICBF</v>
          </cell>
        </row>
        <row r="43">
          <cell r="A43" t="str">
            <v xml:space="preserve">P.M.51030011: Juegos Panamericanos Junior </v>
          </cell>
          <cell r="G43" t="str">
            <v xml:space="preserve">51010010042 - Intersecciones en el sistema de semaforización inteligente implementadas </v>
          </cell>
          <cell r="I43" t="str">
            <v>52050020001-0304 En el periodo 2020-2023, se  han formado en prácticas artísticas  1176 personas de la comuna</v>
          </cell>
          <cell r="K43" t="str">
            <v>2.3.1.01.01.001.08.02.01 - Prima de Vacaciones Docente</v>
          </cell>
          <cell r="M43" t="str">
            <v xml:space="preserve">1.2.3.1.19.01 - Estampilla procultura </v>
          </cell>
          <cell r="Q43" t="str">
            <v>A.1.1.2.4.2.3 ESAP</v>
          </cell>
        </row>
        <row r="44">
          <cell r="A44" t="str">
            <v xml:space="preserve">P.M.51030012: Parque de las Aves </v>
          </cell>
          <cell r="G44" t="str">
            <v xml:space="preserve">51010010043 - Mobiliario urbano instalado con mantenimiento y reposición </v>
          </cell>
          <cell r="I44" t="str">
            <v>52030080007-0305 En el período 2020-2023, se ha realizado la adecuación, mejoramiento, mantenimiento o dotación  de 2 equipamientos culturales de la comuna</v>
          </cell>
          <cell r="K44" t="str">
            <v>2.3.1.01.01.001.08.02.02 - Prima de Vacaciones Directivo Docente</v>
          </cell>
          <cell r="M44" t="str">
            <v>1.2.3.1.19.02 - Estamp Pro-cul Fonpet</v>
          </cell>
          <cell r="Q44" t="str">
            <v>A.1.1.2.4.2.4 CAJAS DE COMPENSACIÓN FAMILIAR</v>
          </cell>
        </row>
        <row r="45">
          <cell r="A45" t="str">
            <v xml:space="preserve">P.M.51030013: Cali Ciudad Salsa </v>
          </cell>
          <cell r="G45" t="str">
            <v xml:space="preserve">51010010044 - Almacenamiento y computación de información en la nube para las instituciones educativas y de salud públicas de Cali </v>
          </cell>
          <cell r="I45" t="str">
            <v>52010030007-0306 En el periodo 2020-2023, se han implementado 38 sistemas de monitoreo y alerta  para la prevención y/o disminución del delito</v>
          </cell>
          <cell r="K45" t="str">
            <v>2.3.1.01.01.001.08.02.03 - Prima de Vacaciones Administrativo</v>
          </cell>
          <cell r="M45" t="str">
            <v>1.2.3.1.19.03 - estampilla procultura Ley 397/97 (seguridad social de los gestores culturales 10%)</v>
          </cell>
          <cell r="Q45" t="str">
            <v>A.1.1.2.4.2.5 INSTITUTOS TÉCNICOS</v>
          </cell>
        </row>
        <row r="46">
          <cell r="A46" t="str">
            <v>P.M.51040021: Centros para el Emprendimiento y Desarrollo Empresarial y Social</v>
          </cell>
          <cell r="G46" t="str">
            <v xml:space="preserve">51010010045 - Conectividad de la ciudad con fibra óptica </v>
          </cell>
          <cell r="I46" t="str">
            <v>52020030004-0307 En el período 2020-2023, se ha implementado una Política Pública para intervenir a 130  jóvenes en riesgo vinculados a situaciones delictivas</v>
          </cell>
          <cell r="K46" t="str">
            <v>NO* 2.3.1.01.01.002 - Factores salariales especiales</v>
          </cell>
          <cell r="M46" t="str">
            <v>1.2.3.1.19.04 - estampilla procultura ley 1379/2010 (Red Nacional de bibliotecas 10%)</v>
          </cell>
          <cell r="Q46" t="str">
            <v>NO* A.1.1.2.5 PERSONAL ADMINISTRATIVO DE INSTITUCIONES EDUCATIVAS</v>
          </cell>
        </row>
        <row r="47">
          <cell r="A47" t="str">
            <v>P.M.51050011: Fondo Solidario y de Oportunidades</v>
          </cell>
          <cell r="G47" t="str">
            <v xml:space="preserve">51010010046 - Avance piloto plazoleta inteligente EMCALI </v>
          </cell>
          <cell r="I47" t="str">
            <v>52030080008-0308 En el periodo 2020-2023, se han realizado 10 intervenciones (mantenimiento, adecuación de infraestructura)  a sedes educativas</v>
          </cell>
          <cell r="K47" t="str">
            <v>NO* 2.3.1.01.01.002.31 - Bonificación Pedagógica Docentes Prescolar, Básica y Media</v>
          </cell>
          <cell r="M47" t="str">
            <v>1.2.3.1.19.05 - estampilla procultura acuerdo 232 (conservacion patrimonio cultural 5%)</v>
          </cell>
          <cell r="Q47" t="str">
            <v xml:space="preserve">NO* A.1.1.2.5.1 APORTES DE PREVISIÓN SOCIAL </v>
          </cell>
        </row>
        <row r="48">
          <cell r="A48" t="str">
            <v>P.M.51050021: Sistema de Plazas de Mercado Distrital</v>
          </cell>
          <cell r="G48" t="str">
            <v xml:space="preserve">51010010047 - Avance piloto domicilios integrados a Territorios Inteligentes – Sector Llano Verde </v>
          </cell>
          <cell r="I48" t="str">
            <v>52040010005-0309 En el periodo 2020-2023, se han dotado 2 Instituciones educativas</v>
          </cell>
          <cell r="K48" t="str">
            <v xml:space="preserve">2.3.1.01.01.002.31.01 - Bonificación Pedagógica Docentes </v>
          </cell>
          <cell r="M48" t="str">
            <v>1.2.3.1.19.06 - estampilla procultura acuerdo 0313 (fin inst popular de cultura 7% del 60%)</v>
          </cell>
          <cell r="Q48" t="str">
            <v>A.1.1.2.5.1.1 APORTES PARA SALUD</v>
          </cell>
        </row>
        <row r="49">
          <cell r="A49" t="str">
            <v>P.M.52010021: Desde Cali Convivimos</v>
          </cell>
          <cell r="G49" t="str">
            <v xml:space="preserve">51010010048 - Estrategia de acceso y apropiación de las TIC dirigidos a superar brechas de género con enfoque diferencial, incluido zonas rurales y urbanas; implementadas </v>
          </cell>
          <cell r="I49" t="str">
            <v>52030070002-0310 En el periodo 2020-2023, se han recuperado 6 espacios públicos efectivos de la Estructura Ecológica Complementaria adecuados arquitectónica y paisajísticamente con empoderamiento ciudadano.</v>
          </cell>
          <cell r="K49" t="str">
            <v>2.3.1.01.01.002.31.02 - Bonificacion Pedagogica Directivo Docente</v>
          </cell>
          <cell r="M49" t="str">
            <v>1.2.3.1.19.21 - Estampilla para el bienestar del Adulto mayor</v>
          </cell>
          <cell r="Q49" t="str">
            <v>A.1.1.2.5.1.2 APORTES PARA PENSIÓN</v>
          </cell>
        </row>
        <row r="50">
          <cell r="A50" t="str">
            <v xml:space="preserve">P.M.52010031: Campus de Policía Puro Corazón por Cali. </v>
          </cell>
          <cell r="G50" t="str">
            <v xml:space="preserve">51010010049 - Procesos y trámites urbanísticos automatizados </v>
          </cell>
          <cell r="I50" t="str">
            <v>51040020001-0311 En el periodo 2020 - 2023,  se han fortalecido 715 personas en el ecosistema de emprendimiento empresarial y social con enfoque diferencial y de género</v>
          </cell>
          <cell r="K50" t="str">
            <v>NO* 2.3.1.01.01.002.32 - Sobresueldo docentes y directivos docentes Prescolar, Básica y Media</v>
          </cell>
          <cell r="M50" t="str">
            <v>1.2.3.1.19.22 - Estampilla para el bienestar del Adulto mayor (FONPET - 20%)</v>
          </cell>
          <cell r="Q50" t="str">
            <v>A.1.1.2.5.1.3 APORTES ARP</v>
          </cell>
        </row>
        <row r="51">
          <cell r="A51" t="str">
            <v xml:space="preserve">P.M.52010041: Modernización de los servicios de acceso a la justicia con calidad. </v>
          </cell>
          <cell r="G51" t="str">
            <v xml:space="preserve">51010010050 - Estrategias de uso y apropiación de TIC implementadas  </v>
          </cell>
          <cell r="I51" t="str">
            <v>52020040007-0312 En el periodo 2020-2023, se han beneficiado 1000 adultos mayores con programa de gimnasia dirigida y aerobicos.</v>
          </cell>
          <cell r="K51" t="str">
            <v>2.3.1.01.01.002.32.01 - Sobresueldo docentes  Prescolar, Básica y Media</v>
          </cell>
          <cell r="M51" t="str">
            <v>1.2.3.1.19.41 - Estampillas Prodesarrollo Fonpet</v>
          </cell>
          <cell r="Q51" t="str">
            <v>A.1.1.2.5.1.4 APORTES PARA CESANTÍAS</v>
          </cell>
        </row>
        <row r="52">
          <cell r="A52" t="str">
            <v xml:space="preserve">P.M.52020011: Sistema Distrital de Atención Integral a la Primera Infancia </v>
          </cell>
          <cell r="G52" t="str">
            <v xml:space="preserve">51020010001 - Parque de las cocinas, bebidas tradicionales y artesanías del Pacífico “Parque Pacífico” construido  </v>
          </cell>
          <cell r="I52" t="str">
            <v>52030080005-0313 En el periodo 2020-2023, se ha intervenido 1 escenario deportivo y recreativo en la comuna</v>
          </cell>
          <cell r="K52" t="str">
            <v>2.3.1.01.01.002.32.02 - Sobresueldo  directivos docentes Prescolar, Básica y Media</v>
          </cell>
          <cell r="M52" t="str">
            <v>1.2.3.1.19.42 - Estampilla Prodesarrollo Urbano  (20%  primera infancia)</v>
          </cell>
          <cell r="Q52" t="str">
            <v xml:space="preserve">NO* A.1.1.2.5.2 APORTES PARAFISCALES </v>
          </cell>
        </row>
        <row r="53">
          <cell r="A53" t="str">
            <v>P.M.52020051: Centro de Atención Integral a Personas con Discapacidad</v>
          </cell>
          <cell r="G53" t="str">
            <v xml:space="preserve">51020010002 - Áreas de Desarrollo Naranja en artes escénicas, patrimonio, gastronomía, artes visuales y digitales, audiovisual, diseño e innovación implementadas </v>
          </cell>
          <cell r="I53" t="str">
            <v>51030010006-0314 En el periodo 2020-2023, se han realizado 3 eventos deportivos, recreativos, y de innovación en la comuna</v>
          </cell>
          <cell r="K53" t="str">
            <v>NO* 2.3.1.01.01.002.33 - Bonificacion Educadores de Basica y Media</v>
          </cell>
          <cell r="M53" t="str">
            <v>1.2.3.1.19.43 - Estampilla Prodesarrollo Urbano  (10%  bilinguismo Acuerdo 469/2019)</v>
          </cell>
          <cell r="Q53" t="str">
            <v>A.1.1.2.5.2.1 SENA</v>
          </cell>
        </row>
        <row r="54">
          <cell r="A54" t="str">
            <v>P.M.52020061: Casa del Pacifico para la vida de la población Afro</v>
          </cell>
          <cell r="G54" t="str">
            <v xml:space="preserve">51020010003 - Emprendimientos y empresas de industrias creativas para la incubación, aceleración y sofisticación fortalecidos </v>
          </cell>
          <cell r="I54" t="str">
            <v>52020020008-0315 En el periodo 2020-2023, se han beneficiado 2000 niñas, niños, adolescentes, jóvenes y adultos (incluidos con discapacidad) beneficiados con programas de iniciación y formación deportiva en disciplinas tradicionales y de nuevas tendencias en la comuna</v>
          </cell>
          <cell r="K54" t="str">
            <v>2.3.1.01.01.002.33.01 - Bonificacion Educadores de Basica y Media Docente</v>
          </cell>
          <cell r="M54" t="str">
            <v>1.2.3.1.19.44 - Estampilla Prodesarrollo Urbano  (10% Equidad de Genero)</v>
          </cell>
          <cell r="Q54" t="str">
            <v>A.1.1.2.5.2.2 ICBF</v>
          </cell>
        </row>
        <row r="55">
          <cell r="A55" t="str">
            <v>P.M.52020101: Centro de Servicios Integrales para Habitantes de Calle</v>
          </cell>
          <cell r="G55" t="str">
            <v xml:space="preserve">51020010004 - Mercados de industrias culturales y creativas fortalecidos en competitividad sostenible </v>
          </cell>
          <cell r="I55" t="str">
            <v>52020020009-0316 En el periodo 2020-2023, se han realizado  4 juegos deportivos y recreativos del sector educativo en la comuna</v>
          </cell>
          <cell r="K55" t="str">
            <v>2.3.1.01.01.002.33.02 - Bonificacion Educadores de Basica y Media Directivo Docente</v>
          </cell>
          <cell r="M55" t="str">
            <v>1.2.3.1.19.45 - Estampilla Prodesarrollo Urbano  (10% Afro )</v>
          </cell>
          <cell r="Q55" t="str">
            <v>A.1.1.2.5.2.3 ESAP</v>
          </cell>
        </row>
        <row r="56">
          <cell r="A56" t="str">
            <v xml:space="preserve">P.M.52020111: Cali Segura para las Mujeres y las Niñas. </v>
          </cell>
          <cell r="G56" t="str">
            <v xml:space="preserve">51020010005 - Organizaciones, grupos, artistas y/o productores de espectáculos públicos de las artes escénicas apoyados </v>
          </cell>
          <cell r="I56" t="str">
            <v>52030080003-0317 En el periodo 2020-2023, se ha realizado 1 intervención (mantenimiento correctivo, preventico y dotación) realizada al Centro de Administración Local Integrada</v>
          </cell>
          <cell r="K56" t="str">
            <v>NO* 2.3.1.01.02 - Contribuciones inherentes a la nómina</v>
          </cell>
          <cell r="M56" t="str">
            <v>1.2.3.1.19.46 - Estampilla Pro desarrollo10% Victimas de Conflicto Armado</v>
          </cell>
          <cell r="Q56" t="str">
            <v>A.1.1.2.5.2.4 CAJAS DE COMPENSACIÓN FAMILIAR</v>
          </cell>
        </row>
        <row r="57">
          <cell r="A57" t="str">
            <v>P.M.52030011: Política Integral de Prevención y Atención para el Consumo de SPA</v>
          </cell>
          <cell r="G57" t="str">
            <v xml:space="preserve">51020010006 - Organizaciones de consumo cultural y creativo apoyadas </v>
          </cell>
          <cell r="I57" t="str">
            <v>53040040004-0401 En el periodo 2020-2023, se ha realizado el mejoramiento de 0,25 kilómetros de vía en la comuna, previo concepto de viabilidad técnica</v>
          </cell>
          <cell r="K57" t="str">
            <v>NO* 2.3.1.01.02.001 - Aportes a la seguridad social en pensiones</v>
          </cell>
          <cell r="M57" t="str">
            <v>1.2.3.1.19.47 - Estampilla Prodesarrollo Urbano  (5% Alimentacion escolar)</v>
          </cell>
          <cell r="Q57" t="str">
            <v>A.1.1.2.5.2.5 INSTITUTOS TÉCNICOS</v>
          </cell>
        </row>
        <row r="58">
          <cell r="A58" t="str">
            <v xml:space="preserve">P.M.52030051: Ciudad Paraíso </v>
          </cell>
          <cell r="G58" t="str">
            <v xml:space="preserve">51020010007 - Laboratorios de innovación y emprendimientos en artes digitales desarrollados </v>
          </cell>
          <cell r="I58" t="str">
            <v>53040040003-0402 En el periodo 2020-2023, se han construido 0,25 kilómetros de pavimento en la comuna, previo concepto de viabilidad técnica</v>
          </cell>
          <cell r="K58" t="str">
            <v>2.3.1.01.02.001.01 - Aportes a la Seguridad Social en Pensiones Docentes SSF</v>
          </cell>
          <cell r="M58" t="str">
            <v>1.2.3.1.19.48 - Estampilla Prodesarrollo Urbano  (5% Adulto mayor )</v>
          </cell>
          <cell r="Q58" t="str">
            <v>A.1.1.6 CONTRATACIÓN DE ASEO A LOS ESTABLECIMIENTOS EDUCATIVOS ESTATALES</v>
          </cell>
        </row>
        <row r="59">
          <cell r="A59" t="str">
            <v>P.M.52040021: Universidad Distrital de Santiago de Cali</v>
          </cell>
          <cell r="G59" t="str">
            <v xml:space="preserve">51020010008 - Emprendimientos y empresas de la industria cultural y creativa de Cali beneficiados con asistencia técnica </v>
          </cell>
          <cell r="I59" t="str">
            <v>53040010004-0403 En el periodo 2020-2023, se han mejorado 220 metros cuadrados de andenes en la comuna, previo concepto de viabilidad técnica</v>
          </cell>
          <cell r="K59" t="str">
            <v>2.3.1.01.02.001.02 - Aportes a la Seguridad Social en Pensiones Directivo Docentes SSF</v>
          </cell>
          <cell r="M59" t="str">
            <v>1.2.3.1.19.49 - Estampilla Prodesarrollo Urbano  (5% Discapacidad y enfermedades huerfanas)</v>
          </cell>
          <cell r="Q59" t="str">
            <v>A.1.1.7 CONTRATACIÓN DE VIGILANCIA A LOS ESTABLECIMIENTOS EDUCATIVOS ESTATALES</v>
          </cell>
        </row>
        <row r="60">
          <cell r="A60" t="str">
            <v>P.M.52040031: Cali Distrito Educador</v>
          </cell>
          <cell r="G60" t="str">
            <v xml:space="preserve">51020010009 - Proyectos de inversión nacional y extranjera para el sector fílmico apoyados </v>
          </cell>
          <cell r="I60" t="str">
            <v>51030010006-0404 En el periodo 2020-2023, se han realizado 3 eventos deportivos, recreativos, y de innovación en la comuna</v>
          </cell>
          <cell r="K60" t="str">
            <v>2.3.1.01.02.001.03 - Aportes a la Seguridad Social en Pensiones Aministrativos</v>
          </cell>
          <cell r="M60" t="str">
            <v>1.2.3.1.19.50 - Estampilla Prodesarrollo Urbano  (5% Capital semilla)</v>
          </cell>
          <cell r="Q60" t="str">
            <v>A.1.1.8 CANCELACIONES DE PRESTACIONES SOCIALES DEL MAGISTERIO (CPSM)</v>
          </cell>
        </row>
        <row r="61">
          <cell r="A61" t="str">
            <v>P.M.52050011: Recuperación de la Memoria de la Cultura de Cali.</v>
          </cell>
          <cell r="G61" t="str">
            <v xml:space="preserve">51020020001 - Clústeres de ciudad fortalecidos </v>
          </cell>
          <cell r="I61" t="str">
            <v>52020020008-0405 En el periodo 2020-2023, se han beneficiado 1200 niñas, niños, adolescentes, jóvenes y adultos (incluidos con discapacidad) beneficiados con programas de iniciación y formación deportiva en disciplinas tradicionales y de nuevas tendencias en la comuna</v>
          </cell>
          <cell r="K61" t="str">
            <v>NO* 2.3.1.01.02.002 - Aportes a la seguridad social en salud</v>
          </cell>
          <cell r="M61" t="str">
            <v>1.2.3.2.01 - Contribución sobre Contratos de Obra Pública</v>
          </cell>
          <cell r="Q61" t="str">
            <v>NO* A.1.1.9 DOTACIÓN LEY 70 DE 1988 y DECRETO REGLAMENTARIO 1978 DE 1979</v>
          </cell>
        </row>
        <row r="62">
          <cell r="A62" t="str">
            <v xml:space="preserve">P.M.52050021: Producción Audiovisual con Talento Local. </v>
          </cell>
          <cell r="G62" t="str">
            <v xml:space="preserve">51020020002 - Pequeñas empresas conectadas y vinculadas comercialmente con empresas líderes de sectores productivos </v>
          </cell>
          <cell r="I62" t="str">
            <v>52030080005-0406 En el periodo 2020-2023, se han intervenido 4 escenarios deportivos y recreativos en la comuna</v>
          </cell>
          <cell r="K62" t="str">
            <v>2.3.1.01.02.002.01 - Aportes a la seguridad social en salud Docente SSF</v>
          </cell>
          <cell r="M62" t="str">
            <v>1.2.3.2.02.01 - Concurso Económico - Estratificación</v>
          </cell>
          <cell r="Q62" t="str">
            <v>A.1.1.9.1 DOTACIÓN LEY 70 DE 1988 - PERSONAL DOCENTE</v>
          </cell>
        </row>
        <row r="63">
          <cell r="A63" t="str">
            <v>P.M.52050022: Revitalización del Instituto Popular de Cultura</v>
          </cell>
          <cell r="G63" t="str">
            <v xml:space="preserve">51020020003 - Modelos asociativos empresariales consolidados </v>
          </cell>
          <cell r="I63" t="str">
            <v>52010030007-0407 En el periodo 2020-2023, se han implementado 22 sistemas de monitoreo y alerta para la prevención y/o disminución del delito</v>
          </cell>
          <cell r="K63" t="str">
            <v>2.3.1.01.02.002.02 - Aportes a la seguridad social en salud Directivo Docente SSF</v>
          </cell>
          <cell r="M63" t="str">
            <v>1.2.3.2.02.02 - Contribución Sector Eléctrico</v>
          </cell>
          <cell r="Q63" t="str">
            <v>A.1.1.9.2 DOTACIÓN LEY 70 DE 1988 - PERSONAL DIRECTIVO DOCENTE</v>
          </cell>
        </row>
        <row r="64">
          <cell r="A64" t="str">
            <v xml:space="preserve">P.M.53010011: Ecoparque Corazón de Pance. </v>
          </cell>
          <cell r="G64" t="str">
            <v xml:space="preserve">51020020004 - Pequeñas empresas con acceso a servicios de innovación </v>
          </cell>
          <cell r="I64" t="str">
            <v>52030080008-0408 En el periodo 2020-2023, se han realizado 4 intervenciones (mantenimiento, adecuación de infraestructura)  a sedes educativas</v>
          </cell>
          <cell r="K64" t="str">
            <v>2.3.1.01.02.002.03 - Aportes a la seguridad social en salud Administrativo</v>
          </cell>
          <cell r="M64" t="str">
            <v>1.2.3.2.02.03 - Cuotas de auditaje</v>
          </cell>
          <cell r="Q64" t="str">
            <v>A.1.1.9.3 DOTACIÓN LEY 70 DE 1988 - PERSONAL ADMINISTRATIVO DE ESTABLECIMIENTOS EDUCATIVOS</v>
          </cell>
        </row>
        <row r="65">
          <cell r="A65" t="str">
            <v>P.M.53010012: Conservación de las Cuencas Hidrográficas</v>
          </cell>
          <cell r="G65" t="str">
            <v xml:space="preserve">51020020005 - Zona franca del deporte, diseñada e implementada </v>
          </cell>
          <cell r="I65" t="str">
            <v>52040010005-0409 En el periodo 2020-2023, se han dotado 5 Instituciones educativas</v>
          </cell>
          <cell r="K65" t="str">
            <v xml:space="preserve">NO* 2.3.1.01.02.003 - Aportes de cesantías </v>
          </cell>
          <cell r="M65" t="str">
            <v>1.2.3.2.03 - Tasas retributivas</v>
          </cell>
          <cell r="Q65" t="str">
            <v>NO* A.1.1.10 CONTRATACION DEL SERVICIO EDUCATIVO POR PARTE DE LAS ENTIDADES TERRITORIALES  CERTIFICADAS</v>
          </cell>
        </row>
        <row r="66">
          <cell r="A66" t="str">
            <v xml:space="preserve">P.M.53010021: Parque Lineal Jarillón del Rio Cauca. </v>
          </cell>
          <cell r="G66" t="str">
            <v xml:space="preserve">51030010001 - Política pública de turismo ajustada y adoptada </v>
          </cell>
          <cell r="I66" t="str">
            <v>51040010001-0410 En el periodo 2020 - 2023, se han beneficiado 150 personas con formación técnica  para la inserción laboral y el desarrollo humano con enfoque diferencial y de género</v>
          </cell>
          <cell r="K66" t="str">
            <v>2.3.1.01.02.003.01 - Aportes Cesantias Docentes SSF</v>
          </cell>
          <cell r="M66" t="str">
            <v xml:space="preserve">1.2.3.2.05.01 - Tasa Prodeporte </v>
          </cell>
          <cell r="Q66" t="str">
            <v xml:space="preserve">A.1.1.10.1 CONTRATOS PARA LA PRESTACIÓN DEL SERVICIO EDUCATIVO </v>
          </cell>
        </row>
        <row r="67">
          <cell r="A67" t="str">
            <v>P.M.53010022: Parque Lineal Rio Cali.</v>
          </cell>
          <cell r="G67" t="str">
            <v xml:space="preserve">51030010002 - Marca de Ciudad, diseñada e implementada </v>
          </cell>
          <cell r="I67" t="str">
            <v xml:space="preserve">52030070002-0411 En el periodo 2020-2023, se han recuperado 3 espacios públicos efectivos de la Estructura Ecológica
Complementaria adecuados
arquitectónica y paisajísticamente
con empoderamiento ciudadano. </v>
          </cell>
          <cell r="K67" t="str">
            <v>2.3.1.01.02.003.02 - Aportes Cesantias Directivo Docentes SSF</v>
          </cell>
          <cell r="M67" t="str">
            <v>1.2.3.2.05.02 - Derechos de Tránsito en Àreas Restringidas o de Alta Congestión</v>
          </cell>
          <cell r="Q67" t="str">
            <v>A.1.1.10.2 CONTRATOS PARA LA ADMINISTRACION DEL SERVICIO EDUCATIVO</v>
          </cell>
        </row>
        <row r="68">
          <cell r="A68" t="str">
            <v xml:space="preserve">P.M.53010031: Centro de Atención y Valoración de Fauna Silvestre (CAV Fauna) </v>
          </cell>
          <cell r="G68" t="str">
            <v xml:space="preserve">51030010003 - Alianzas estratégicas implementadas para la promoción de la ciudad a nivel nacional e internacional </v>
          </cell>
          <cell r="I68" t="str">
            <v>51040020001-0412 En el periodo 2020 - 2023,  se han fortalecido 375 personas en el ecosistema de emprendimiento empresarial y social con enfoque diferencial y de género</v>
          </cell>
          <cell r="K68" t="str">
            <v>2.3.1.01.02.003.03 - Aportes Cesantias Administrativos Fondo Publico</v>
          </cell>
          <cell r="M68" t="str">
            <v>1.2.3.2.05.03 - Incentivo al Aprovechamiento y Tratamiento de Residuos Sólidos</v>
          </cell>
          <cell r="Q68" t="str">
            <v>A.1.1.10.3 CONTRATOS PARA LA PROMOCION E IMPLEMENTACION DE ESTRATEGIAS DE DESARROLLO PEDAGOGICO A CELEBRARSE CON IGLESIAS O CONFESIONES RELIGIOSAS</v>
          </cell>
        </row>
        <row r="69">
          <cell r="A69" t="str">
            <v>P.M.53010032: Política Pública de Ética Interespecie y Protección Animal</v>
          </cell>
          <cell r="G69" t="str">
            <v xml:space="preserve">51030010004 - Festivales de talla internacional realizados anualmente </v>
          </cell>
          <cell r="I69" t="str">
            <v>52050020002-0413 En el período 2020-2023, se han apoyado 24 organizaciones de la comuna, en el desarrollo de  sus iniciativas artísticas  y culturales</v>
          </cell>
          <cell r="K69" t="str">
            <v>NO* 2.3.1.01.02.003.05 - Intereses a las Cesantias</v>
          </cell>
          <cell r="M69" t="str">
            <v>1.2.3.2.05.04 - Zonas verdes adquisicion terrenos</v>
          </cell>
          <cell r="Q69" t="str">
            <v>A.1.1.10.4 CONTRATACION CON ESTABLECIMIENTOS EDUCATIVOS MEDIANTE SUBSIDIO A LA DEMANDA</v>
          </cell>
        </row>
        <row r="70">
          <cell r="A70" t="str">
            <v>P.M.53010041: Nuestra Huerta, Nuestra Casa</v>
          </cell>
          <cell r="G70" t="str">
            <v xml:space="preserve">51030010005 - Artistas circulando a nivel internacional </v>
          </cell>
          <cell r="I70" t="str">
            <v>52050020001-0414 En el periodo 2020-2023,  se  han formado en prácticas  artísticas  1500  personas  de la comuna</v>
          </cell>
          <cell r="K70" t="str">
            <v>2.3.1.01.02.003.05.03 - Intereses de Cesantias Administrativos</v>
          </cell>
          <cell r="M70" t="str">
            <v>1.2.3.2.05.05 - Tasa por utilización de aguas subterránea y superficiales</v>
          </cell>
          <cell r="Q70" t="str">
            <v>A.1.1.10.5 CONTRATACIÓN PARA EDUCACIÓN PARA JÓVENES Y ADULTOS</v>
          </cell>
        </row>
        <row r="71">
          <cell r="A71" t="str">
            <v xml:space="preserve">P.M.53020011: Reingeniería de la prestación del servicio de aseo. </v>
          </cell>
          <cell r="G71" t="str">
            <v xml:space="preserve">51030010006 - Eventos deportivos y recreativos de innovación locales, nacionales e internacionales, realizados </v>
          </cell>
          <cell r="I71" t="str">
            <v>53040040003-0501 En el periodo 2020-2023, se han construido 0.2 kilómetros lineales de pavimento en la comuna 5, previo concepto de viabilidad técnica</v>
          </cell>
          <cell r="K71" t="str">
            <v>NO* 2.3.1.01.02.004 - Aportes a cajas de compensación familiar</v>
          </cell>
          <cell r="M71" t="str">
            <v>1.2.3.2.05.06 - Tasa Compensación Arbórea</v>
          </cell>
          <cell r="Q71" t="str">
            <v>A.1.1.10.6 CONTRATACION DE LA ADMINISTRACION DE LA ATENCION EDUCATIVA CON INDIGENAS</v>
          </cell>
        </row>
        <row r="72">
          <cell r="A72" t="str">
            <v>P.M.53020012: Parque Ambiental y Tecnológico de Residuos Sólidos</v>
          </cell>
          <cell r="G72" t="str">
            <v xml:space="preserve">51030010007 - Ligas, clubes y deportistas para el desarrollo del distrito deportivo, apoyados </v>
          </cell>
          <cell r="I72" t="str">
            <v>53040010004-0502 En el periodo 2020-2023, se han mejorado 300 metros cuadrados de andenes en la comuna 5, previo concepto de viabilidad técnica</v>
          </cell>
          <cell r="K72" t="str">
            <v>2.3.1.01.02.004.01 - Aportes a cajas de compensación familiar Docente</v>
          </cell>
          <cell r="M72" t="str">
            <v>1.2.3.2.06 - Contribución sobre Contratos de Obra Pública</v>
          </cell>
          <cell r="Q72" t="str">
            <v>A.1.1.11 VIÁTICOS Y GASTOS DE VIAJE</v>
          </cell>
        </row>
        <row r="73">
          <cell r="A73" t="str">
            <v xml:space="preserve">P.M.53020041: Sistema de abastecimiento energético a través de fuentes no convencionales. </v>
          </cell>
          <cell r="G73" t="str">
            <v xml:space="preserve">51030010008 - Ferias y Eventos de Innovación Digital y TI para el desarrollo de la Economía Digital realizadas </v>
          </cell>
          <cell r="I73" t="str">
            <v>53040040004-0503 En el periodo 2020-2023, se ha realizado el mejoramiento de 0,4 kilómetros lineales de vía en la comuna 5, previo concepto de viabilidad técnica</v>
          </cell>
          <cell r="K73" t="str">
            <v>2.3.1.01.02.004.02 - Aportes a cajas de compensación familiar Directivo Docente</v>
          </cell>
          <cell r="M73" t="str">
            <v>1.2.3.2.06.01 - CNPyC 45% Dec 1284/17</v>
          </cell>
          <cell r="Q73" t="str">
            <v>A.1.1.12 SENTENCIAS Y CONCILIACIONES</v>
          </cell>
        </row>
        <row r="74">
          <cell r="A74" t="str">
            <v>P.M.53030031:  Repotenciación PTAR Cañaveralejo.</v>
          </cell>
          <cell r="G74" t="str">
            <v xml:space="preserve">51030010009 - Parques de experiencia turística diseñados e implementados </v>
          </cell>
          <cell r="I74" t="str">
            <v>53040010003-0504 En el periodo 2020-2023, se ha realizado el mantenimiento de 3 puentes peatonales en la comuna 5, previo concepto de viabilidad técnica</v>
          </cell>
          <cell r="K74" t="str">
            <v>2.3.1.01.02.004.03 - Aportes a cajas de compensación familiar Administrativo</v>
          </cell>
          <cell r="M74" t="str">
            <v>1.2.3.2.06.02 - CNPyC 15% Dec 1284/1</v>
          </cell>
          <cell r="Q74" t="str">
            <v>NO* A.1.1.13 PAGO DEUDAS ORIGINADAS EN LA PRESTACIÓN DEL SERVICIO</v>
          </cell>
        </row>
        <row r="75">
          <cell r="A75" t="str">
            <v>P.M.53030032:  Descontaminación del río Cauca</v>
          </cell>
          <cell r="G75" t="str">
            <v xml:space="preserve">51030010010 - Productos turísticos desarrollados </v>
          </cell>
          <cell r="I75" t="str">
            <v>52050020002-0505 En el período 2020-2023, se han apoyado  anualmente 7 organizaciones de la comuna en el desarrollo de  sus iniciativas artísticas  y culturales</v>
          </cell>
          <cell r="K75" t="str">
            <v>NO* 2.3.1.01.02.005 - Aportes generales al sistema de riesgos laborales</v>
          </cell>
          <cell r="M75" t="str">
            <v>1.2.3.2.06.03 - CNPyC 40% ley1801/16</v>
          </cell>
          <cell r="Q75" t="str">
            <v>A.1.1.13.1 PAGO DEUDAS  LABORALES PERSONAL DOCENTE Y DIRECTIVO DOCENTE</v>
          </cell>
        </row>
        <row r="76">
          <cell r="A76" t="str">
            <v xml:space="preserve">P.M.53040021: Sistema de Bicicletas Públicas. </v>
          </cell>
          <cell r="G76" t="str">
            <v xml:space="preserve">51030010011 - Iniciativas de "Turismo al barrio" y turismo comunitario rural apoyadas </v>
          </cell>
          <cell r="I76" t="str">
            <v>52050020001-0506 En el periodo 2020-2023,  se  han formado en prácticas artísticas 300 personas de la comuna</v>
          </cell>
          <cell r="K76" t="str">
            <v>2.3.1.01.02.005.03 - Aportes generales al sistema de riesgos laborales Administrativo</v>
          </cell>
          <cell r="M76" t="str">
            <v>1.2.3.2.06.04 - CNSCC 30%LEY 2197/22</v>
          </cell>
          <cell r="Q76" t="str">
            <v>A.1.1.13.2 PAGO DEUDAS  LABORALES PERSONAL ADMINISTRATIVO INTITUCIONES EDUCATIVAS</v>
          </cell>
        </row>
        <row r="77">
          <cell r="A77" t="str">
            <v>P.M.53040031: Estación Central del MIO y Troncal Oriental</v>
          </cell>
          <cell r="G77" t="str">
            <v xml:space="preserve">51030010012 - Eventos y/o ferias del sector turístico apoyados </v>
          </cell>
          <cell r="I77" t="str">
            <v>52010030007-0507 En el periodo 2020-2023, se han implementado 30 Sistemas de monitoreo y alerta para la prevención y/o disminución del delito</v>
          </cell>
          <cell r="K77" t="str">
            <v>NO* 2.3.1.01.02.006 - Aportes al ICBF</v>
          </cell>
          <cell r="M77" t="str">
            <v>1.2.3.2.06.05 - CNSCC TransferenciaPolicía Medidas Correctivas15% LEY 2197/22</v>
          </cell>
          <cell r="Q77" t="str">
            <v xml:space="preserve">A.1.1.13.3 PAGO DEUDAS  LABORALES PERSONAL ADMINISTRATIVO SECRETARIA EDUCACION </v>
          </cell>
        </row>
        <row r="78">
          <cell r="A78" t="str">
            <v>P.M.53040041: Boulevard de San Antonio.</v>
          </cell>
          <cell r="G78" t="str">
            <v xml:space="preserve">51030010013 - Viajes de familiarización y prensa realizados </v>
          </cell>
          <cell r="I78" t="str">
            <v>52030080008-0508 En el periodo 2020-2023, se ha realizado 1 intervención (Mantenimiento, adecuación de infraestructura)  a sedes educativas</v>
          </cell>
          <cell r="K78" t="str">
            <v>2.3.1.01.02.006.01 - Aportes al ICBF Docente</v>
          </cell>
          <cell r="M78" t="str">
            <v>1.2.3.2.06.06 - CNSCC TransferenciaPolicíaVigilancia 15% LEY 2197/22</v>
          </cell>
          <cell r="Q78" t="str">
            <v>A.1.1.14 COSTOS DERIVADOS DEL MEJORAMIENTO DE LA CALIDAD EDUCATIVA</v>
          </cell>
        </row>
        <row r="79">
          <cell r="A79" t="str">
            <v>P.M.53040042: Intercambiador vial de Sameco.</v>
          </cell>
          <cell r="G79" t="str">
            <v xml:space="preserve">51030010014 - Ruedas de negocios turísticos realizadas </v>
          </cell>
          <cell r="I79" t="str">
            <v>52040010005-0509 En el periodo 2020-2023, se han dotado 2 Instituciones educativas</v>
          </cell>
          <cell r="K79" t="str">
            <v>2.3.1.01.02.006.02 - Aportes al ICBF Directivo Docente</v>
          </cell>
          <cell r="M79" t="str">
            <v>1.2.3.2.06.07 - CNSCC 25%LEY 2197/22</v>
          </cell>
          <cell r="Q79" t="str">
            <v>NO* A.1.2 CALIDAD - MATRÍCULA</v>
          </cell>
        </row>
        <row r="80">
          <cell r="A80" t="str">
            <v>P.M.53040043: Plan Bicentenario de Mantenimiento y Rehabilitación Vial Eco sostenible.</v>
          </cell>
          <cell r="G80" t="str">
            <v xml:space="preserve">51030010015 - Participaciones del Distrito en misiones comerciales de turismo </v>
          </cell>
          <cell r="I80" t="str">
            <v xml:space="preserve">52030070002-0510 En el periodo 2020-2023, se han recuperado 14 espacios públicos efectivos de la Estructura Ecológica Complementaria adecuados
arquitectónica y paisajísticamente
con empoderamiento ciudadano. </v>
          </cell>
          <cell r="K80" t="str">
            <v>2.3.1.01.02.006.03 - Aportes al ICBF Adminitsrativo</v>
          </cell>
          <cell r="M80" t="str">
            <v>1.2.3.2.06.08 - CNSCC TransferenciaMinisterio15% LEY 2197/22</v>
          </cell>
          <cell r="Q80" t="str">
            <v>Coljuegos S.S.F. 75%</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G81" t="str">
            <v xml:space="preserve">51030010016 - Plan de medios, nacional e internacional implementado </v>
          </cell>
          <cell r="I81" t="str">
            <v>51040020001-0511 En el periodo 2020 - 2023,  se han fortalecido 300 personas en el ecosistema de emprendimiento empresarial y social con enfoque diferencial y de género</v>
          </cell>
          <cell r="K81" t="str">
            <v>NO* 2.3.1.01.02.007 - Aportes al SENA</v>
          </cell>
          <cell r="M81" t="str">
            <v>1.2.3.2.07 - Contribución Sector Eléctrico</v>
          </cell>
          <cell r="Q81" t="str">
            <v>A.1.2.1.1 ESTUDIOS Y DISEÑOS</v>
          </cell>
        </row>
        <row r="82">
          <cell r="A82" t="str">
            <v>P.M.53040051: Estrategia de convivencia vial: Es Cuestión de Vida.</v>
          </cell>
          <cell r="G82" t="str">
            <v xml:space="preserve">51030010017 - Zonas turísticas activadas en el marco de la Copa América y Juegos Panamericanos Junior </v>
          </cell>
          <cell r="I82" t="str">
            <v>51010010019-0512 En el período 2020-2023, 400 personas han recibido formación, sensibilización y/o utilización de servicios en el uso y apropiación de tecnologías de la información y la comunicación TIC</v>
          </cell>
          <cell r="K82" t="str">
            <v>2.3.1.01.02.007.01 - Aportes al SENA Docente</v>
          </cell>
          <cell r="M82" t="str">
            <v>1.2.3.2.07.01 - infracciones de transito ley 769-02</v>
          </cell>
          <cell r="Q82" t="str">
            <v>A.1.2.1.2 CONSULTORIAS Y ASESORIAS</v>
          </cell>
        </row>
        <row r="83">
          <cell r="A83" t="str">
            <v>P.M.53040052: Plan Maestro de Orientación Comunitaria y Señalización Vial.</v>
          </cell>
          <cell r="G83" t="str">
            <v xml:space="preserve">51030010018 - Proyectos de ciudad con componentes turísticos cofinanciados </v>
          </cell>
          <cell r="I83" t="str">
            <v>52030080005-0513 En el período 2021-2023, se han intervenido 15 escenarios deportivos y recreativos en la comuna</v>
          </cell>
          <cell r="K83" t="str">
            <v>2.3.1.01.02.007.02 - Aportes al SENA Directivo Docente</v>
          </cell>
          <cell r="M83" t="str">
            <v xml:space="preserve">1.2.3.2.07.02 - Multa Violencia Intrafamiliar </v>
          </cell>
          <cell r="Q83" t="str">
            <v>A.1.2.1.3 INTERVENTORIAS</v>
          </cell>
        </row>
        <row r="84">
          <cell r="A84" t="str">
            <v>P.M.53050011: Centro Integral para la Gestión del Riesgo de Emergencias y Desastres.</v>
          </cell>
          <cell r="G84" t="str">
            <v xml:space="preserve">51030010019 - Personas de grupos vulnerables de las comunas y corregimientos beneficiadas con iniciativas de turismo social  </v>
          </cell>
          <cell r="I84" t="str">
            <v>52050010003-0514 En el período 2020-2023, se han realizado 3 encuentros para recuperar y difundir la tradición oral, la memoria y la cultura en la comuna</v>
          </cell>
          <cell r="K84" t="str">
            <v>2.3.1.01.02.007.03 - Aportes al SENA Administrativo</v>
          </cell>
          <cell r="M84" t="str">
            <v>1.2.3.2.09.01 - Venta servicios Salud-Zoonosis</v>
          </cell>
          <cell r="Q84" t="str">
            <v>A.1.2.2 CONSTRUCCIÓN AMPLIACIÓN Y ADECUACIÓN DE INFRAESTRUCTURA EDUCATIVA</v>
          </cell>
        </row>
        <row r="85">
          <cell r="A85" t="str">
            <v>P.M.53050021: Plan Jarillón del Río Cauca y obras complementarias.</v>
          </cell>
          <cell r="G85" t="str">
            <v xml:space="preserve">51030010020 - Eventos de turismo de negocios MICE - SMERF apoyados </v>
          </cell>
          <cell r="I85" t="str">
            <v>52020040005-0515 En el período 2020-2023, se han  formado 44 cuidadores para personas mayores, formadas en cuidados, manejo, proyectos de vida y derechos</v>
          </cell>
          <cell r="K85" t="str">
            <v>NO* 2.3.1.01.02.008 - Aportes a la ESAP</v>
          </cell>
          <cell r="M85" t="str">
            <v xml:space="preserve">1.2.3.2.09.02 - Cursos de Conducción Escuela de Enseñanzas </v>
          </cell>
          <cell r="Q85" t="str">
            <v>A.1.2.3 MANTENIMIENTO DE INFRAESTRUCTURA EDUCATIVA</v>
          </cell>
        </row>
        <row r="86">
          <cell r="A86" t="str">
            <v>P.M.53050022: Viviendas Productivas Rurales</v>
          </cell>
          <cell r="G86" t="str">
            <v xml:space="preserve">51030010021 - Marca Destino Turístico Desarrollada </v>
          </cell>
          <cell r="I86" t="str">
            <v>52050020013-0516 En el período 2020-2023, se han certifican en áreas artísticas 60 personas de la comuna</v>
          </cell>
          <cell r="K86" t="str">
            <v>2.3.1.01.02.008.01 - Aportes a la ESAP Docente</v>
          </cell>
          <cell r="M86" t="str">
            <v>1.2.3.2.09.03 - Arrendamiento Escenarios Deportivos (Conv Municipio-Univalle)</v>
          </cell>
          <cell r="Q86" t="str">
            <v>A.1.2.4 DOTACIÓN INSTITUCIONAL DE INFRAESTRUCTURA EDUCATIVA</v>
          </cell>
        </row>
        <row r="87">
          <cell r="A87" t="str">
            <v>P.M.54010011: Cali Distrito Especial.</v>
          </cell>
          <cell r="G87" t="str">
            <v xml:space="preserve">51030010022 - Acciones de fortalecimiento turístico en el cerro de las tres cruces implementadas  </v>
          </cell>
          <cell r="I87" t="str">
            <v>53040010004-0601 En el período 2020-2023, se ha realizado el mantenimiento y/o construcción de 500 metros cuadrados de andén, previo concepto de viabilidad técnica y esquema básico</v>
          </cell>
          <cell r="K87" t="str">
            <v>2.3.1.01.02.008.02 - Aportes a la ESAP Directivo Docente</v>
          </cell>
          <cell r="M87" t="str">
            <v xml:space="preserve">1.2.3.2.09.06 - Venta de Activos </v>
          </cell>
          <cell r="Q87" t="str">
            <v>A.1.2.5 DOTACIÓN INSTITUCIONAL DE MATERIAL Y MEDIOS PEDAGÓGICOS PARA EL APRENDIZAJE</v>
          </cell>
        </row>
        <row r="88">
          <cell r="A88" t="str">
            <v>P.M.54010012: Semilleros Itinerantes de Desarrollo Distrital</v>
          </cell>
          <cell r="G88" t="str">
            <v xml:space="preserve">51030010023 - Espectáculos anuales visuales y luminosos de alumbrado navideño  </v>
          </cell>
          <cell r="I88" t="str">
            <v>53040040004-0602 En el período 2020-2023, se ha realizado el mantenimiento de 1,0 kilómetros de vía en la comuna, previo concepto de viabilidad técnica.</v>
          </cell>
          <cell r="K88" t="str">
            <v>2.3.1.01.02.008.03 - Aportes a la ESAP Administrativo</v>
          </cell>
          <cell r="M88" t="str">
            <v>1.2.3.2.10 - Tasas retributivas</v>
          </cell>
          <cell r="Q88" t="str">
            <v>NO* A.1.2.6 PAGO DE SERVICIOS PÚBLICOS DE LAS INSTITUCIONES EDUCATIVAS</v>
          </cell>
        </row>
        <row r="89">
          <cell r="A89" t="str">
            <v>P.M.54020011: Laboratorio de Innovación de Administración Pública</v>
          </cell>
          <cell r="G89" t="str">
            <v xml:space="preserve">51030010024 - Programa de incentivos y estímulos del sector turístico implementado </v>
          </cell>
          <cell r="I89" t="str">
            <v>53040010003-0603 En el período 2020-2023, se ha realizado el mantenimiento a 2 puentes peatonales, previo concepto de viabilidad técnica</v>
          </cell>
          <cell r="K89" t="str">
            <v>NO* 2.3.1.01.02.009 - Aportes a escuelas industriales e institutos técnicos</v>
          </cell>
          <cell r="M89" t="str">
            <v>1.2.3.2.11 - Tasas compensatorias</v>
          </cell>
          <cell r="Q89" t="str">
            <v>A.1.2.6.1 ACUEDUCTO, ALCANTARILLADO Y ASEO</v>
          </cell>
        </row>
        <row r="90">
          <cell r="A90" t="str">
            <v>P.M.54020041 Catastro Multipropósito y Gestor Catastral.</v>
          </cell>
          <cell r="G90" t="str">
            <v xml:space="preserve">51030010025 - Programa intersectorial para la promoción del turismo en el Centro Histórico </v>
          </cell>
          <cell r="I90" t="str">
            <v>53040040003-0604 En el período 2020-2023, se han construido 0,2 kilómetros lineales de pavimento en la comuna 6, previo concepto de viabilidad técnica</v>
          </cell>
          <cell r="K90" t="str">
            <v>2.3.1.01.02.009.01 - Aportes a escuelas industriales e institutos técnicos Docente</v>
          </cell>
          <cell r="M90" t="str">
            <v>1.2.3.2.15 - Tasa por utilización de aguas subterránea y superficiales</v>
          </cell>
          <cell r="Q90" t="str">
            <v>A.1.2.6.2 ENERGÍA</v>
          </cell>
        </row>
        <row r="91">
          <cell r="A91" t="str">
            <v xml:space="preserve">P.M.54030011: Escuela de Participación Ciudadana. </v>
          </cell>
          <cell r="G91" t="str">
            <v xml:space="preserve">51040010001 - Personas formadas en competencias laborales para la inserción en los sectores de mayor demanda del mercado laboral, con enfoque diferencial, de género y generacional </v>
          </cell>
          <cell r="I91" t="str">
            <v>52010030007-0605 En el período 2020-2023, se han implementado 4 Sistemas de monitoreo  y alerta para la prevención y/o disminución del delito</v>
          </cell>
          <cell r="K91" t="str">
            <v>2.3.1.01.02.009.02 - Aportes a escuelas industriales e institutos técnicos Directivo Docente</v>
          </cell>
          <cell r="M91" t="str">
            <v xml:space="preserve">1.2.3.2.21.01 - Otros derechos de Tránsito </v>
          </cell>
          <cell r="Q91" t="str">
            <v>A.1.2.6.3 TELÉFONO</v>
          </cell>
        </row>
        <row r="92">
          <cell r="A92" t="str">
            <v>P.M.54030012: Escuela del Buen Gobierno</v>
          </cell>
          <cell r="G92" t="str">
            <v xml:space="preserve">51040010002 - Prestadores de servicios turísticos formados  </v>
          </cell>
          <cell r="I92" t="str">
            <v>52020030004-0606 En el período 2020-2023, se intervienen a 450 jóvenes en riesgo vinculados a situaciones delictivas</v>
          </cell>
          <cell r="K92" t="str">
            <v>2.3.1.01.02.009.03 - Aportes a escuelas industriales e institutos técnicos Administrativo</v>
          </cell>
          <cell r="M92" t="str">
            <v>1.2.3.2.21.02 - Cobros por Estacionamiento en Espacio Público o en Lotes de Parqueo</v>
          </cell>
          <cell r="Q92" t="str">
            <v>A.1.2.6.4 INTERNET</v>
          </cell>
        </row>
        <row r="93">
          <cell r="G93" t="str">
            <v xml:space="preserve">51040010003 - Entidades públicas y/o privadas sensibilizadas en enfoque diferencial y de género que promuevan buenas prácticas de inclusión desarrollo humano y autonomía económica </v>
          </cell>
          <cell r="I93" t="str">
            <v>52030080008-0607 En el período 2020-2023, se ha realizado 1 intervención (Mantenimiento, adecuación de infraestructura) a sedes educativas</v>
          </cell>
          <cell r="K93" t="str">
            <v>NO* 2.3.1.01.03 - Remuneraciones no constitutivas de factor salarial</v>
          </cell>
          <cell r="M93" t="str">
            <v>1.2.3.2.21.03 - Derechos de Tránsito en Àreas Restringidas o de Alta Congestión</v>
          </cell>
          <cell r="Q93" t="str">
            <v>A.1.2.6.5 OTROS</v>
          </cell>
        </row>
        <row r="94">
          <cell r="G94" t="str">
            <v xml:space="preserve">51040010004 - Personas vinculadas a rutas para la inserción laboral </v>
          </cell>
          <cell r="I94" t="str">
            <v>52040010005-0608 En el período 2020-2023, se ha dotado 1 Institución educativa</v>
          </cell>
          <cell r="K94" t="str">
            <v>NO* 2.3.1.01.03.001 - Prestaciones sociales</v>
          </cell>
          <cell r="M94" t="str">
            <v>1.2.3.2.21.04 - Recursos Convenio Municipio CDAV</v>
          </cell>
          <cell r="Q94" t="str">
            <v>A.1.2.7 TRANSPORTE ESCOLAR</v>
          </cell>
        </row>
        <row r="95">
          <cell r="G95" t="str">
            <v xml:space="preserve">51040010005 - Víctimas del conflicto armado formadas como técnicos laborales por competencias </v>
          </cell>
          <cell r="I95" t="str">
            <v xml:space="preserve">52030070002-0609 En el período 2020-2023,se han recuperado 6 espacios públicos efectivos de la Estructura Ecológica Complementaria adecuados
arquitectónica y paisajísticamente
con empoderamiento ciudadano. </v>
          </cell>
          <cell r="K95" t="str">
            <v>NO* 2.3.1.01.03.001.01 - Vacaciones</v>
          </cell>
          <cell r="M95" t="str">
            <v>1.2.3.2.22.03 - Expedición de Licencias de funcionamiento de establecimientos educativos para el trabajo y el desarrollo humano</v>
          </cell>
          <cell r="Q95" t="str">
            <v>A.1.2.8 CAPACITACIÓN A DOCENTES Y DIRECTIVOS DOCENTES</v>
          </cell>
        </row>
        <row r="96">
          <cell r="G96" t="str">
            <v xml:space="preserve">51040020001 - Personas fortalecidas en el ecosistema de emprendimiento empresarial y social con enfoque diferencial y de género </v>
          </cell>
          <cell r="I96" t="str">
            <v>51040020001-0610 En el periodo 2020 - 2023, se han fortalecido 525 personas en el ecosistema de emprendimiento empresarial y social con enfoque diferencial y de género</v>
          </cell>
          <cell r="K96" t="str">
            <v>2.3.1.01.03.001.01.01 - Vacaciones Docente</v>
          </cell>
          <cell r="M96" t="str">
            <v>1.2.3.2.22.04 - Incentivo al Aprovechamiento y Tratamiento de Residuos Sólidos</v>
          </cell>
          <cell r="Q96" t="str">
            <v>A.1.2.9 FUNCIONAMIENTO BÁSICO DE LOS ESTABLECIMIENTOS EDUCATIVOS ESTATALES</v>
          </cell>
        </row>
        <row r="97">
          <cell r="G97" t="str">
            <v xml:space="preserve">51040020002 - Clubes deportivos asesorados para el emprendimiento </v>
          </cell>
          <cell r="I97" t="str">
            <v>52050020002-0611 En el período 2020-2023,  se  apoyan anualmente 12 organizaciones artisticas enfocadas en la formaciòn en prácticas artisticas y culturales. En los dos años se formarán 3.600 personas</v>
          </cell>
          <cell r="K97" t="str">
            <v>2.3.1.01.03.001.01.02 - Vacaciones Directivo Docente</v>
          </cell>
          <cell r="M97" t="str">
            <v>1.2.3.2.22.05 - Zonas verdes adquisicion terrenos</v>
          </cell>
          <cell r="Q97" t="str">
            <v>NO* A.1.2.10 ALIMENTACIÓN ESCOLAR</v>
          </cell>
        </row>
        <row r="98">
          <cell r="G98" t="str">
            <v xml:space="preserve">51040020003 - Centros para el Emprendimiento y Desarrollo Empresarial y Social CEDES, en funcionamiento </v>
          </cell>
          <cell r="I98" t="str">
            <v>52030070004-0612 En el período 2020-2023,  se han promovido anualmente 4 espacios  de la comuna con programación cultural</v>
          </cell>
          <cell r="K98" t="str">
            <v>2.3.1.01.03.001.01.03 - Vacaciones Administratvo</v>
          </cell>
          <cell r="M98" t="str">
            <v>1.2.3.2.22.06 - Tasa Compensación Arbórea</v>
          </cell>
          <cell r="Q98" t="str">
            <v>NO* A.1.2.10.1 PRESTACIÓN DIRECTA DEL SERVICIO</v>
          </cell>
        </row>
        <row r="99">
          <cell r="G99" t="str">
            <v xml:space="preserve">51040020004 - Docentes de entidades públicas capacitados para el emprendimiento y la economía social y solidaria </v>
          </cell>
          <cell r="I99" t="str">
            <v>51030010006-0613 En el período 2020-2023, se han realizado 3 eventos deportivos, recreativos, y de innovación en la comuna</v>
          </cell>
          <cell r="K99" t="str">
            <v>NO* 2.3.1.01.03.001.03 - Bonificación especial de recreación</v>
          </cell>
          <cell r="M99" t="str">
            <v>1.2.3.2.22.07 - Contraprestación por el uso del espacio público</v>
          </cell>
          <cell r="Q99" t="str">
            <v>A.1.2.10.1.1 COMPRA DE ALIMENTOS</v>
          </cell>
        </row>
        <row r="100">
          <cell r="G100" t="str">
            <v xml:space="preserve">51040020005 - Experiencias de fortalecimiento empresarial para mercados competitivos, desarrolladas </v>
          </cell>
          <cell r="I100" t="str">
            <v>52020020008-0614 En el período 2020-2023, se han beneficiado a 1200 niñas, niños, adolescentes, jóvenes y adultos (incluidos con discapacidad) beneficiados con programas de iniciación y formación deportiva en disciplinas tradicionales y de nuevas tendencias en la comuna</v>
          </cell>
          <cell r="K100" t="str">
            <v>2.3.1.01.03.001.03.03 - Bonificación especial de recreación Administrativo</v>
          </cell>
          <cell r="M100" t="str">
            <v>1.2.3.2.23.01 - Sanciones por Violación de Normas - DAGMA</v>
          </cell>
          <cell r="Q100" t="str">
            <v xml:space="preserve">A.1.2.10.1.2 MENAJE, DOTACIÓN Y SU REPOSICIÓN PARA LA PRESTACIÓN DEL SERVICIO DE ALIMENTACIÓN ESCOLAR </v>
          </cell>
        </row>
        <row r="101">
          <cell r="G101" t="str">
            <v xml:space="preserve">51040020006 - Víctimas del conflicto armado vinculadas a programas de emprendimiento empresarial y social </v>
          </cell>
          <cell r="I101" t="str">
            <v>52030080005-0615 En el período 2020-2023, se han intervenido 10 escenarios deportivos y recreativos de la comuna</v>
          </cell>
          <cell r="K101" t="str">
            <v>NO* 2.3.1.01.03.009 - Prima técnica no salarial</v>
          </cell>
          <cell r="M101" t="str">
            <v>1.2.3.2.24.01 - CNPyC 45% Dec 1284/17</v>
          </cell>
          <cell r="Q101" t="str">
            <v xml:space="preserve">A.1.2.10.1.3 CONTRATACIÓN DE PERSONAL PARA LA PREPARACIÓN DE ALIMENTOS </v>
          </cell>
        </row>
        <row r="102">
          <cell r="G102" t="str">
            <v xml:space="preserve">51040020007 - Programa estudiantil de emprendimientos orientados, formalizados y apoyados </v>
          </cell>
          <cell r="I102" t="str">
            <v>53040040004-0701 En el período 2020-2023, se ha realizado el mantenimiento a 0,8 kilómetros lineales en vías de la comuna 7 previo concepto de viabilidad técnica y esquema básico.</v>
          </cell>
          <cell r="K102" t="str">
            <v>2.3.1.01.03.009.03 - Prima técnica no salarial Administrativo</v>
          </cell>
          <cell r="M102" t="str">
            <v>1.2.3.2.24.02 - CNPyC 15% Dec 1284/17</v>
          </cell>
          <cell r="Q102" t="str">
            <v xml:space="preserve">A.1.2.10.1.4 TRANSPORTE DE ALIMENTOS </v>
          </cell>
        </row>
        <row r="103">
          <cell r="G103" t="str">
            <v xml:space="preserve">51050010001 - Diagnósticos de la economía solidaria y de la economía colaborativa elaborados </v>
          </cell>
          <cell r="I103" t="str">
            <v>53020020001-0702 En el periodo 2020 - 2023, se han fortalecido 30 Empresas y emprendimientos en capacidades para el fomento de la Economía  Circular</v>
          </cell>
          <cell r="K103" t="str">
            <v>NO* 2.3.1.01.03.083 - Auxilio de movilización</v>
          </cell>
          <cell r="M103" t="str">
            <v>1.2.3.2.24.03 - CNPyC 40% ley1801/16</v>
          </cell>
          <cell r="Q103" t="str">
            <v>A.1.2.10.1.5 ASEO Y COMBUSTIBLE PARA LA PREPARACIÓN DE LOS ALIMENTOS</v>
          </cell>
        </row>
        <row r="104">
          <cell r="G104" t="str">
            <v xml:space="preserve">51050010002 - Política pública para la economía solidaria formulada y adoptada </v>
          </cell>
          <cell r="I104" t="str">
            <v>51020010008-0703 En el periodo 2020 - 2023, se han beneficiado 150 emprendimientos y empresas de la industria cultural y creativa con asistencia técnica</v>
          </cell>
          <cell r="K104" t="str">
            <v>2.3.1.01.03.083.01 - Auxilio de movilización Docente</v>
          </cell>
          <cell r="M104" t="str">
            <v>1.2.3.2.24.04 - CNSCC 30%LEY 2197/22</v>
          </cell>
          <cell r="Q104" t="str">
            <v>A.1.2.10.2 CONTRATACIÓN CON TERCEROS PARA LA PROVISIÓN INTEGRAL DEL SERVICIO DE ALIMENTACIÓN ESCOLAR</v>
          </cell>
        </row>
        <row r="105">
          <cell r="G105" t="str">
            <v xml:space="preserve">51050010003 - Plataformas colaborativas diseñadas y puestas en funcionamiento </v>
          </cell>
          <cell r="I105" t="str">
            <v>51040020001-0704 En el periodo 2020 - 2023,  se han fortalecido 100 personas en el ecosistema de emprendimiento empresarial y social con enfoque diferencial y de género</v>
          </cell>
          <cell r="K105" t="str">
            <v>2.3.1.01.03.083.02 - Auxilio de movilización Directivo Docente</v>
          </cell>
          <cell r="M105" t="str">
            <v>1.2.3.2.24.05 - CNSCC TransPolic MedCor15% LEY 2197/22</v>
          </cell>
          <cell r="Q105" t="str">
            <v>A.1.2.10.3 CONSTRUCCIÓN Y MEJORAMIENTO DE INFRAESTRUCTURA DESTINADAS A LA PROVISIÓN DEL SERVICIO DE ALIMENTACIÓN ESCOLAR</v>
          </cell>
        </row>
        <row r="106">
          <cell r="G106" t="str">
            <v xml:space="preserve">51050010004 - Personas en proceso de reincorporación, reintegración, desvinculados del conflicto armado con acompañamiento productivo para la generación de ingresos  </v>
          </cell>
          <cell r="I106" t="str">
            <v>52050020001-0705 En el periodo 2020-2023,  se  han formado  en prácticas  artísticas 600 personas  de la comuna</v>
          </cell>
          <cell r="K106" t="str">
            <v>NO* 2.3.1.01.03.096 - Bonificación Zona de Difícil Acceso docentes Prescolar, Básica y Media</v>
          </cell>
          <cell r="M106" t="str">
            <v>1.2.3.2.24.06 - CNSCC TransPolic Vigilancia 15% LEY 2197/22</v>
          </cell>
          <cell r="Q106" t="str">
            <v>A.1.2.10.4 INTERVENTORÍA, SUPERVISIÓN, MONITOREO Y CONTROL DE LA PRESTACIÓN DEL SERVICIO DE ALIMENTACIÓN ESCOLAR</v>
          </cell>
        </row>
        <row r="107">
          <cell r="G107" t="str">
            <v xml:space="preserve">51050010005 - Organizaciones del sector solidario fomentadas y fortalecidas en capacidades técnicas, administrativas y productivas  </v>
          </cell>
          <cell r="I107" t="str">
            <v>51030010006-0706 En el periodo 2020-2023, se ha realizado 1 evento deportivo, recreativo, y de innovación en la comuna</v>
          </cell>
          <cell r="K107" t="str">
            <v>2.3.1.01.03.096.01 - Bonificacion Dificil Acceso Docente</v>
          </cell>
          <cell r="M107" t="str">
            <v>1.2.3.2.24.07 - CNSCC 25%LEY 2197/22</v>
          </cell>
          <cell r="Q107" t="str">
            <v>A.1.2.10.5 TRANSFERENCIA DEL DEPARTAMENTO AL MUNICIPIO  PARA ALIMENTACIÓN ESCOLAR LEY 1450 DE 2011</v>
          </cell>
        </row>
        <row r="108">
          <cell r="G108" t="str">
            <v xml:space="preserve">51050010006 - Personas formadas en competencias financieras y de Economía Solidaria </v>
          </cell>
          <cell r="I108" t="str">
            <v>52010020002-0707 En el periodo 2020-2023, han participado 320 personas en estrategia de prevención de la violencia familiar y sexual.</v>
          </cell>
          <cell r="K108" t="str">
            <v>2.3.1.01.03.096.02 - Bonificacion Dificil Acceso Directivo Docente</v>
          </cell>
          <cell r="M108" t="str">
            <v>1.2.3.2.24.08 - CNSCC TransMin 15% LEY 2197/22</v>
          </cell>
          <cell r="Q108" t="str">
            <v xml:space="preserve">A.1.2.10.6 TRANSFERENCIA DEL DEPARTAMENTO AL MUNICIPIO    PARA   COFINANCIACIÓN DE ALIMENTACIÓN ESCOLAR ART.145 LEY 1530 </v>
          </cell>
        </row>
        <row r="109">
          <cell r="G109" t="str">
            <v xml:space="preserve">51050010007 - Creación del Fondo Solidario y de Oportunidades </v>
          </cell>
          <cell r="I109" t="str">
            <v xml:space="preserve">52030070002-0708 En el periodo 2020-2023, se han recuperado 4 espacios públicos efectivos de la Estructura Ecológica
Complementaria adecuados
arquitectónica y paisajísticamente
con empoderamiento ciudadano. </v>
          </cell>
          <cell r="K109" t="str">
            <v>NO* 2.3.1.01.03.097 - Bonificación Grado 14 docentes Prescolar, Básica y Media</v>
          </cell>
          <cell r="M109" t="str">
            <v>1.2.3.2.25.01 - Multas infracciones de tránsito ley 769-02</v>
          </cell>
          <cell r="Q109" t="str">
            <v>A.1.2.11 DISEÑO E IMPLEMENTACIÓN DE PLANES DE MEJORAMIENTO</v>
          </cell>
        </row>
        <row r="110">
          <cell r="G110" t="str">
            <v xml:space="preserve">51050010008 - Unidades productivas fortalecidas con créditos solidarios </v>
          </cell>
          <cell r="I110" t="str">
            <v>52030080008-0709 En el periodo 2020-2023, se han realizado 5 intervenciones (Mantenimiento, adecuación de infraestructura)  a sedes educativas</v>
          </cell>
          <cell r="K110" t="str">
            <v>2.3.1.01.03.097.01 - Bonificación Grado 14 docentes Prescolar, Básica y Media Docente</v>
          </cell>
          <cell r="M110" t="str">
            <v xml:space="preserve">1.2.3.2.25.02 - Multa Violencia Intrafamiliar </v>
          </cell>
          <cell r="Q110" t="str">
            <v>A.1.2.12 ARRENDAMIENTO DE INMUEBLES DESTINADOS A LA PRESTACIÓN DEL SERVICIO PÚBLICO EDUCATIVO</v>
          </cell>
        </row>
        <row r="111">
          <cell r="G111" t="str">
            <v xml:space="preserve">51050010009 - Estrategia de economía solidaria para trabajadores en situación de informalidad diseñada e implementada </v>
          </cell>
          <cell r="I111" t="str">
            <v>52030080007-0710 En el período 2020-2023, se ha realizado la adecuación, mejoramiento, mantenimiento o dotación  de  3 equipamientos culturales de la comuna</v>
          </cell>
          <cell r="K111" t="str">
            <v>2.3.1.01.03.097.02 - Bonificación Grado 14 docentes Prescolar, Básica y Media Directivo Docente</v>
          </cell>
          <cell r="M111" t="str">
            <v>1.2.3.2.25.03 - Multas por Maltrato Animal</v>
          </cell>
          <cell r="Q111" t="str">
            <v>NO* A.1.3 CALIDAD - GRATUIDAD</v>
          </cell>
        </row>
        <row r="112">
          <cell r="G112" t="str">
            <v xml:space="preserve">51050020001 - Unidades productivas rurales atendidas para la comercialización de los productos agrícolas </v>
          </cell>
          <cell r="I112" t="str">
            <v>52030080005-0711 En el periodo 2020-2023, se han intervenido 7 escenarios deportivos y recreativos en la comuna</v>
          </cell>
          <cell r="K112" t="str">
            <v>NO* 2.3.1.01.03.098 - Reconocimiento Adicional por gestión directivos docentes Prescolar, Básica y Media</v>
          </cell>
          <cell r="M112" t="str">
            <v>1.2.3.2.25.04 - Multas y sanciones sanitarias secretaría de Salud</v>
          </cell>
          <cell r="Q112" t="str">
            <v>A.1.3.8 TRANSFERENCIAS PARA CALIDAD GRATUIDAD  (SIN SITUACIÓN DE FONDOS)</v>
          </cell>
        </row>
        <row r="113">
          <cell r="G113" t="str">
            <v xml:space="preserve">51050020002 - Mercados agroecológicos y campesinos realizados </v>
          </cell>
          <cell r="I113" t="str">
            <v>52020050002-0712 En el periodo 2020-2023, se han beneficiado  340 personas con discapacidad con productos de apoyo para la movilidad y desplazamiento y apoyo para el transporte de las personas con discapaciad</v>
          </cell>
          <cell r="K113" t="str">
            <v>2.3.1.01.03.098.02 - Reconocimiento Adicional por gestión directivos docentes Prescolar, Básica y Media-Directivo Docente</v>
          </cell>
          <cell r="M113" t="str">
            <v>1.2.3.2.27.01 - Venta servicios Salud-Zoonosis</v>
          </cell>
          <cell r="Q113" t="str">
            <v>NO* A.1.4 EFICIENCIA EN LA ADMINISTRACIÓN DEL SERVICIO EDUCATIVO</v>
          </cell>
        </row>
        <row r="114">
          <cell r="G114" t="str">
            <v xml:space="preserve">51050020003 - Sistema de operación de las plazas de mercado diseñado e implementado </v>
          </cell>
          <cell r="I114" t="str">
            <v>52020040005-0713 En el periodo 2020-2023, se han  formado 120 cuidadores para personas mayores en cuidados, manejo, proyectos de vida y derechos</v>
          </cell>
          <cell r="K114" t="str">
            <v>2.3.1.01.03.101 - Bonificación Zona de Difícil Acceso docentes Prescolar, Básica y Media</v>
          </cell>
          <cell r="M114" t="str">
            <v xml:space="preserve">1.2.3.2.27.02 - Cursos de Conducción Escuela de Enseñanzas </v>
          </cell>
          <cell r="Q114" t="str">
            <v>A.1.4.2 DISEÑO E IMPLEMENTACIÓN DEL SISTEMA DE INFORMACIÓN</v>
          </cell>
        </row>
        <row r="115">
          <cell r="G115" t="str">
            <v xml:space="preserve">51050020004 - Plazas de mercado con infraestructura mantenida </v>
          </cell>
          <cell r="I115" t="str">
            <v>52020080003-0714 En el periodo 2020-2023, se ha realizado 1 campaña institucional de sensibilización y participación para la reivindicación de la memoria y los derechos de la población LGTBI+.</v>
          </cell>
          <cell r="K115" t="str">
            <v>2.3.1.01.03.101.01 - Bonificacion Dificil Acceso Docente</v>
          </cell>
          <cell r="M115" t="str">
            <v>1.2.3.2.27.03 - Arrendamiento Escenarios Deportivos (Conv Municipio-Univalle)</v>
          </cell>
          <cell r="Q115" t="str">
            <v>A.1.4.3 CONECTIVIDAD</v>
          </cell>
        </row>
        <row r="116">
          <cell r="G116" t="str">
            <v xml:space="preserve">51050020005 - Plazas de mercado incorporadas al Distrito </v>
          </cell>
          <cell r="I116" t="str">
            <v>53040040004-0801 En el periodo 2020-2023, se ha realizado el mejoramiento de 4,2 kilómetros de vía en la comuna 8, previo concepto de viabilidad técnica</v>
          </cell>
          <cell r="K116" t="str">
            <v>2.3.1.01.03.101.02 - Bonificacion Dificil Acceso Directivo Docente</v>
          </cell>
          <cell r="M116" t="str">
            <v>1.2.3.2.27.04 - Venta de Bienes y Servicios Concesión Amoblamiento Urbano - Interventoría</v>
          </cell>
          <cell r="Q116" t="str">
            <v>NO* A.1.5 NECESIDADES EDUCATIVAS ESPECIALES</v>
          </cell>
        </row>
        <row r="117">
          <cell r="G117" t="str">
            <v xml:space="preserve">51050020006 - Centro de acopio para la recepción y distribución de producción alimentaria rural, en funcionamiento  </v>
          </cell>
          <cell r="I117" t="str">
            <v>52050020001-0802 En el periodo 2020-2023,  se han formado en prácticas  artísticas, 590 personas  de la comuna 8</v>
          </cell>
          <cell r="K117" t="str">
            <v>NO* 2.3.1.01.03.102 - Bonificación Grado 14 docentes Prescolar, Básica y Media</v>
          </cell>
          <cell r="M117" t="str">
            <v>1.2.3.2.27.05 - Venta de bienes y servicios-Valorizacion</v>
          </cell>
          <cell r="Q117" t="str">
            <v>A.1.5.1 SERVICIO PERSONAL APOYO</v>
          </cell>
        </row>
        <row r="118">
          <cell r="G118" t="str">
            <v xml:space="preserve">51050020007 - Plan estratégico para el fortalecimiento de la autonomía económica de las mujeres de la ruralidad, elaborado </v>
          </cell>
          <cell r="I118" t="str">
            <v>52010030007-0803 En el periodo 2020-2023, se ha implementado 30 Sistemas de monitoreo y alerta  para la prevención y/o disminución del delito</v>
          </cell>
          <cell r="K118" t="str">
            <v>2.3.1.01.03.102.01 - Bonificación Grado 14 docentes Prescolar, Básica y Media Docente</v>
          </cell>
          <cell r="M118" t="str">
            <v>1.2.3.2.27.06 - Venta de activos</v>
          </cell>
          <cell r="Q118" t="str">
            <v>A.1.5.2 FORMACIÓN DE DOCENTES</v>
          </cell>
        </row>
        <row r="119">
          <cell r="G119" t="str">
            <v xml:space="preserve">51050020008 - Familias de pequeños y medianos productores rurales y huerteros urbanos, con asistencia técnica para la producción agropecuaria con enfoque agroecológico, para fortalecer la seguridad y soberanía alimentaria con enfoque diferencial y de género </v>
          </cell>
          <cell r="I119" t="str">
            <v xml:space="preserve">52030070002-0804 En el periodo 2020-2023, se han recuperado 9 espacios públicos efectivos de la Estructura Ecológica
Complementaria adecuados arquitectónica y paisajísticamente con empoderamiento ciudadano. </v>
          </cell>
          <cell r="K119" t="str">
            <v>2.3.1.01.03.102.02 - Bonificación Grado 14 docentes Prescolar, Básica y Media Directivo Docente</v>
          </cell>
          <cell r="M119" t="str">
            <v>1.2.3.2.28.01 - Coljuegos  25%</v>
          </cell>
          <cell r="Q119" t="str">
            <v>A.1.5.3 DOTACIÓN</v>
          </cell>
        </row>
        <row r="120">
          <cell r="G120" t="str">
            <v xml:space="preserve">51050020009 - Equipamiento de Abastecimiento Alimentario en el oriente, implementado </v>
          </cell>
          <cell r="I120" t="str">
            <v>52030080002-0805 En el periodo 2020-2023, se han realizado 8 intervenciones (mantenimiento correctivo, preventico y dotación) realizada al Centro de Administración Local Integrada y demas infraestructura física designada de la comuna</v>
          </cell>
          <cell r="K120" t="str">
            <v>NO* 2.3.1.01.03.103 - Reconocimiento Adicional por gestión directivos docentes Prescolar, Básica y Media</v>
          </cell>
          <cell r="M120" t="str">
            <v>1.2.3.2.28.02 - Coljuegos S.S.F. 75%</v>
          </cell>
          <cell r="Q120" t="str">
            <v xml:space="preserve">A.1.5.4 MEJORAMIENTO DE CONDICIONES DE ACCECIBILIDAD DE INFRAESTRUCTURA EDUCATIVA  ESTATAL </v>
          </cell>
        </row>
        <row r="121">
          <cell r="G121" t="str">
            <v xml:space="preserve">51050030001 - Establecimientos de comercio nocturno vinculados al proceso de certificación de buenas prácticas de seguridad  </v>
          </cell>
          <cell r="I121" t="str">
            <v>52030080005-0806 En el periodo 2020-2023, se ha realizado 4 intervenciones a escenarios deportivos y recreativos diseñados, con mantenimiento, construidos o adecuados en la comunas 8</v>
          </cell>
          <cell r="K121" t="str">
            <v>2.3.1.01.03.103.02 - Reconocimiento Adicional por gestión directivos docentes Prescolar, Básica y Media-Directivo Docente</v>
          </cell>
          <cell r="M121" t="str">
            <v>1.2.3.3.01.01 - Participación de la Contribución Parafiscal Cultural</v>
          </cell>
          <cell r="Q121" t="str">
            <v>NO* A.1.6 INTERNADOS</v>
          </cell>
        </row>
        <row r="122">
          <cell r="G122" t="str">
            <v xml:space="preserve">51050030002 - Permisos de eventos de aglomeraciones públicas expedidos en línea  </v>
          </cell>
          <cell r="I122" t="str">
            <v>52040010005-0807 En el periodo 2020-2023, se han dotado 4 Instituciones educativas</v>
          </cell>
          <cell r="K122" t="str">
            <v>NO* 2.3.1.01.03.105 - Prima de coordinación Academica y Disciplina</v>
          </cell>
          <cell r="M122" t="str">
            <v>1.2.3.3.01.02 - Participación del impuesto sobre vehículos automotores</v>
          </cell>
          <cell r="Q122" t="str">
            <v>A.1.6.1 ALIMENTACIÓN (Estrategia Covid)</v>
          </cell>
        </row>
        <row r="123">
          <cell r="G123" t="str">
            <v xml:space="preserve">51050030003 - Agentes del mercado sensibilizados en normas de protección al consumidor  </v>
          </cell>
          <cell r="I123" t="str">
            <v>52030080008-0808 En el periodo 2020-2023, se han realizado 4 intervenciones (Mantenimiento, adecuación de infraestructura)  a sedes educativas</v>
          </cell>
          <cell r="K123" t="str">
            <v>2.3.1.01.03.105.01 - Prima de coordinación Academica y Disciplina Docente</v>
          </cell>
          <cell r="M123" t="str">
            <v>1.2.3.3.03 - Aportes Nación Alimentación Escolar-MEN</v>
          </cell>
          <cell r="Q123" t="str">
            <v>A.1.6.2 DOTACIÓN INSTITUCIONAL (Estrategia Covid)</v>
          </cell>
        </row>
        <row r="124">
          <cell r="G124" t="str">
            <v xml:space="preserve">52010010001 - Política pública de Derechos Humanos formulada, aprobada y adoptada </v>
          </cell>
          <cell r="I124" t="str">
            <v>53040040003-0809 En el periodo 2020-2023, se han construido 0,5 kilómetros lineales de pavimento en la Comuna 8, previo concepto de viabilidad técnica.</v>
          </cell>
          <cell r="K124" t="str">
            <v>2.3.1.01.03.105.02 - Prima de coordinación Academica y Disciplina Directivo Docente</v>
          </cell>
          <cell r="M124" t="str">
            <v>1.2.3.3.04.01 - Fondo de Mitigación de Emergencias "FOME"</v>
          </cell>
          <cell r="Q124" t="str">
            <v>A.1.6.3 ADECUACIÓN Y MEJORAMIENTO DE INFRAESTRUCTURA (Estrategia Covid)</v>
          </cell>
        </row>
        <row r="125">
          <cell r="G125" t="str">
            <v xml:space="preserve">52010010002 - Niños, niñas, adolescentes y jóvenes sensibilizados para la prevención de los delitos de desaparición, trata, reclutamiento forzado, uso y utilización de menores </v>
          </cell>
          <cell r="I125" t="str">
            <v>52020040008-0810 En el periodo 2020-2023, se han beneficiado a 180 personas con prácticas para el envejecimiento activo y la cultura positiva de la vejez en la comuna  en la comuna 8</v>
          </cell>
          <cell r="K125" t="str">
            <v>NO* 2.3.1.02 - Personal supernumerario y planta temporal</v>
          </cell>
          <cell r="M125" t="str">
            <v>1.2.3.3.04.03 - Convenio ICBF 76006082021</v>
          </cell>
          <cell r="Q125" t="str">
            <v>NO* A.1.7 OTROS GASTOS EN EDUCACIÓN NO INCLUIDOS EN LOS CONCEPTOS ANTERIORES</v>
          </cell>
        </row>
        <row r="126">
          <cell r="G126" t="str">
            <v xml:space="preserve">52010010003 - Personas que participan en la promoción y protección de Derechos Humanos, la naturaleza, los seres sintientes y la prevención de sus vulneraciones  </v>
          </cell>
          <cell r="I126" t="str">
            <v>52020050003-0811 En el periodo 2020-2023,  se han intervenido 280 personas con discapacidad y con enfermedades huérfanas  con la Estrategia de Rehabilitación Basada en la Comunidad -RBC- en la comuna 8</v>
          </cell>
          <cell r="K126" t="str">
            <v>NO* 2.3.1.02.01 - Factores constitutivos de salario</v>
          </cell>
          <cell r="M126" t="str">
            <v>1.2.3.3.04.05 - Participación ImpuestoAl Cigarrillo</v>
          </cell>
          <cell r="Q126" t="str">
            <v xml:space="preserve">A.1.7.1 COMPETENCIAS LABORALES GENERALES Y FORMACIÓN PARA EL TRABAJO Y EL DESARROLLO HUMANO </v>
          </cell>
        </row>
        <row r="127">
          <cell r="G127" t="str">
            <v xml:space="preserve">52010010004 - Espacios de diálogo, reconciliación, construcción de paz y Cuidado de la Casa Común creados </v>
          </cell>
          <cell r="I127" t="str">
            <v>53040050002-0901 En el periodo 2020-2023, se han señalizado 25 puntos de red vial de Cali en la comuna 9</v>
          </cell>
          <cell r="K127" t="str">
            <v>NO* 2.3.1.02.01.001 - Factores salariales comunes</v>
          </cell>
          <cell r="M127" t="str">
            <v>1.2.3.3.04.12 - Programa de Prevención y Control de la Tuberculosis</v>
          </cell>
          <cell r="Q127" t="str">
            <v>A.1.7.2 APLICACIÓN DE PROYECTOS EDUCATIVOS TRANSVERSALES</v>
          </cell>
        </row>
        <row r="128">
          <cell r="G128" t="str">
            <v xml:space="preserve">52010010005 - Personas en proceso de reincorporación, reintegración, desvinculados del conflicto armado con orientación social, política y comunitaria  </v>
          </cell>
          <cell r="I128" t="str">
            <v>53040010004-0902 En el periodo 2020-2023, se ha realizado el mantenimiento y/o construcción 500 metros cuadrados de andén, previo concepto de viabilidad técnica y esquema básico</v>
          </cell>
          <cell r="K128" t="str">
            <v>NO* 2.3.1.02.01.001.01 - Sueldo básico</v>
          </cell>
          <cell r="M128" t="str">
            <v>1.2.3.3.04.13 - Festival de Música del Pacífico Petronio Álvarez</v>
          </cell>
          <cell r="Q128" t="str">
            <v>A.1.7.4 PAGO DE DÉFICIT DE INVERSIÓN EN EDUCACIÓN - (DE CARÁCTER EXCEPCIONAL)</v>
          </cell>
        </row>
        <row r="129">
          <cell r="G129" t="str">
            <v xml:space="preserve">52010010006 - Museo de la Casa de las Memorias del Conflicto y la Reconciliación adecuado, equipado y en operación en el territorio </v>
          </cell>
          <cell r="I129" t="str">
            <v>51040010004-0903 En el periodo 2020-2023, se han vinculado 900 personas a rutas para la inserción laboral</v>
          </cell>
          <cell r="K129" t="str">
            <v>NO* 2.3.1.02.01.001.01.01 - Sueldo básico Docente</v>
          </cell>
          <cell r="M129" t="str">
            <v>1.2.3.3.04.14 - Convenio No.134/22 (Fondo Nacional Estupefacientes)</v>
          </cell>
          <cell r="Q129" t="str">
            <v>A.1.7.5 ADQUISICIÓN DE ELEMENTOS Y ACCIONES DE BIOSEGURIDAD PARA  LAS IE OFICIALES (Estrategia Covid)</v>
          </cell>
        </row>
        <row r="130">
          <cell r="G130" t="str">
            <v xml:space="preserve">52010010007 - Plan de paz y convivencia pacífica implementado </v>
          </cell>
          <cell r="I130" t="str">
            <v>51040020001-0904 En el periodo 2020 - 2023,  se han fortalecido 390 personas en el ecosistema de emprendimiento empresarial y social con enfoque diferencial y de género</v>
          </cell>
          <cell r="K130" t="str">
            <v>2.3.1.02.01.001.01.01.01 - Sueldo  Docente CSF</v>
          </cell>
          <cell r="M130" t="str">
            <v>1.2.3.3.04.15 - Apoyo Proceso de Certificación Discapacidad Nacional</v>
          </cell>
          <cell r="Q130" t="str">
            <v>NO* A.1.8 EDUCACIÓN SUPERIOR</v>
          </cell>
        </row>
        <row r="131">
          <cell r="G131" t="str">
            <v xml:space="preserve">52010010008 - Iniciativas de justicia comunitaria para la prevención y transformación de conflictos, implementadas </v>
          </cell>
          <cell r="I131" t="str">
            <v>53020020001-0905 En el periodo 2020 - 2023, se han fortalecido 60 empresas y emprendimientos en capacidades para el fomento de la Economía  Circular</v>
          </cell>
          <cell r="K131" t="str">
            <v>2.3.1.02.01.001.01.01.02 - Sueldo  Docente SSF</v>
          </cell>
          <cell r="M131" t="str">
            <v>1.2.3.3.04.16 - Fortalecimiento de la Atención en Salud de la Población Migrante no Asegurada Nacional</v>
          </cell>
          <cell r="Q131" t="str">
            <v>A.1.8.1 TRANSFERENCIA ARTÍCULO 86 LEY 30 DE 1992 PARA INVERSIÓN A UNIVERSIDADES PÚBLICAS</v>
          </cell>
        </row>
        <row r="132">
          <cell r="G132" t="str">
            <v xml:space="preserve">52010010009 - Plan distrital de reincorporación y reconciliación con enfoque de género y diferencial formulado e implementado </v>
          </cell>
          <cell r="I132" t="str">
            <v>51010010019-0906 En el período 2020-2023, han recibido 300 personas formación, sensibilización y/o utilización de servicios en el uso y apropiación de tecnologías de la información y la comunicación TIC</v>
          </cell>
          <cell r="K132" t="str">
            <v>2.3.1.02.01.001.01.04 - Sueldo básico Movilidad</v>
          </cell>
          <cell r="M132" t="str">
            <v>1.2.3.3.04.17 - Convenios ICBF</v>
          </cell>
          <cell r="Q132" t="str">
            <v>A.1.8.2 TRANSFERENCIA PARA INVERSIÓN A INSTITUCIONES ESTATALES U OFICIALES DE EDUCACIÓN SUPERIOR QUE NO TENGAN EL CARÁCTER DE UNIVERSIDAD</v>
          </cell>
        </row>
        <row r="133">
          <cell r="G133" t="str">
            <v xml:space="preserve">52010010010 - Iniciativas institucionales de prevención y promoción de la vulneración de derechos humanos en salud y en salud mental creadas </v>
          </cell>
          <cell r="I133" t="str">
            <v>52010030007-0907 En el período 2020-2023, se han implementado 89 Sistemas de monitoreo y alerta para la prevención y/o disminución del delito</v>
          </cell>
          <cell r="K133" t="str">
            <v>2.3.1.02.01.001.01.05 - Sueldo básico Seguridad y Justicia</v>
          </cell>
          <cell r="M133" t="str">
            <v>1.2.3.3.07.01 - Coljuegos 25%</v>
          </cell>
          <cell r="Q133" t="str">
            <v>A.1.8.3 FONDOS DESTINADOS A BECAS, SUBSIDIOS Y CRÉDITOS EDUCATIVOS UNIVERSITARIOS (LEY 1012 DE 2006)</v>
          </cell>
        </row>
        <row r="134">
          <cell r="G134" t="str">
            <v xml:space="preserve">52010010011 - Red de defensoras y defensores populares de DDHH y construcción de paz urbana implementada </v>
          </cell>
          <cell r="I134" t="str">
            <v>52030080008-0908 En el período 2020-2023, se han realizado 17 intervenciones (Mantenimiento, adecuación de infraestructura) a sedes educativas</v>
          </cell>
          <cell r="K134" t="str">
            <v>2.3.1.02.01.001.06.05 - Prima de servicio Seguridad y Justicia</v>
          </cell>
          <cell r="M134" t="str">
            <v>1.2.3.3.07.01 - Coljuegos S.S.F. 75%</v>
          </cell>
          <cell r="Q134" t="str">
            <v>NO* A.2 SALUD</v>
          </cell>
        </row>
        <row r="135">
          <cell r="G135" t="str">
            <v xml:space="preserve">52010010012 - Iniciativas de prevención, promoción y protección ante la feminización de la vulneración de los Derechos Humanos y del DIH, desarrolladas </v>
          </cell>
          <cell r="I135" t="str">
            <v>52040010005-0909 En el período 2020-2023, se han dotado 4 Instituciones educativas</v>
          </cell>
          <cell r="K135" t="str">
            <v>2.3.1.02.01.001.07.05 - Bonificación por servicios prestados Seguridad y Justicia</v>
          </cell>
          <cell r="M135" t="str">
            <v>1.2.3.3.07.02 - Coljuegos 25%</v>
          </cell>
          <cell r="Q135" t="str">
            <v xml:space="preserve">NO* A.2.1 RÉGIMEN SUBSIDIADO </v>
          </cell>
        </row>
        <row r="136">
          <cell r="G136" t="str">
            <v xml:space="preserve">52010010013 - Política pública de paz y reconciliación, adoptada </v>
          </cell>
          <cell r="I136" t="str">
            <v xml:space="preserve">52030070002-0910 En el período 2020-2023, se han recuperado 6 espacios públicos efectivos de la Estructura Ecológica
Complementaria adecuados
arquitectónica y paisajísticamente
con empoderamiento ciudadano. </v>
          </cell>
          <cell r="K136" t="str">
            <v>2.3.1.02.01.001.08.01.05 - Prima de navidad Seguridad y Justicia</v>
          </cell>
          <cell r="M136" t="str">
            <v>1.2.3.3.07.02 - Coljuegos S.S.F. 75%</v>
          </cell>
          <cell r="Q136" t="str">
            <v xml:space="preserve">A.2.1.1 AFILIACIÓN RÉGIMEN SUBSIDIADO </v>
          </cell>
        </row>
        <row r="137">
          <cell r="G137" t="str">
            <v xml:space="preserve">52010010014 - Ruta para la protección de las violencias individuales y colectivas contra líderes y lideresas de procesos, organizaciones y movimientos sociales </v>
          </cell>
          <cell r="I137" t="str">
            <v>52050020001-0911 En el periodo 2020-2023,  se  han formado en prácticas  artísticas, 1.800 personas  de la comuna</v>
          </cell>
          <cell r="K137" t="str">
            <v>2.3.1.02.01.001.08.02.05 - Prima de vacaciones Seguridad y Justicia</v>
          </cell>
          <cell r="M137" t="str">
            <v xml:space="preserve">1.2.3.3.07.03 - ADRES SSF (Régimen Subsidiado) </v>
          </cell>
          <cell r="Q137" t="str">
            <v>A.2.1.3 0.4% INTERVENTORIA DEL RÉGIMEN SUBSIDIADO</v>
          </cell>
        </row>
        <row r="138">
          <cell r="G138" t="str">
            <v xml:space="preserve">52010010015 - Sedes de las IEO con programa de mediación escolar implementado y funcionando </v>
          </cell>
          <cell r="I138" t="str">
            <v>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v>
          </cell>
          <cell r="K138" t="str">
            <v>NO* 2.3.1.02.01.001.02 - Horas extras, dominicales, festivos y recargos</v>
          </cell>
          <cell r="M138" t="str">
            <v>1.2.3.3.07.04 - Particip. Dptal. Subsd. S.S.F</v>
          </cell>
          <cell r="Q138" t="str">
            <v>A.2.1.4 0.4% INSPECCIÓN, VIGILANCIA Y CONTROL -SUPERINTENDENCIA DE SALUD</v>
          </cell>
        </row>
        <row r="139">
          <cell r="G139" t="str">
            <v xml:space="preserve">52010010016 - Espacios intersectoriales e interinstitucionales coordinados en estrategias de corresponsabilidad y cooperación en la consolidación de la paz territorial junto con líderes territoriales </v>
          </cell>
          <cell r="I139" t="str">
            <v>52050010003-0913 En el período 2020-2023, se ha realizado 1 encuentro para recuperar y difundir la tradición oral, la memoria y la cultura en la comuna</v>
          </cell>
          <cell r="K139" t="str">
            <v>2.3.1.02.01.001.02.01 - Horas extras, dominicales, festivos y recargos Docente</v>
          </cell>
          <cell r="M139" t="str">
            <v>1.2.3.3.08.01 - Cuotas partes pensionales</v>
          </cell>
          <cell r="Q139" t="str">
            <v>NO* A.2.1.9 PAGO DE DÉFICIT DE INVERSIÓN EN RÉGIMEN SUBSIDIADO (DE CARÁCTER EXCEPCIONAL)</v>
          </cell>
        </row>
        <row r="140">
          <cell r="G140" t="str">
            <v xml:space="preserve">52010020001 - Personas que incurren en comportamientos contrarios a la convivencia sensibilizadas </v>
          </cell>
          <cell r="I140" t="str">
            <v>53040010004-1001 En el periodo 2020 - 2023, se han mejorado 1000 metros cuadrados de andenes en la comuna 10, previo concepto de viabilidad técnica</v>
          </cell>
          <cell r="K140" t="str">
            <v>2.3.1.02.01.001.02.04 - Horas extras, dominicales, festivos y recargos Movilidad</v>
          </cell>
          <cell r="M140" t="str">
            <v>1.2.3.3.11.01 - Indemnizaciones relacionadas con seguros no de vida Libre Destinación</v>
          </cell>
          <cell r="Q140" t="str">
            <v>A.2.1.9.1 PAGO DEUDA CONTRATOS REGIMEN SUBSIDIADO</v>
          </cell>
        </row>
        <row r="141">
          <cell r="G141" t="str">
            <v xml:space="preserve">52010020002 - Personas participando en la estrategia de prevención de la violencia familiar y sexual  </v>
          </cell>
          <cell r="I141" t="str">
            <v>51040020001-1002 En el periodo 2020 - 2023,  se han fortalecido 495 personas en el ecosistema de emprendimiento empresarial y social con enfoque diferencial y de género</v>
          </cell>
          <cell r="K141" t="str">
            <v>NO* 2.3.1.02.01.001.04 - Subsidio de alimentación</v>
          </cell>
          <cell r="M141" t="str">
            <v>1.2.3.3.11.02 - Indemnizaciones relacionadas con seguros no de vida Destinación Específica</v>
          </cell>
          <cell r="Q141" t="str">
            <v>A.2.1.9.2 PAGO DE DÉFICIT DE INVERSIÓN EN RÉGIMEN SUBSIDIADO
 (DE CARÁCTER EXCEPCIONAL)</v>
          </cell>
        </row>
        <row r="142">
          <cell r="G142" t="str">
            <v xml:space="preserve">52010020003 - Comunidad educativa de las Instituciones Educativas Oficiales con escuelas de familia que incorporan el enfoque de derechos, género y respeto por la Casa Común y otros seres sintientes </v>
          </cell>
          <cell r="I142" t="str">
            <v>51040010001-1003 En el periodo 2020 - 2023, se han formado 615 personas en competencias laborales para el trabajo</v>
          </cell>
          <cell r="K142" t="str">
            <v>2.3.1.02.01.001.04.01 - Subsidio de alimentación Docente</v>
          </cell>
          <cell r="M142" t="str">
            <v>1.2.3.3.18.01 - Indemnizaciones relacionadas con seguros no de vida Libre Destinacion</v>
          </cell>
          <cell r="Q142" t="str">
            <v>A.2.1.10 TRANSFERENCIA A LOS DEPARTAMENTOS POR SALDOS DE LIQUIDACIÓN EN LA AFILIACIÓN AL RÉGIMEN SUBSIDIADO</v>
          </cell>
        </row>
        <row r="143">
          <cell r="G143" t="str">
            <v xml:space="preserve">52010020004 - Instituciones Educativas Oficiales que cuentan con apoyo psicosocial para la salud mental y prevención de los diferentes tipos de violencia </v>
          </cell>
          <cell r="I143" t="str">
            <v>52030080008-1004 En el periodo 2020 - 2023, se han realizado 8 intervenciones (Mantenimiento, adecuación de infraestructura)  a sedes educativas</v>
          </cell>
          <cell r="K143" t="str">
            <v>NO* 2.3.1.02.01.001.05 - Auxilio de transporte</v>
          </cell>
          <cell r="M143" t="str">
            <v>1.2.3.3.18.02 - Indemnizaciones relacionadas con seguros no de vida Destinacion Especifica</v>
          </cell>
          <cell r="Q143" t="str">
            <v>A.2.1.11 TRANSFERENCIA REGIMEN SUBSIDIADO DEL DEPARTAMENTO A LOS MUNICIPIOS</v>
          </cell>
        </row>
        <row r="144">
          <cell r="G144" t="str">
            <v xml:space="preserve">52010020005 - Instituciones Educativas Oficiales que fortalecen estrategias distritales en educación para la paz y gestión dialógica del conflicto  </v>
          </cell>
          <cell r="I144" t="str">
            <v>52040010005-1005 En el periodo 2020 - 2023, se han dotado 6 Instituciones educativas</v>
          </cell>
          <cell r="K144" t="str">
            <v>2.3.1.02.01.001.05.01 - Auxilio de transporte Docente</v>
          </cell>
          <cell r="M144" t="str">
            <v xml:space="preserve">1.2.3.4.02 - ICLD LEY 99 - Destino Ambiental </v>
          </cell>
          <cell r="Q144" t="str">
            <v>A.2.1.12 PRUEBA PILOTO EN MUNICIPIOS Y DISTRITOS  CATEGORIA 1 Y 2  PARA AJUSTE UPC REGIMEN SUBSIDIADO</v>
          </cell>
        </row>
        <row r="145">
          <cell r="G145" t="str">
            <v xml:space="preserve">52010020006 - Instituciones Educativas Oficiales que participan en la implementación del observatorio de convivencia escolar para el Distrito  </v>
          </cell>
          <cell r="I145" t="str">
            <v xml:space="preserve">52030070002-1006 En el periodo 2020 - 2023,  se han recuperado 8 espacios públicos efectivos de la Estructura Ecológica
Complementaria adecuados
arquitectónica y paisajísticamente
con empoderamiento ciudadano. </v>
          </cell>
          <cell r="K145" t="str">
            <v>NO* 2.3.1.02.01.001.06 - Prima de servicio</v>
          </cell>
          <cell r="M145" t="str">
            <v>1.2.4.1.01.01 - SGP-Educación-Prestación de servicios CSF</v>
          </cell>
          <cell r="Q145" t="str">
            <v xml:space="preserve">NO* A.2.2 SALUD PÚBLICA   </v>
          </cell>
        </row>
        <row r="146">
          <cell r="G146" t="str">
            <v xml:space="preserve">52010020007 - Política Pública de Barrismo Social formulada, aprobada y socializada, articulada con la ley 1445 de 2011  </v>
          </cell>
          <cell r="I146" t="str">
            <v>52050020001-1007 En el periodo 2020-2023,  se han formado en prácticas  artísticas, 1.560  personas  de la comuna</v>
          </cell>
          <cell r="K146" t="str">
            <v>2.3.1.02.01.001.06.01 - Prima de servicio Docente</v>
          </cell>
          <cell r="M146" t="str">
            <v>1.2.4.1.01.02 - SGP-Educación-Prestación de servicios SSF</v>
          </cell>
          <cell r="Q146" t="str">
            <v>A.2.2.13 PAGO DE DÉFICIT DEL INVERSIÓN EN SALUD PÚBLICA</v>
          </cell>
        </row>
        <row r="147">
          <cell r="G147" t="str">
            <v xml:space="preserve">52010020008 - Centros de orientación familiar funcionando como estrategia para la prevención de las violencias y para el fortalecimiento de habilidades para la vida, el trabajo y la convivencia de las Familias, con el enfoque interespecie incorporado para la atención diferencial  </v>
          </cell>
          <cell r="I147" t="str">
            <v>52030070004-1008 En el periodo 2020 - 2023, se han recuperado 2  zonas blandas, parques y zonas verdes a través de intervenciones y estrategias artísticas y lúdicas en la comuna</v>
          </cell>
          <cell r="K147" t="str">
            <v>2.3.1.02.01.001.06.04 - Prima de servicio Movilidad</v>
          </cell>
          <cell r="M147" t="str">
            <v>1.2.4.1.01.03 - SGP-Educación-Prestación de servicios cuota de administración CSF</v>
          </cell>
          <cell r="Q147" t="str">
            <v>NO* A.2.2.15 SALUD AMBIENTAL</v>
          </cell>
        </row>
        <row r="148">
          <cell r="G148" t="str">
            <v xml:space="preserve">52010020009 - Personas intervenidas con estrategia en salud para la promoción de la convivencia, el fortalecimiento del tejido social y el abordaje de las violencias con perspectiva de género, aumentadas  </v>
          </cell>
          <cell r="I148" t="str">
            <v>52030080007-1009 En el periodo 2020 - 2023, se han realizado la adecuación, mantenimiento o dotación de 3 equipamientos culturales de la comuna 10</v>
          </cell>
          <cell r="K148" t="str">
            <v>NO* 2.3.1.02.01.001.07 - Bonificación por servicios prestados</v>
          </cell>
          <cell r="M148" t="str">
            <v>1.2.4.1.03 - SGP-Educación-Calidad  por matrícula oficial</v>
          </cell>
          <cell r="Q148" t="str">
            <v>A.2.2.15.1 PROMOCIÓN DE LA SALUD (HABITAT SALUDABLE)</v>
          </cell>
        </row>
        <row r="149">
          <cell r="G149" t="str">
            <v xml:space="preserve">52010020010 - Estrategias encaminadas a promover una cultura de paz interespecie y disminuir la violencia hacia los animales no humanos </v>
          </cell>
          <cell r="I149" t="str">
            <v>52020020008-1010 En el periodo 2020 - 2023, se han beneficiado a 2.350  niñas, niños, adolescentes, jóvenes y adultos (incluidos con discapacidad) beneficiados con programas de iniciación y formación deportiva en disciplinas tradicionales y de nuevas tendencias en la comuna</v>
          </cell>
          <cell r="K149" t="str">
            <v>2.3.1.02.01.001.07.04 - Bonificación por servicios prestados Movilidad</v>
          </cell>
          <cell r="M149" t="str">
            <v>1.2.4.1.04 - SGP-Educación-Calidad  por gratuidad</v>
          </cell>
          <cell r="Q149" t="str">
            <v>A.2.2.15.2 GESTIÓN DEL RIESGO (SITUACIONES DE SALUD RELACIONADAS CON CONDICIONES AMBIENTALES)</v>
          </cell>
        </row>
        <row r="150">
          <cell r="G150" t="str">
            <v xml:space="preserve">52010030001 - Política Pública de Seguridad y Convivencia Ciudadana formulada y adoptada </v>
          </cell>
          <cell r="I150" t="str">
            <v>51030010006-1011 En el periodo 2020 - 2023, se han realizado 3 eventos deportivos, recreativos, y de innovación en la comuna</v>
          </cell>
          <cell r="K150" t="str">
            <v>NO* 2.3.1.02.01.001.08 - Prestaciones sociales</v>
          </cell>
          <cell r="M150" t="str">
            <v>1.2.4.2.01.01 - SGP-Salud-Régimen subsidiado SSF 11/12</v>
          </cell>
          <cell r="Q150" t="str">
            <v>A.2.2.15.3 Salud Ambiental COVID-19</v>
          </cell>
        </row>
        <row r="151">
          <cell r="G151" t="str">
            <v xml:space="preserve">52010030002 - Zonas turísticas afectadas por el delito de hurto intervenidas en seguridad y convivencia </v>
          </cell>
          <cell r="I151" t="str">
            <v>52030080005-1012 En el periodo 2020 - 2023,  se han intervenido 13 escenarios deportivos y recreativos en la comuna</v>
          </cell>
          <cell r="K151" t="str">
            <v>NO* 2.3.1.02.01.001.08.01 - Prima de navidad</v>
          </cell>
          <cell r="M151" t="str">
            <v>1.2.4.2.01.02 - SGP-Salud-Régimen subsidiado SSF 12/12</v>
          </cell>
          <cell r="Q151" t="str">
            <v>NO* A.2.2.16 VIDA SALUDABLE Y CONDICIONES NO TRANSMISIBLES</v>
          </cell>
        </row>
        <row r="152">
          <cell r="G152" t="str">
            <v xml:space="preserve">52010030003 - Agencias de seguridad para el fortalecimiento del proceso investigativo contra el crimen, apoyadas  </v>
          </cell>
          <cell r="I152" t="str">
            <v>52020020003-1013 En el periodo 2020 - 2023, han participado 300 personas en estrategias de promoción de sus derechos y prevención de sus vulneraciones</v>
          </cell>
          <cell r="K152" t="str">
            <v>2.3.1.02.01.001.08.01.01 - Prima de navidad Docente</v>
          </cell>
          <cell r="M152" t="str">
            <v>1.2.4.2.02.01 - SGP-Salud-Salud pública 11/12</v>
          </cell>
          <cell r="Q152" t="str">
            <v>A.2.2.16.1 PROMOCIÓN DE LA SALUD (MODOS, CONDICIONES Y ESTILOS DE VIDA SALUDABLES)</v>
          </cell>
        </row>
        <row r="153">
          <cell r="G153" t="str">
            <v xml:space="preserve">52010030004 - Agencias de seguridad y justicia apoyadas en su operatividad </v>
          </cell>
          <cell r="I153" t="str">
            <v>53040010003-1101 En el periodo 2020 - 2023, se han realizado el mantenimiento de 5 puentes peatonales, previa concepto de viabilidad técnica</v>
          </cell>
          <cell r="K153" t="str">
            <v>2.3.1.02.01.001.08.01.04 - Prima de navidad Movilidad</v>
          </cell>
          <cell r="M153" t="str">
            <v>1.2.4.2.02.02 - SGP-Salud-Salud pública 12/12</v>
          </cell>
          <cell r="Q153" t="str">
            <v>A.2.2.16.2 GESTIÓN DEL RIESGO (CONDICIONES CRÓNICAS PREVALENTES)</v>
          </cell>
        </row>
        <row r="154">
          <cell r="G154" t="str">
            <v xml:space="preserve">52010030005 - Infraestructura de agencias de seguridad y justicia adecuadas </v>
          </cell>
          <cell r="I154" t="str">
            <v>53040040004-1102 En el periodo 2020 - 2023, se ha realizado mantenimiento y/o adecuación de 1.5 km de vias, previo concepto de viabilidad técnica</v>
          </cell>
          <cell r="K154" t="str">
            <v>NO* 2.3.1.02.01.001.08.02 - Prima de vacaciones</v>
          </cell>
          <cell r="M154" t="str">
            <v>1.2.4.3.01.01 - SGP-Propósito General-Deporte y recreación 11/12</v>
          </cell>
          <cell r="Q154" t="str">
            <v>A.2.2.16.3 VIDA SALUDABLE Y CONDICIONES NO TRANSMISIBLES COVID-19 (Estrategia Covid)</v>
          </cell>
        </row>
        <row r="155">
          <cell r="G155" t="str">
            <v xml:space="preserve">52010030006 - Mesas de seguridad vecinales con enfoque de prevención situacional del delito operando </v>
          </cell>
          <cell r="I155" t="str">
            <v>51040020001-1103 En el periodo 2020 - 2023,  se han fortalecido 150 personas en el ecosistema de emprendimiento empresarial y social con enfoque diferencial y de género</v>
          </cell>
          <cell r="K155" t="str">
            <v>2.3.1.02.01.001.08.02.01 - Prima de vacaciones Docente</v>
          </cell>
          <cell r="M155" t="str">
            <v>1.2.4.3.01.02 - SGP-Propósito General-Deporte y recreación 12/12</v>
          </cell>
          <cell r="Q155" t="str">
            <v>NO* A.2.2.17 CONVIVENCIA SOCIAL  Y SALUD MENTAL</v>
          </cell>
        </row>
        <row r="156">
          <cell r="G156" t="str">
            <v xml:space="preserve">52010030007 - Sistemas de monitoreo y alerta del delito implementado </v>
          </cell>
          <cell r="I156" t="str">
            <v>52030070004-1104 En el periodo 2020-2023, se han promovido anualmente  22 espacios  de la comuna con programación cultural</v>
          </cell>
          <cell r="K156" t="str">
            <v>2.3.1.02.01.001.08.02.04 - Prima de vacaciones Movilidad</v>
          </cell>
          <cell r="M156" t="str">
            <v>1.2.4.3.02.01 - SGP-Propósito General-Cultura 11/12</v>
          </cell>
          <cell r="Q156" t="str">
            <v>A.2.2.17.1 PROMOCIÓN DE LA SALUD (PROMOCIÓN DE LA SALUD MENTAL Y LA CONVIVENCIA).</v>
          </cell>
        </row>
        <row r="157">
          <cell r="G157" t="str">
            <v xml:space="preserve">52010030008 - Entornos de las Instituciones Educativas intervenidos con estrategia intersectorial de erradicación del microtráfico </v>
          </cell>
          <cell r="I157" t="str">
            <v>52050020001-1105 En el periodo 2020-2023, se  han formado 990 personas en prácticas  artísticas  de la comuna</v>
          </cell>
          <cell r="K157" t="str">
            <v>NO* 2.3.1.02.01.002 - Factores salariales especiales</v>
          </cell>
          <cell r="M157" t="str">
            <v>1.2.4.3.02.02 - SGP-Propósito General-Cultura 12/12</v>
          </cell>
          <cell r="Q157" t="str">
            <v>A.2.2.17.2 GESTIÓN DEL RIESGO (PREVENCIÓN Y ATENCIÓN INTEGRAL A PROBLEMAS Y TRASTORNOS MENTALES Y SPA).</v>
          </cell>
        </row>
        <row r="158">
          <cell r="G158" t="str">
            <v xml:space="preserve">52010040001 - Infraestructura penitenciaria adecuada </v>
          </cell>
          <cell r="I158" t="str">
            <v>52050020002-1106 En el periodo 2020-2023, se han apoyado anualmente 7 organizaciones con el desarrollo de iniciativas artísticas y culturales</v>
          </cell>
          <cell r="K158" t="str">
            <v>NO* 2.3.1.02.01.002.34 - Bonificacion Educadores de Basica y Media</v>
          </cell>
          <cell r="M158" t="str">
            <v>1.2.4.3.03.01 - SGP-Propósito General-Propósito general Libre inversión 11/12</v>
          </cell>
          <cell r="Q158" t="str">
            <v>A.2.2.17.3 CONVIVENCIA SOCIAL  Y SALUD MENTAL COVID-19 (Estrategia Covid)</v>
          </cell>
        </row>
        <row r="159">
          <cell r="G159" t="str">
            <v xml:space="preserve">52010040002 - Población de adultos y adolescentes que incurren en responsabilidad penal, intervenidos con acompañamiento psicosocial y/o procesos de justicia restaurativa  </v>
          </cell>
          <cell r="I159" t="str">
            <v>51030010006-1107 En el periodo 2020-2023, se han realizado 2 eventos deportivos, recreativos y de innovación,  en la comuna</v>
          </cell>
          <cell r="K159" t="str">
            <v>2.3.1.02.01.002.34.01 - Bonificacion Educadores de Basica y Media Docente</v>
          </cell>
          <cell r="M159" t="str">
            <v>1.2.4.3.03.02 - SGP-Propósito General-Propósito general Libre inversión 12/12</v>
          </cell>
          <cell r="Q159" t="str">
            <v>NO* A.2.2.18 SEGURIDAD ALIMENTARIA Y NUTRICIONAL</v>
          </cell>
        </row>
        <row r="160">
          <cell r="G160" t="str">
            <v xml:space="preserve">52010040003 - Centros de formación para menores infractores adecuados  </v>
          </cell>
          <cell r="I160" t="str">
            <v>54030020005-1108 En el periodo 2020-2023, se han apoyado y promovido 6 colectivos urbanos para la realización de mural para la paz</v>
          </cell>
          <cell r="K160" t="str">
            <v>NO* 2.3.1.02.02 - Contribuciones inherentes a la nómina</v>
          </cell>
          <cell r="M160" t="str">
            <v>1.2.4.4.01.01 - SGP-Asignación Especial-Programas de alimentación escolar 11/12</v>
          </cell>
          <cell r="Q160" t="str">
            <v>A.2.2.18.1 PROMOCIÓN DE LA SALUD (Disponibilidad y acceso a los alimentos, Consumo y Aprovechamiento biológico de los alimentos.)</v>
          </cell>
        </row>
        <row r="161">
          <cell r="G161" t="str">
            <v xml:space="preserve">52010040004 - Centro de conciliación en casa de justicia funcionando  </v>
          </cell>
          <cell r="I161" t="str">
            <v>52030070002-1109 En el periodo 2020-2023, se han recuperado 6 espacios públicos efectivos de la Estructura Ecológica Complementaria adecuados arquitectónica y paisajísticamente con empoderamiento ciudadano.</v>
          </cell>
          <cell r="K161" t="str">
            <v>NO* 2.3.1.02.02.001 - Aportes a la seguridad social en pensiones</v>
          </cell>
          <cell r="M161" t="str">
            <v>1.2.4.4.01.02 - SGP-Asignación Especial-Programas de alimentación escolar 12/12</v>
          </cell>
          <cell r="Q161" t="str">
            <v>A.2.2.18.2 GESTIÓN DEL RIESGO (Consumo y Aprovechamiento biológico de los alimentos, Calidad e inocuidad de los alimentos)</v>
          </cell>
        </row>
        <row r="162">
          <cell r="G162" t="str">
            <v xml:space="preserve">52010040005 - Despachos de Acceso a la Justicia adecuados  </v>
          </cell>
          <cell r="I162" t="str">
            <v>52020050002-1110 En el periodo 2020-2023, se han benficiado  200 personas con discapacidad con productos de apoyo para la movilidad y desplazamiento y apoyo para el transporte de las personas con discapaciad</v>
          </cell>
          <cell r="K162" t="str">
            <v>2.3.1.02.02.001.01 - Aportes a la seguridad social en pensiones Docente SSF</v>
          </cell>
          <cell r="M162" t="str">
            <v>1.2.4.6.00.01 - SGP-Agua potable y saneamiento básico 11/12</v>
          </cell>
          <cell r="Q162" t="str">
            <v>A.2.2.18.3 SEGURIDAD ALIMENTARIA Y NUTRICIONAL COVID-19 (Estrategia Covid)</v>
          </cell>
        </row>
        <row r="163">
          <cell r="G163" t="str">
            <v xml:space="preserve">52010040006 - Nuevos Espacios de acceso a la justicia Implementados </v>
          </cell>
          <cell r="I163" t="str">
            <v>52020050003-1111 En el periodo 2020-2023, se han intervenido 240 personas con discapacid  y con enfermedades huérfanas a través de la estrategia de reahabilitación basada en la comunidad - RBC - en la comuna 11</v>
          </cell>
          <cell r="K163" t="str">
            <v>NO* 2.3.1.02.02.001.04 - Fondo de Pensiones</v>
          </cell>
          <cell r="M163" t="str">
            <v>1.2.4.6.00.02 - SGP-Agua potable y saneamiento básico 12/12</v>
          </cell>
          <cell r="Q163" t="str">
            <v>NO* A.2.2.19 SEXUALIDAD, DERECHOS SEXUALES Y REPRODUCTIVOS</v>
          </cell>
        </row>
        <row r="164">
          <cell r="G164" t="str">
            <v xml:space="preserve">52010040007 - Diseño de infraestructura carcelaria realizado </v>
          </cell>
          <cell r="I164" t="str">
            <v>52030080007-1112 En el período 2020-2023, se ha realizado la adecuación, mejoramiento, mantenimiento o dotación  de 2 equipamientos culturales de la comuna</v>
          </cell>
          <cell r="K164" t="str">
            <v>2.3.1.02.02.001.04.01 - Fondo de Pensiones Publico Movilidad</v>
          </cell>
          <cell r="M164" t="str">
            <v>1.3.1.1.01.01 - Disposición de activos</v>
          </cell>
          <cell r="Q164" t="str">
            <v>A.2.2.19.1 PROMOCIÓN DE LA SALUD (PROMOCIÓN DE LOS DERECHOS SEXUALES Y REPRODUCTIVOS Y LA EQUIDAD DE GÉNERO)</v>
          </cell>
        </row>
        <row r="165">
          <cell r="G165" t="str">
            <v xml:space="preserve">52010040008 - Jóvenes vinculados al sistema de responsabilidad penal con restitución del derecho a la educación </v>
          </cell>
          <cell r="I165" t="str">
            <v>52030080005-1113 En el período 2020-2023, se han intervenido 16 escenarios deportivos y recreativos en la comuna</v>
          </cell>
          <cell r="K165" t="str">
            <v>2.3.1.02.02.001.04.02 - Fondo de Pensiones Privado Movilidad</v>
          </cell>
          <cell r="M165" t="str">
            <v>1.3.1.1.01.02 - Disposición de activos-Fonpet</v>
          </cell>
          <cell r="Q165" t="str">
            <v>A.2.2.19.2 GESTIÓN DEL RIESGO (PREVENCIÓN Y ATENCIÓN INTEGRAL EN SSR DESDE UN ENFOQUE DE DERECHOS)</v>
          </cell>
        </row>
        <row r="166">
          <cell r="G166" t="str">
            <v xml:space="preserve">52010050001 - Personas en Procesos de Retorno y Reubicación, apoyadas </v>
          </cell>
          <cell r="I166" t="str">
            <v>53040010004-1201 En el periodo 2020-2023, se han mejorado 2000 m2 de andenes en la comuna 12, previo concepto de viabilidad técnica</v>
          </cell>
          <cell r="K166" t="str">
            <v>NO* 2.3.1.02.02.001.05 - Fondo de Pensiones Público Seguridad y Justicia</v>
          </cell>
          <cell r="M166" t="str">
            <v>1.3.1.1.02.01 - Excedentes Financieros EMCALI</v>
          </cell>
          <cell r="Q166" t="str">
            <v>A.2.2.19.3 SEXUALIDAD, DERECHOS SEXUALES Y REPRODUCTIVOS COVID-19 (Estrategia Covid)</v>
          </cell>
        </row>
        <row r="167">
          <cell r="G167" t="str">
            <v xml:space="preserve">52010050002 - Familias víctimas restituidas, que reciben medidas de asistencia, atención y reparación en proceso de restitución de tierras </v>
          </cell>
          <cell r="I167" t="str">
            <v>53040040004-1202 En el periodo 2020-2023, se ha realizado mantenimiento y/o adecuación de  0,638km de vias en la comuna 12, previo concepto de viabilidad técnica</v>
          </cell>
          <cell r="K167" t="str">
            <v>2.3.1.02.02.001.05.01 - Fondo de Pensiones Público Seguridad y Justicia</v>
          </cell>
          <cell r="M167" t="str">
            <v>1.3.1.1.02.02 - Excedentes Financieros EMCALI S.S.F</v>
          </cell>
          <cell r="Q167" t="str">
            <v>NO* A.2.2.20 VIDA SALUDABLE Y ENFERMEDADES TRANSMISIBLES</v>
          </cell>
        </row>
        <row r="168">
          <cell r="G168" t="str">
            <v xml:space="preserve">52010050003 - Personas que reciben orientación y atención integral a través del Centro Regional de Atención a Víctimas </v>
          </cell>
          <cell r="I168" t="str">
            <v>51040010001-1203 En el periodo 2020-2023, se han formado 100 personas en capacitación para el trabajo</v>
          </cell>
          <cell r="K168" t="str">
            <v>2.3.1.02.02.001.05.02 - Fondo de Pensiones Privado Seguridad y Justicia</v>
          </cell>
          <cell r="M168" t="str">
            <v>1.3.1.1.03 - Dividendos y Utilidades por Otras Inversiones de Capital</v>
          </cell>
          <cell r="Q168" t="str">
            <v>A.2.2.20.1 GESTIÓN DEL RIESGO EN ENFERMEDADES INMUNOPREVENIBLES - PAI</v>
          </cell>
        </row>
        <row r="169">
          <cell r="G169" t="str">
            <v xml:space="preserve">52010050004 - Puntos de Información Orientación (PIO) y Unidades Móviles adecuadas y funcionando </v>
          </cell>
          <cell r="I169" t="str">
            <v>51030010006-1204 En el periodo 2020- 2023, se han realizado 3 eventos deportivos, recreativos y de innovación,  en la comuna</v>
          </cell>
          <cell r="K169" t="str">
            <v>NO* 2.3.1.02.02.002 - Aportes a la seguridad social en salud</v>
          </cell>
          <cell r="M169" t="str">
            <v>1.3.1.1.05 - Recursos de crédito interno</v>
          </cell>
          <cell r="Q169" t="str">
            <v>NO* A.2.2.20.2 GESTIÓN DEL RIESGO EN ENFERMEDADES EMERGENTES, REEMERGENTES Y DESATENDIDAS.</v>
          </cell>
        </row>
        <row r="170">
          <cell r="G170" t="str">
            <v xml:space="preserve">52010050005 - Hogares víctimas del conflicto armado que solicitan y reciben ayuda humanitaria con enfoque étnico diferencial, en cumplimiento de los requisitos de ley </v>
          </cell>
          <cell r="I170" t="str">
            <v>52030080005-1205 En el periodo 2020 - 2023, se han realizado intervenciones en  4 escenarios deportivos y recreativos en la comuna</v>
          </cell>
          <cell r="K170" t="str">
            <v>2.3.1.02.02.002.01 - Aportes a la seguridad social en salud Docente SSF</v>
          </cell>
          <cell r="M170" t="str">
            <v>1.3.1.1.06.01 - PSA ( Pago Servicios Ambientales )</v>
          </cell>
          <cell r="Q170" t="str">
            <v>A.2.2.20.2.1 TUBERCULOSIS</v>
          </cell>
        </row>
        <row r="171">
          <cell r="G171" t="str">
            <v xml:space="preserve">52010050006 - Sistema de información de atención a víctimas del conflicto ampliado e integrado </v>
          </cell>
          <cell r="I171" t="str">
            <v>52020030004-1206 En el periodo 2020- 2023, se ha intervenidos 200 Jóvenes vinculados a situaciones delictivas intervenidos en la implementación de la Política pública de prevención de violencias juveniles.</v>
          </cell>
          <cell r="K171" t="str">
            <v>2.3.1.02.02.002.04 - Entidades Promotoras en Salud ( EPS ) Movilidad</v>
          </cell>
          <cell r="M171" t="str">
            <v>1.3.1.1.07.01 - CUR 051/17 EMCALI SSF</v>
          </cell>
          <cell r="Q171" t="str">
            <v>A.2.2.20.2.2 LEPRA o HANSEN</v>
          </cell>
        </row>
        <row r="172">
          <cell r="G172" t="str">
            <v xml:space="preserve">52010050007 - Porcentaje de atención de solicitudes recibidas por canales no presenciales habilitados para servicios de atención y orientación  </v>
          </cell>
          <cell r="I172" t="str">
            <v>52010020002-1207 En el periodo 2020-2023 participan 100 personas en estrategia de prevención de la violencia familiar y sexual.</v>
          </cell>
          <cell r="K172" t="str">
            <v>2.3.1.02.02.002.05 - Entidades Promotoras En Salud (EPS ) Seguridad Y Justicia</v>
          </cell>
          <cell r="M172" t="str">
            <v>1.3.1.1.07.02 - CUR 016/18EMCALI SSF</v>
          </cell>
          <cell r="Q172" t="str">
            <v>A.2.2.20.2.3 OTRAS ENFERMEDADES EMERGENTES, RE-EMERGENTES Y DESATENDIDAS</v>
          </cell>
        </row>
        <row r="173">
          <cell r="G173" t="str">
            <v xml:space="preserve">52010050008 - Personas víctimas del conflicto armado atendidas psicosocialmente y en salud integral </v>
          </cell>
          <cell r="I173" t="str">
            <v>52020020009-1208 En el periodo 2020- 2023, se ha realizado 1 juegos deportivos y recreativos del sector educativo en la comuna</v>
          </cell>
          <cell r="K173" t="str">
            <v xml:space="preserve">NO* 2.3.1.02.02.003 - Aportes de cesantías </v>
          </cell>
          <cell r="M173" t="str">
            <v>1.3.1.1.07.03 - recursos emcali - conpes 3858/16 - CUR 625/19</v>
          </cell>
          <cell r="Q173" t="str">
            <v>A.2.2.20.2.4 INFECCIÒN RESPIRATORIA AGUDA (IRA-EDA) (Estrategia Covid)</v>
          </cell>
        </row>
        <row r="174">
          <cell r="G174" t="str">
            <v xml:space="preserve">52010050009 - Estudiantes víctimas del conflicto armado interno matriculados en las Instituciones Educativas Oficiales con estrategias para la permanencia escolar </v>
          </cell>
          <cell r="I174" t="str">
            <v>52020110004-1209 En el periodo 2020- 2023, han participado 150 mujeres en estrategia de prevención de las violencias basadas en género.</v>
          </cell>
          <cell r="K174" t="str">
            <v>2.3.1.02.02.003.01 - Aportes de cesantías Docentes SSF</v>
          </cell>
          <cell r="M174" t="str">
            <v>1.3.1.1.07.04 - recursos emcali - conpes 3858/16 - CUR 626/19</v>
          </cell>
          <cell r="Q174" t="str">
            <v>A.2.2.20.2.5 CORONAVIRUS</v>
          </cell>
        </row>
        <row r="175">
          <cell r="G175" t="str">
            <v xml:space="preserve">52010050010 - Personas víctimas del conflicto armado que reciben asistencia psico jurídica especializada frente al goce efectivo de sus derechos a la verdad, la justicia, la reparación y la no repetición  </v>
          </cell>
          <cell r="I175" t="str">
            <v>52010030007-1210 En el periodo 2020- 2023 se ha implementado 70 Sistema de monitoreo y alerta para la prevención y/o disminución del delito</v>
          </cell>
          <cell r="K175" t="str">
            <v xml:space="preserve">NO* 2.3.1.02.02.003.04 - Fondos de Cesantias </v>
          </cell>
          <cell r="M175" t="str">
            <v>1.3.1.1.07.05 - recursos emcali - conpes 3858/16 - CUR 627/19</v>
          </cell>
          <cell r="Q175" t="str">
            <v>NO* A.2.2.20.3 GESTIÓN DEL RIESGO EN CONDICIONES ENDEMO - EPIDÉMICAS</v>
          </cell>
        </row>
        <row r="176">
          <cell r="G176" t="str">
            <v xml:space="preserve">52010050011 - Personas víctimas del conflicto armado que se benefician de la estrategia "Reparar para Reconciliar" con enfoque diferencial </v>
          </cell>
          <cell r="I176" t="str">
            <v>51050020008-1211 En el periodo 2020- 2023 se han implementado 25 huertas urbanas en la Comuna</v>
          </cell>
          <cell r="K176" t="str">
            <v>2.3.1.02.02.003.04.01 - Aportes de cesantías Fondo Publico Movilidad</v>
          </cell>
          <cell r="M176" t="str">
            <v>1.3.1.1.07.06 - recursos emcali - conpes 3858/16 - CUR 880/19</v>
          </cell>
          <cell r="Q176" t="str">
            <v>A.2.2.20.3.1 ENFERMEDADES TRANSMITIDAS POR VECTORES-ETV</v>
          </cell>
        </row>
        <row r="177">
          <cell r="G177" t="str">
            <v xml:space="preserve">52010050012 - Organizaciones que reciben apoyo para su participación e incidencia ante las entidades del Sistema Integral de Verdad, Justicia Reparación y No Repetición </v>
          </cell>
          <cell r="I177" t="str">
            <v xml:space="preserve">52030070002-1212 En el periodo 2020- 2023 se han recuperado 3 espacios públicos efectivos de la Estructura Ecológica
Complementaria adecuados
arquitectónica y paisajísticamente
con empoderamiento ciudadano. </v>
          </cell>
          <cell r="K177" t="str">
            <v>2.3.1.02.02.003.04.02 - Aportes de cesantías Fondo Privado Movilidad</v>
          </cell>
          <cell r="M177" t="str">
            <v>1.3.1.1.07.07 - recursos emcali - conpes 3858/16 - CUR 881/19</v>
          </cell>
          <cell r="Q177" t="str">
            <v xml:space="preserve">A.2.2.20.3.2 OTRAS CONDICIONES ENDEMO - EPIDÉMICAS </v>
          </cell>
        </row>
        <row r="178">
          <cell r="G178" t="str">
            <v xml:space="preserve">52010050013 - Víctimas protegidas en la ruta de riesgo de amenaza de violencia (RIAV) </v>
          </cell>
          <cell r="I178" t="str">
            <v>52050020001-1213 En el periodo2020- 2023,  se han forman  en prácticas  artísticas a 1900 personas  de la comuna</v>
          </cell>
          <cell r="K178" t="str">
            <v>2.3.1.02.02.003.04.03 - Aportes de cesantías Definitivas Anualizado Movilidad</v>
          </cell>
          <cell r="M178" t="str">
            <v>1.3.1.1.07.08 - recursos emcali - conpes 3858/16-  CUR 882/19</v>
          </cell>
          <cell r="Q178" t="str">
            <v xml:space="preserve">NO* A.2.2.21 SALUD Y ÁMBITO LABORAL </v>
          </cell>
        </row>
        <row r="179">
          <cell r="G179" t="str">
            <v xml:space="preserve">52010050014 - Personas víctimas del conflicto armado, vinculadas a procesos artísticos y culturales </v>
          </cell>
          <cell r="I179" t="str">
            <v>52030070004-1214 En el periodo 2020-2023,  se promueven  12 espacios  de la comuna con programación cultural</v>
          </cell>
          <cell r="K179" t="str">
            <v>NO* 2.3.1.02.02.003.05 - Intereses de Cesantias</v>
          </cell>
          <cell r="M179" t="str">
            <v>1.3.1.1.07.09 - DPS - ALAMEDA</v>
          </cell>
          <cell r="Q179" t="str">
            <v>A.2.2.21.1 PROMOCIÓN DE LA SALUD (SEGURIDAD Y SALUD EN EL TRABAJO)</v>
          </cell>
        </row>
        <row r="180">
          <cell r="G180" t="str">
            <v xml:space="preserve">52010050015 - Personas víctimas del conflicto armado capacitados en mecanismos de reparación y restitución de derechos </v>
          </cell>
          <cell r="I180" t="str">
            <v>52030080008-1215 En el periodo 2020- 2023 se han realizado 6 intervenciones Mantenimiento, adecuación de infraestructura  a sedes educativas</v>
          </cell>
          <cell r="K180" t="str">
            <v>2.3.1.02.02.003.05.04 - Intereses de Cesantias Movilidad</v>
          </cell>
          <cell r="M180" t="str">
            <v>1.3.1.1.08.01 - Fund for cities of services</v>
          </cell>
          <cell r="Q180" t="str">
            <v>A.2.2.21.2 GESTIÓN DEL RIESGO (SITUACIONES PREVALENTES DE ORIGEN LABORAL)</v>
          </cell>
        </row>
        <row r="181">
          <cell r="G181" t="str">
            <v xml:space="preserve">52010050016 - Planes de Funcionamiento de la Mesa Distrital de Participación Efectiva de Víctimas aprobado y ejecutado  </v>
          </cell>
          <cell r="I181" t="str">
            <v>52040010005-1216 En el periodo 2020-2023, se han dotado 4 Instituciones educativas</v>
          </cell>
          <cell r="K181" t="str">
            <v>2.3.1.02.02.003.05.05 - Intereses de Cesantias Seguridad y Justicia</v>
          </cell>
          <cell r="M181" t="str">
            <v>1.3.1.1.08.02 - Resolución 1585/21 2da. Versión Premio Nacional de Biblioteca "Daniel Samper Ortega" 2021</v>
          </cell>
          <cell r="Q181" t="str">
            <v>NO* A.2.2.22 GESTIÓN DIFERENCIAL DE POBLACIONES VULNERABLES</v>
          </cell>
        </row>
        <row r="182">
          <cell r="G182" t="str">
            <v xml:space="preserve">52010050017 - Eventos conmemorativos para las víctimas como medidas de satisfacción </v>
          </cell>
          <cell r="I182" t="str">
            <v>52030080002-1217 En el periodo2020- 2023, se han realizado 2 intervenciones mantenimiento correctivo y preventivo a sedes comunales, salones comunales, Casetas Comunales  y demas infraestructura física designada</v>
          </cell>
          <cell r="K182" t="str">
            <v xml:space="preserve">NO* 2.3.1.02.02.003.06 - </v>
          </cell>
          <cell r="M182" t="str">
            <v xml:space="preserve">1.3.1.1.08.03 - </v>
          </cell>
          <cell r="Q182" t="str">
            <v>A.2.2.22.1 DESARROLLO INTEGRAL DE LAS NIÑAS, NIÑOS</v>
          </cell>
        </row>
        <row r="183">
          <cell r="G183" t="str">
            <v xml:space="preserve">52010050018 - Encuentros regionales de prevención y articulación de las acciones para mitigación de efectos de desplazamiento y alistamiento de los municipios receptores </v>
          </cell>
          <cell r="I183" t="str">
            <v>51030010019-1218 En el periodo 2020-2023 se beneficiaran 490 personas vinculadas a recorridos turisticos de naturaleza</v>
          </cell>
          <cell r="K183" t="str">
            <v>2.3.1.02.02.003.06.01 - Aportes De Cesantías Fondo Público Seguridad Y Justicia</v>
          </cell>
          <cell r="M183" t="str">
            <v>1.3.1.1.09 - Recuperación de cartera - préstamos</v>
          </cell>
          <cell r="Q183" t="str">
            <v>A.2.2.22.2 DISCAPACIDAD</v>
          </cell>
        </row>
        <row r="184">
          <cell r="G184" t="str">
            <v xml:space="preserve">52010050019 - Plan de acción de atención a migrantes y flujos migratorios mixtos formulado e implementado  </v>
          </cell>
          <cell r="I184" t="str">
            <v>53040040004-1301 En el periodo 2020- 2023 se ha realizado el mantenimiento y/o adecuación de 2,54  km de vias, previo concepto de viabilidad técnica</v>
          </cell>
          <cell r="K184" t="str">
            <v>2.3.1.02.02.003.06.02 - Aportes De Cesantías Fondo Privado Seguridad Y Justicia</v>
          </cell>
          <cell r="M184" t="str">
            <v>1.3.1.1.09.01 - Recuperación de cartera Capital - préstamos-Fondo Solidario y de Oportunidades</v>
          </cell>
          <cell r="Q184" t="str">
            <v>A.2.2.22.3 VICTIMAS DEL CONFLICTO ARMADO</v>
          </cell>
        </row>
        <row r="185">
          <cell r="G185" t="str">
            <v xml:space="preserve">52010050020 - Subsidio distrital de vivienda asignados a hogares en situación de desplazamiento forzoso y/o población víctima de conflicto </v>
          </cell>
          <cell r="I185" t="str">
            <v>53040010003-1302 En el periodo 2020-2023 se ha realizado mantenimiento de 5 puentes peatonales previo concepto de viabilidad técnica</v>
          </cell>
          <cell r="K185" t="str">
            <v>2.3.1.02.02.003.06.03 - Aportes De Cesantías Definitivas Anualizado Seguridad Yjusticia</v>
          </cell>
          <cell r="M185" t="str">
            <v>1.3.1.1.09.02 - Recuperación de cartera Intereses - préstamos-Fondo Solidario y de Oportunidades</v>
          </cell>
          <cell r="Q185" t="str">
            <v>A.2.2.22.4 GESTION DIFERENCIAL DE POBLACIONES VULNERABLES COVID-19 (Estrategia Covid)</v>
          </cell>
        </row>
        <row r="186">
          <cell r="G186" t="str">
            <v xml:space="preserve">52010050021 - Eventos deportivos y recreativos para la reparación integral de víctimas del conflicto armado, realizados </v>
          </cell>
          <cell r="I186" t="str">
            <v>51040020001-1303 En el periodo 2020- 2023  se fortalecen 300 personas en el ecosistema de emprendimiento empresarial y social con enfoque diferencial y de género</v>
          </cell>
          <cell r="K186" t="str">
            <v>NO* 2.3.1.02.02.004 - Aportes a cajas de compensación familiar</v>
          </cell>
          <cell r="M186" t="str">
            <v>1.3.1.1.10.01 - Retiros Fonpet-Para el pago de obligaciones pensionales corrientes</v>
          </cell>
          <cell r="Q186" t="str">
            <v xml:space="preserve">NO* A.2.2.23 GESTIÓN EN SALUD PUBLICA </v>
          </cell>
        </row>
        <row r="187">
          <cell r="G187" t="str">
            <v xml:space="preserve">52020010001 - Sistema Distrital de Atención Integral a la Primera Infancia </v>
          </cell>
          <cell r="I187" t="str">
            <v>53020020001-1304 En el periodo 2020- 2023 se fortalecen 60 empresas y emprendimientos en capacidades para el fomento de la Economía  Circular</v>
          </cell>
          <cell r="K187" t="str">
            <v>2.3.1.02.02.004.01 - Aportes a cajas de compensación familiar Docente</v>
          </cell>
          <cell r="M187" t="str">
            <v xml:space="preserve">1.3.1.1.11 - Reintegros y otros recursos no apropiados Libre Destinación </v>
          </cell>
          <cell r="Q187" t="str">
            <v>A.2.2.23.1 PLANEACIÓN INTEGRAL EN SALUD</v>
          </cell>
        </row>
        <row r="188">
          <cell r="G188" t="str">
            <v xml:space="preserve">52020010002 - Mantenimiento de las Unidades de Transformación Social - UTS de atención Integral a la Primera Infancia </v>
          </cell>
          <cell r="I188" t="str">
            <v>52030070004-1305 En el periodo 2020- 2023,  se promueven  8 espacios  de la comuna con programación cultural</v>
          </cell>
          <cell r="K188" t="str">
            <v>2.3.1.02.02.004.04 - Aportes a cajas de compensación familiar Movilidad</v>
          </cell>
          <cell r="M188" t="str">
            <v xml:space="preserve">1.3.1.1.11.01 - Reintegro Aportes Salud, ARL, SGP Educación </v>
          </cell>
          <cell r="Q188" t="str">
            <v xml:space="preserve">NO* A.2.2.23.2 VIGILANCIA Y CONTROL EN SALUD PUBLICA </v>
          </cell>
        </row>
        <row r="189">
          <cell r="G189" t="str">
            <v xml:space="preserve">52020010003 - Niñas, Niños, Mujeres gestantes y madres lactantes atendidas con el Programa Cariños para la Atención Integral a la Primera Infancia </v>
          </cell>
          <cell r="I189" t="str">
            <v>52050020001-1306 En el periodo 2020-2023, se forman en precticas artisticas,2000 personas de la comuna</v>
          </cell>
          <cell r="K189" t="str">
            <v>2.3.1.02.02.004.05 - Aportes a Cajas de Compensación Familiar Seguridad Y Justicia</v>
          </cell>
          <cell r="M189" t="str">
            <v>1.3.1.1.11.04 - Reintegros SGP Sector Educación-Calidad</v>
          </cell>
          <cell r="Q189" t="str">
            <v>NO* A.2.2.23.2.1 GASTOS DE INVERSIÓN DEL LABORATORIO DE SALUD PÚBLICA</v>
          </cell>
        </row>
        <row r="190">
          <cell r="G190" t="str">
            <v xml:space="preserve">52020010004 - Organismos articulados intersectorial e interinstitucionalmente en la implementación de estrategias de movilización social </v>
          </cell>
          <cell r="I190" t="str">
            <v>52050020002-1307 En el periodo 2020-2023,  se han apoyado anualmente 7 organizaciones de la comuna en  el  desarrollo de iniciativas artísticas y culturales</v>
          </cell>
          <cell r="K190" t="str">
            <v>NO* 2.3.1.02.02.005 - Aportes generales al sistema de riesgos laborales</v>
          </cell>
          <cell r="M190" t="str">
            <v>1.3.1.1.11.07 - Reintegros Estampilla Prodesarrollo Urbano ( 5% capital semilla)</v>
          </cell>
          <cell r="Q190" t="str">
            <v>A.2.2.23.2.1.1 GASTOS DE INVERSIÓN DEL LABORATORIO DE SALUD PÚBLICA COVID-19 (Estrategia Covid)</v>
          </cell>
        </row>
        <row r="191">
          <cell r="G191" t="str">
            <v xml:space="preserve">52020010005 - Niñas, niños y mujeres gestantes de las UTS de Atención Integral a la Primera Infancia con seguimiento en la Ruta Integral de Atenciones – RIA </v>
          </cell>
          <cell r="I191" t="str">
            <v>51030010006-1308 En el periodo2020- 2023, se han realizado 3 eventos deportivos, recreativos, y de innovación en la comuna</v>
          </cell>
          <cell r="K191" t="str">
            <v>2.3.1.02.02.005.04 - Aportes generales al sistema de riesgos laborales Movilidad</v>
          </cell>
          <cell r="M191" t="str">
            <v>1.3.1.1.11.08 - Reintegros Estampilla Prodesarrollo Urbano  (10% Equidad de Genero)</v>
          </cell>
          <cell r="Q191" t="str">
            <v>A.2.2.23.2.2 ADQUISICION DE EQUIPOS Y MEJORAMIENTO DE LA INFRAESTRUTURA FISICA</v>
          </cell>
        </row>
        <row r="192">
          <cell r="G192" t="str">
            <v>52020010006 - Prestadores de servicios de salud que brindan atención de calidad a recién nacidos, aumentadas</v>
          </cell>
          <cell r="I192" t="str">
            <v>52010020002-1309 En el periodo 2020- 2023, han participado  125 personas en estrategia de prevención de la violencia familiar y sexual.</v>
          </cell>
          <cell r="K192" t="str">
            <v xml:space="preserve">2.3.1.02.02.005.05 - Aportes Generales al Sistema de Riesgos Laborales Seguridad Y Justicia </v>
          </cell>
          <cell r="M192" t="str">
            <v>1.3.1.1.11.09 - Reintegro aportes salud, ARL, SGP Salud</v>
          </cell>
          <cell r="Q192" t="str">
            <v xml:space="preserve">A.2.2.23.2.3 INSPECCIÓN, VIGILANCIA Y CONTROL SANITARIO </v>
          </cell>
        </row>
        <row r="193">
          <cell r="G193" t="str">
            <v xml:space="preserve">52020010007 - Niñas, niños de primera infancia beneficiados anualmente con experiencias en juego, lúdica y recreación </v>
          </cell>
          <cell r="I193" t="str">
            <v>52010030007-1310 En el periodo 2020- 2023, se han implementado 32 sistemas de monitoreo y alerta para la prevención y disminución del delito</v>
          </cell>
          <cell r="K193" t="str">
            <v>NO* 2.3.1.02.02.006 - Aportes al ICBF</v>
          </cell>
          <cell r="M193" t="str">
            <v>1.3.1.1.11.10 - Reintegro Aportes Salud,ARL,Infracciones de Tránsito</v>
          </cell>
          <cell r="Q193" t="str">
            <v>A.2.2.23.2.4 OTROS GASTOS EN VIGILANCIA EN SALUD PÚBLICA</v>
          </cell>
        </row>
        <row r="194">
          <cell r="G194" t="str">
            <v xml:space="preserve">52020010008 - Niños, niñas, mujeres gestantes y madres lactantes beneficiados con experiencias artísticas y culturales  </v>
          </cell>
          <cell r="I194" t="str">
            <v xml:space="preserve">52030070002-1311 En el periodo 2020- 2023 se han recuperado 18 espacios públicos efectivos de la Estructura Ecológica
Complementaria adecuados
arquitectónica y paisajísticamente
con empoderamiento ciudadano. </v>
          </cell>
          <cell r="K194" t="str">
            <v>2.3.1.02.02.006.01 - Aportes al ICBF Docente</v>
          </cell>
          <cell r="M194" t="str">
            <v>1.3.1.1.11.11 - Reintegros sobretasa a la gasolina-malla vial</v>
          </cell>
          <cell r="Q194" t="str">
            <v>A.2.2.23.2.5 ADQUISICIÓN DE EQUIPOS Y MEJORAMIENTO DE LA INFRAESTRUCTURA FISICA PARA ATENCIÓN DE COVID-19</v>
          </cell>
        </row>
        <row r="195">
          <cell r="G195" t="str">
            <v xml:space="preserve">52020010009 - Niñas y niños, mujeres gestantes y madres lactantes beneficiadas en procesos de lectura, escritura y oralidad </v>
          </cell>
          <cell r="I195" t="str">
            <v>52020050002-1312 En el periodo2020- 2023 se han benficiado  200 personas con discapacidad con productos de apoyo para la movilidad y desplazamiento y apoyo para el transporte de las personas con discapaciad</v>
          </cell>
          <cell r="K195" t="str">
            <v>2.3.1.02.02.006.04 - Aportes al ICBF Movilidad</v>
          </cell>
          <cell r="M195" t="str">
            <v>1.3.1.1.11.12 - Reintegro Sobretasa Bomberil</v>
          </cell>
          <cell r="Q195" t="str">
            <v xml:space="preserve">A.2.2.23.3 GESTIÓN PROGRÁMATICA DE LA SALUD PUBLICA </v>
          </cell>
        </row>
        <row r="196">
          <cell r="G196" t="str">
            <v xml:space="preserve">52020010010 - IEO con Niñas y niños de educación inicial atendidos integralmente </v>
          </cell>
          <cell r="I196" t="str">
            <v>52020040008-1313 En el periodo 2020- 2023, se beneficiado 120 adultos mayores con prácticas para el envejecimiento activo y la cultura positiva de la vejez en la comuna 13</v>
          </cell>
          <cell r="K196" t="str">
            <v>2.3.1.02.02.006.05 - Aportes al ICBF Seguridad y Justicia</v>
          </cell>
          <cell r="M196" t="str">
            <v>1.3.1.1.11.13 - Reintegro SGP-Educación Prestación de Servicios</v>
          </cell>
          <cell r="Q196" t="str">
            <v>A.2.2.23.4 GESTIÓN DEL CONOCIMIENTO</v>
          </cell>
        </row>
        <row r="197">
          <cell r="G197" t="str">
            <v xml:space="preserve">52020010011 - Construcción de la infraestructura física para la atención a la primera infancia ( </v>
          </cell>
          <cell r="I197" t="str">
            <v>52020050003-1314 En el periodo 2020- 2023,  son intervenidas 450 con la Estrategia de Rehabilitación Basada en la Comunidad -RBC-</v>
          </cell>
          <cell r="K197" t="str">
            <v>NO* 2.3.1.02.02.007 - Aportes al SENA</v>
          </cell>
          <cell r="M197" t="str">
            <v>1.3.1.1.11.14 - Reintegro Estampilla Prodesarrollo Urbano(5% Adult Mayor)</v>
          </cell>
          <cell r="Q197" t="str">
            <v>A.2.2.23.5 DESARROLLO DE CAPACIDADES PARA LA GESTION DE SALUD PUBLICA (Estrategia Covid)</v>
          </cell>
        </row>
        <row r="198">
          <cell r="G198" t="str">
            <v xml:space="preserve">52020020001 - Niñas, niños de infancia, adolescencia y juventud beneficiados anualmente con experiencias en juego, lúdica y recreación </v>
          </cell>
          <cell r="I198" t="str">
            <v>52030080007-1315 En el periodo 2020-2023, se realiza la adecuación, mejoramiento, mantenimiento o dotación  de  3 equipamientos culturales de la comuna</v>
          </cell>
          <cell r="K198" t="str">
            <v>2.3.1.02.02.007.01 - Aportes al SENA Docente</v>
          </cell>
          <cell r="M198" t="str">
            <v>1.3.1.1.11.15 - Reintegros SGP Propósito General - Libre Inversión</v>
          </cell>
          <cell r="Q198" t="str">
            <v xml:space="preserve">NO* A.2.3 PRESTACION DE SERVICIOS A LA POBLACION POBRE EN LO NO CUBIERTO CON SUBSIDIOS A LA DEMANDA </v>
          </cell>
        </row>
        <row r="199">
          <cell r="G199" t="str">
            <v xml:space="preserve">52020020002 - Beneficiarios de estrategias de fomento en educación inicial en el marco de la educación con enfoque de género y diferencial </v>
          </cell>
          <cell r="I199" t="str">
            <v>52030080005-1316 En el periodo2020-2023, se han intervenido  16 escenarios deportivos y recreativos en la comuna</v>
          </cell>
          <cell r="K199" t="str">
            <v>2.3.1.02.02.007.04 - Aportes al SENA Movilidad</v>
          </cell>
          <cell r="M199" t="str">
            <v>1.3.2.1.07 - R.F. Contribución Sector Eléctrico</v>
          </cell>
          <cell r="Q199" t="str">
            <v>NO* A.2.3.1 PRESTACION DE SERVICIOS DE SALUD PARA LA POBLACIÓN POBRE NO ASEGURADA</v>
          </cell>
        </row>
        <row r="200">
          <cell r="G200" t="str">
            <v xml:space="preserve">52020020003 - Personas participando de estrategias de promoción de los derechos y prevención de sus vulneraciones </v>
          </cell>
          <cell r="I200" t="str">
            <v>53040010004-1401 En el periodo 2020-2023 realizado mantenimiento y/o adecuación de 500 M2 de andenes , previo concepto de viabilidad técnica</v>
          </cell>
          <cell r="K200" t="str">
            <v>2.3.1.02.02.007.05 - Aportes al SENA Seguridad y Justicia</v>
          </cell>
          <cell r="M200" t="str">
            <v>1.3.2.1.09.01 - R.F. contribucion y recargos valorización</v>
          </cell>
          <cell r="Q200" t="str">
            <v>NO* A.2.3.1.1 SERVICIOS CONTRATADOS CON EMPRESAS SOCIALES DEL ESTADO</v>
          </cell>
        </row>
        <row r="201">
          <cell r="G201" t="str">
            <v xml:space="preserve">52020020004 - Hogares de paso para la atención inmediata, provisional e integral de NNA con vulneración de derechos, funcionando </v>
          </cell>
          <cell r="I201" t="str">
            <v>53040010003-1402 En el periodo 2020- 2023 se ha realizado mantenimiento de 4 puentes peatonales, previo concepto de viabilidad técnica</v>
          </cell>
          <cell r="K201" t="str">
            <v>NO* 2.3.1.02.02.008 - Aportes a la ESAP</v>
          </cell>
          <cell r="M201" t="str">
            <v>1.3.2.1.09.02 - R.F. Contribucion valorizacion nuevo plan de obras</v>
          </cell>
          <cell r="Q201" t="str">
            <v>A.2.3.1.1.1 BAJO NIVEL DE COMPLEJIDAD</v>
          </cell>
        </row>
        <row r="202">
          <cell r="G202" t="str">
            <v xml:space="preserve">52020020005 - Adolescentes y jóvenes (incluidas personas con discapacidad) beneficiados anualmente con programa de rendimiento deportivo </v>
          </cell>
          <cell r="I202" t="str">
            <v>53040040003-1403 En el periodo 2020- 2023 se ha realizado la pavimentacion de 0,5 kilometros  de vias, previo concepto de viabilidad técnica</v>
          </cell>
          <cell r="K202" t="str">
            <v>2.3.1.02.02.008.01 - Aportes a la ESAP Docente</v>
          </cell>
          <cell r="M202" t="str">
            <v>1.3.2.1.09.03 - R.F. Contribución sobre Contratos de Obra Pública</v>
          </cell>
          <cell r="Q202" t="str">
            <v>A.2.3.1.1.3 MEDIO NIVEL DE COMPLEJIDAD</v>
          </cell>
        </row>
        <row r="203">
          <cell r="G203" t="str">
            <v xml:space="preserve">52020020006 - Eventos recreativos realizados en parques, espacios públicos y cuadras con actividades recreativas y lúdicas dirigidos a las familias en comunas y corregimientos  </v>
          </cell>
          <cell r="I203" t="str">
            <v>53040040004-1404 En el periodo 2020-2023, se ha realizado mantenimiento y/o adecuación de  0,751 km de vias, previo concepto de viabilidad técnica</v>
          </cell>
          <cell r="K203" t="str">
            <v>2.3.1.02.02.008.04 - Aportes a la ESAP Movilidad</v>
          </cell>
          <cell r="M203" t="str">
            <v>1.3.2.1.09.04 - R. F. Participación en la Plusvalía</v>
          </cell>
          <cell r="Q203" t="str">
            <v>A.2.3.1.1.4 ALTO NIVEL DE COMPLEJIDAD</v>
          </cell>
        </row>
        <row r="204">
          <cell r="G204" t="str">
            <v xml:space="preserve">52020020007 - Dosis de vacuna del programa ampliado de inmunizaciones aplicadas </v>
          </cell>
          <cell r="I204" t="str">
            <v>51040020001-1405 En el periodo 2020 - 2023  se fortalecen 300 personas en el ecosistema de emprendimiento empresarial y social con enfoque diferencial y de género</v>
          </cell>
          <cell r="K204" t="str">
            <v>2.3.1.02.02.008.05 - Aportes a la ESAP Seguridad y Justicia</v>
          </cell>
          <cell r="M204" t="str">
            <v>1.3.2.1.09.05 - R.F. Concurso Económico - Estratificación</v>
          </cell>
          <cell r="Q204" t="str">
            <v>NO* A.2.3.1.2 ATENCIÓN DE URGENCIAS (SIN CONTRATO) EN EMPRESAS SOCIALES DEL ESTADO</v>
          </cell>
        </row>
        <row r="205">
          <cell r="G205" t="str">
            <v xml:space="preserve">52020020008 - Niñas, niños, adolescentes, jóvenes y adultos (incluidos con discapacidad) beneficiados anualmente con programas de iniciación y formación deportiva en disciplinas tradicionales y de nuevas tendencias en comunas y corregimientos  </v>
          </cell>
          <cell r="I205" t="str">
            <v>51040010001-1406 En el periodo 2020 - 2023, se forman 240 personas en competencias laborales para el trabajo</v>
          </cell>
          <cell r="K205" t="str">
            <v>NO* 2.3.1.02.02.009 - Aportes a escuelas industriales e institutos técnicos</v>
          </cell>
          <cell r="M205" t="str">
            <v>1.3.2.1.09.06 - R.F. Cuotas de Auditaje</v>
          </cell>
          <cell r="Q205" t="str">
            <v>A.2.3.1.2.1 BAJO NIVEL DE COMPLEJIDAD</v>
          </cell>
        </row>
        <row r="206">
          <cell r="G206" t="str">
            <v xml:space="preserve">52020020009 - Juegos deportivos y recreativos del sector educativo en comunas y corregimientos, realizados </v>
          </cell>
          <cell r="I206" t="str">
            <v>51030010006-1407 En el periodo2020- 2023,se han realizado 3 eventos deportivos, recreativos, y de innovación en la comuna</v>
          </cell>
          <cell r="K206" t="str">
            <v>2.3.1.02.02.009.01 - Aportes a escuelas industriales e institutos técnicos Docente</v>
          </cell>
          <cell r="M206" t="str">
            <v>1.3.2.1.10 - R.F. De Tasas Retributivas</v>
          </cell>
          <cell r="Q206" t="str">
            <v>A.2.3.1.2.3 MEDIO NIVEL DE COMPLEJIDAD</v>
          </cell>
        </row>
        <row r="207">
          <cell r="G207" t="str">
            <v xml:space="preserve">52020020010 - Jornadas de Ciclovía realizadas </v>
          </cell>
          <cell r="I207" t="str">
            <v>52020020008-1408 En el periodo 2020- 2023 se han beneficiado a 2000  niñas, niños, adolescentes, jóvenes y adultos (incluidos con discapacidad) beneficiados con programas de iniciación y formación deportiva en disciplinas tradicionales y de nuevas tendencias en la comuna</v>
          </cell>
          <cell r="K207" t="str">
            <v>2.3.1.02.02.009.04 - Aportes a escuelas industriales e institutos técnicos Movilidad</v>
          </cell>
          <cell r="M207" t="str">
            <v>1.3.2.1.21.01 - R.F Otros derechos de Tránsito</v>
          </cell>
          <cell r="Q207" t="str">
            <v>A.2.3.1.2.4 ALTO NIVEL DE COMPLEJIDAD</v>
          </cell>
        </row>
        <row r="208">
          <cell r="G208" t="str">
            <v xml:space="preserve">52020030001 - Espacios juveniles de participación con procesos de liderazgo, normativa juvenil y gestión organizacional acompañados, apoyados y formados </v>
          </cell>
          <cell r="I208" t="str">
            <v>52030080005-1409 En el periodo2020- 2023 se han intervenido 3 escenarios deportivos y recreativos en la comuna</v>
          </cell>
          <cell r="K208" t="str">
            <v>2.3.1.02.02.009.05 - AportEscuelasIndustrEInstitutosTécnicosSeguriYJust</v>
          </cell>
          <cell r="M208" t="str">
            <v>1.3.2.1.21.02 - R.F. Por Estacionamiento en Espacio Público o en Lote de Parqueo</v>
          </cell>
          <cell r="Q208" t="str">
            <v>NO* A.2.3.1.3 SERVICIOS CONTRATADOS CON INSTITUCIONES PRESTADORAS DE SERVICIOS DE SALUD  PRIVADAS O MIXTAS</v>
          </cell>
        </row>
        <row r="209">
          <cell r="G209" t="str">
            <v xml:space="preserve">52020030002 - Organizaciones juveniles con procesos sociales y comunitarios apoyadas técnicamente </v>
          </cell>
          <cell r="I209" t="str">
            <v>52010030007-1410 En el periodo 2020-2023 se ha instalado  implementado 4 Sistema de monitoreo  y alerta para la prevención y/o disminución del delito</v>
          </cell>
          <cell r="K209" t="str">
            <v>NO* 2.3.1.02.03 - Remuneraciones no constitutivas de factor salarial</v>
          </cell>
          <cell r="M209" t="str">
            <v>1.3.2.1.21.03 - R.F. Derechos de Tránsito en Àreas Restringidas o de Alta Congestión</v>
          </cell>
          <cell r="Q209" t="str">
            <v>A.2.3.1.3.1 BAJO NIVEL DE COMPLEJIDAD</v>
          </cell>
        </row>
        <row r="210">
          <cell r="G210" t="str">
            <v xml:space="preserve">52020030003 - Medios virtuales para la información, consulta y atención de jóvenes desarrollados e implementados </v>
          </cell>
          <cell r="I210" t="str">
            <v>52030080008-1411 En el periodo2020- 2023 se han realizado 6 intervenciones (Mantenimiento, adecuación de infraestructura)  a sedes educativas</v>
          </cell>
          <cell r="K210" t="str">
            <v>NO* 2.3.1.02.03.001 - Prestaciones sociales</v>
          </cell>
          <cell r="M210" t="str">
            <v>1.3.2.1.21.04 - R.F. Recursos Convenio Municipio CDAV</v>
          </cell>
          <cell r="Q210" t="str">
            <v>A.2.3.1.3.3 MEDIO NIVEL DE COMPLEJIDAD</v>
          </cell>
        </row>
        <row r="211">
          <cell r="G211" t="str">
            <v xml:space="preserve">52020030004 - Jóvenes vinculados a situaciones delictivas, intervenidos </v>
          </cell>
          <cell r="I211" t="str">
            <v>52040010005-1412 En el periodo 2020-2023, se han dotado 4 Instituciones educativas</v>
          </cell>
          <cell r="K211" t="str">
            <v>NO* 2.3.1.02.03.001.01 - Vacaciones</v>
          </cell>
          <cell r="M211" t="str">
            <v>1.3.2.1.22.01 - R.F.  Tasa Prodeporte 10% Alimentación y transporte</v>
          </cell>
          <cell r="Q211" t="str">
            <v>A.2.3.1.3.4 ALTO NIVEL DE COMPLEJIDAD</v>
          </cell>
        </row>
        <row r="212">
          <cell r="G212" t="str">
            <v xml:space="preserve">52020030005 - Jóvenes formados para el desarrollo del turismo, con enfoque de cuidado por la casa común y otros seres sintientes </v>
          </cell>
          <cell r="I212" t="str">
            <v>52030070002-1413 En el periodo 2020- 2023, se han recuperado 3 espacios públicos efectivos de la Estructura Ecológica Complementaria adecuados arquitectónica y paisajísticamente con empoderamiento ciudadano.</v>
          </cell>
          <cell r="K212" t="str">
            <v>2.3.1.02.03.001.01.01 - Vacaciones Docente</v>
          </cell>
          <cell r="M212" t="str">
            <v>1.3.2.1.22.02 - R.F. Tasa Prodeporte 90% Manifestaciones deportivas y recreativas</v>
          </cell>
          <cell r="Q212" t="str">
            <v>NO* A.2.3.1.4 ATENCIÓN DE URGENCIAS (SIN CONTRATO)  CON INSTITUCIONES PRESTADORAS DE SERVICIOS DE SALUD PRIVADAS O MIXTAS</v>
          </cell>
        </row>
        <row r="213">
          <cell r="G213" t="str">
            <v xml:space="preserve">52020030006 - Jóvenes multiplicadores de derechos sexuales y reproductivos certificados con enfoque diferencial </v>
          </cell>
          <cell r="I213" t="str">
            <v>52030070004-1414 En el periodo 2020-2023,  se promueven  12 espacios  de la comuna con programación cultural</v>
          </cell>
          <cell r="K213" t="str">
            <v>2.3.1.02.03.001.01.04 - Vacaciones Movilidad</v>
          </cell>
          <cell r="M213" t="str">
            <v>1.3.2.1.22.03 - R.F. Expedición de Licencias de funcionamiento de establecimientos educativos para el trabajo y el desarrollo humano</v>
          </cell>
          <cell r="Q213" t="str">
            <v>A.2.3.1.4.1 BAJO NIVEL DE COMPLEJIDAD</v>
          </cell>
        </row>
        <row r="214">
          <cell r="G214" t="str">
            <v xml:space="preserve">52020030007 - Organizaciones juveniles culturales y artísticas fortalecidas con programas de creación artística y promoción del patrimonio cultural </v>
          </cell>
          <cell r="I214" t="str">
            <v>52050020001-1415 En el periodo 2020-2023,  se  forman  en prácticas  artísticas, 450  personas  de la comuna</v>
          </cell>
          <cell r="K214" t="str">
            <v>2.3.1.02.03.001.01.05 - Vacaciones Seguridad y Justicia</v>
          </cell>
          <cell r="M214" t="str">
            <v>1.3.2.1.22.04 - R.F Incentivo al Aprovechamiento y Tratamiento de Residuos Sólidos</v>
          </cell>
          <cell r="Q214" t="str">
            <v>A.2.3.1.4.3 MEDIO NIVEL DE COMPLEJIDAD</v>
          </cell>
        </row>
        <row r="215">
          <cell r="G215" t="str">
            <v xml:space="preserve">52020030008 - Adolescentes y jóvenes vinculados a redes de voluntariado del sector deportivo </v>
          </cell>
          <cell r="I215" t="str">
            <v>52030080007-1416 En el período 2020-2023 se realiza la adecuación, mejoramiento, mantenimiento o dotación  de 1 equipamientos culturales de la comuna</v>
          </cell>
          <cell r="K215" t="str">
            <v>NO* 2.3.1.02.03.001.03 - Bonificación especial de recreación</v>
          </cell>
          <cell r="M215" t="str">
            <v>1.3.2.1.22.05 - R.F. Zonas verdes adquisicion terrenos</v>
          </cell>
          <cell r="Q215" t="str">
            <v>A.2.3.1.4.4 ALTO NIVEL DE COMPLEJIDAD</v>
          </cell>
        </row>
        <row r="216">
          <cell r="G216" t="str">
            <v xml:space="preserve">52020040001 - Atención psicosocial, personal y familiar a la población adulta mayor de comunas y corregimientos </v>
          </cell>
          <cell r="I216" t="str">
            <v>52020040005-1417 En el periodo 2020- 2023, se han  formado 62 cuidadores para personas mayores, formadas en cuidados, manejo, proyectos de vida y derechos</v>
          </cell>
          <cell r="K216" t="str">
            <v>2.3.1.02.03.001.03.04 - Bonificación especial de recreación Movilidad</v>
          </cell>
          <cell r="M216" t="str">
            <v>1.3.2.2.01 - R.F. SGP - Educación-Prestación de servicio educativo</v>
          </cell>
          <cell r="Q216" t="str">
            <v>NO* A.2.3.2 PRESTACION DE SERVICIOS DE SALUD A LA POBLACIÓN POBRE AFILIADA AL REGIMEN SUBSIDIADO NO INCLUIDOS EN EL PLAN OBLIGATORIO DE SALUD (POS)</v>
          </cell>
        </row>
        <row r="217">
          <cell r="G217" t="str">
            <v xml:space="preserve">52020040002 - Personas mayores atendidas en modalidad hogar larga estancia y hogar de paso </v>
          </cell>
          <cell r="I217" t="str">
            <v>52020050002-1418 En el periodo 2020- 2023, se han suministrado 160 ayudas técnicas y tecnológicas de asistencia a personas con discapacidad sensorial y de movilidad reducida</v>
          </cell>
          <cell r="K217" t="str">
            <v>2.3.1.02.03.001.03.05 - BonificaciónEspecialDeRecreaciónSeguridadYJusticia</v>
          </cell>
          <cell r="M217" t="str">
            <v>1.3.2.2.03 - R.F. SGP - Educación-Calidad  por matrícula oficial</v>
          </cell>
          <cell r="Q217" t="str">
            <v>A.2.3.2.1 SERVICIOS CONTRATADOS CON EMPRESAS SOCIALES DEL ESTADO</v>
          </cell>
        </row>
        <row r="218">
          <cell r="G218" t="str">
            <v xml:space="preserve">52020040003 - Personas mayores en modalidad Centros Vida atendidas  </v>
          </cell>
          <cell r="I218" t="str">
            <v>52050010003-1419 En el período 2020  se realizan  4 encuentros para recuperar y difundir la tradición oral, la memoria y la cultura en la comuna</v>
          </cell>
          <cell r="K218" t="str">
            <v>NO* 2.3.1.02.03.084 - Bonificación Zona de Difícil Acceso docentes Prescolar, Básica y Media</v>
          </cell>
          <cell r="M218" t="str">
            <v>1.3.2.2.06 - R.F. SGP - Salud-Salud pública</v>
          </cell>
          <cell r="Q218" t="str">
            <v>A.2.3.2.2 ATENCIÓN DE URGENCIAS (SIN CONTRATO) CON EMPRESAS SOCIALES DEL ESTADO</v>
          </cell>
        </row>
        <row r="219">
          <cell r="G219" t="str">
            <v xml:space="preserve">52020040004 - Personas Mayores, niños niñas y adolescentes participantes de encuentros intergeneracionales </v>
          </cell>
          <cell r="I219" t="str">
            <v>52030060003-1420 En el periodo 2020 - 2023, se han intervenido asentamientos humanos de desarrollo incompleto de la comuna
(Recursos de dependencia)</v>
          </cell>
          <cell r="K219" t="str">
            <v>2.3.1.02.03.084.01 - Bonificacion Dificil Acceso Docente</v>
          </cell>
          <cell r="M219" t="str">
            <v>1.3.2.2.08.01 - R.F. S.G.P. Proposito General-Otros Sectores</v>
          </cell>
          <cell r="Q219" t="str">
            <v>A.2.3.2.3 SERVICIOS CONTRATADOS CON INSTITUCIONES PRESTADORAS DE SERVICIOS DE SALUD  PRIVADAS O MIXTAS</v>
          </cell>
        </row>
        <row r="220">
          <cell r="G220" t="str">
            <v xml:space="preserve">52020040005 - Cuidadores de personas mayores, formadas en cuidados, manejo, proyectos de vida y derechos </v>
          </cell>
          <cell r="I220" t="str">
            <v>53040040003-1501 En el periodo 2020-2023, se han construido 0,215 kilómetros de vías en la comuna 15, previo concepto de viavilidad técnica.</v>
          </cell>
          <cell r="K220" t="str">
            <v>2.3.1.02.03.094 - Bonificación Zona de Difícil Acceso docentes Prescolar, Básica y Media</v>
          </cell>
          <cell r="M220" t="str">
            <v>1.3.2.2.08.02 - R.F. S.G.P.  Proposito General-Deporte</v>
          </cell>
          <cell r="Q220" t="str">
            <v>A.2.3.2.4 ATENCIÓN DE URGENCIAS (SIN CONTRATO)  CON INSTITUCIONES PRESTADORAS DE SERVICIOS DE SALUD PRIVADAS O MIXTAS</v>
          </cell>
        </row>
        <row r="221">
          <cell r="G221" t="str">
            <v xml:space="preserve">52020040006 - Espacios de intercambio intergeneracional promovidos para aprovechar la experiencia y vivencia de las personas mayores </v>
          </cell>
          <cell r="I221" t="str">
            <v>53040050002-1502 En el periodo 2020-2023, se han señalizado 24 puntos de red vial de Cali en la comuna 15</v>
          </cell>
          <cell r="K221" t="str">
            <v>2.3.1.02.03.094.01 - Bonificacion Dificil Acceso Docente</v>
          </cell>
          <cell r="M221" t="str">
            <v>1.3.2.2.08.03 - R..F. S.G.P.  Proposito General-Cultura</v>
          </cell>
          <cell r="Q221" t="str">
            <v xml:space="preserve">A.2.3.2.5 RECOBROS DE LAS EPS DEL REGIMEN SUBSIDIADO POR EVENTOS NO INCLUIDOS EN EL POS </v>
          </cell>
        </row>
        <row r="222">
          <cell r="G222" t="str">
            <v xml:space="preserve">52020040007 - Adultos mayores beneficiados con estrategias en pro del envejecimiento funcional saludable y activo </v>
          </cell>
          <cell r="I222" t="str">
            <v>53040010004-1503 En el periodo 2020-2023, se han realizado el mantenimiento y/o construcción 500 metros cuadrados de andén, previo concepto de viabilidad técnica y esquema básico</v>
          </cell>
          <cell r="K222" t="str">
            <v>2.3.1.02.03.096 - Reconocimiento Adicional por gestión directivos docentes Prescolar, Básica y Media</v>
          </cell>
          <cell r="M222" t="str">
            <v>1.3.2.2.09 - R.F. SGP - Asignación Especial-Programas de alimentación escolar</v>
          </cell>
          <cell r="Q222" t="str">
            <v>A.2.3.6 PAGO DE DÉFICIT DE INVERSIÓN EN SERVICIOS A LA POBLACION POBRE NO ASEGURADA VIGENCIA ANTERIOR (LEY 819 DE 2003)</v>
          </cell>
        </row>
        <row r="223">
          <cell r="G223" t="str">
            <v xml:space="preserve">52020040008 - Personas con prácticas para el envejecimiento activo y la cultura positiva de la vejez aumentadas </v>
          </cell>
          <cell r="I223" t="str">
            <v>53040040004-1504 En el periodo 2020-2023, se han realizado el mantenimiento de 1 kilómetro de vía en la comuna, previo concepto de viabilidad técnica</v>
          </cell>
          <cell r="K223" t="str">
            <v>2.3.1.02.03.098 - Reconocimiento Adicional por gestión directivos docentes Prescolar, Básica y Media</v>
          </cell>
          <cell r="M223" t="str">
            <v>1.3.2.2.11.02 - R.F.  SGP-Asignación-Atención integral de la primera infancia-Educación</v>
          </cell>
          <cell r="Q223" t="str">
            <v xml:space="preserve">A.2.3.7 PAGO DE DÉFICIT DE INVERSIÓN POR SERVICOS Y TECNOLOGIAS NO POS  R.S.  VIGENCIA ANTERIOR  </v>
          </cell>
        </row>
        <row r="224">
          <cell r="G224" t="str">
            <v xml:space="preserve">52020040009 - Centros Vida para personas mayores adecuados </v>
          </cell>
          <cell r="I224" t="str">
            <v>53040010003-1505 En el periodo 2020-2023, se han realizado el mantenimiento 1 puente peatonal, previo concepto de viabilidad técnica</v>
          </cell>
          <cell r="K224" t="str">
            <v>NO* 2.3.2 - Adquisición de bienes y servicios</v>
          </cell>
          <cell r="M224" t="str">
            <v>1.3.2.2.13 - R.F. SGP - Agua potable y saneamiento básico</v>
          </cell>
          <cell r="Q224" t="str">
            <v>A.2.3.9 SUBSIDIO A LA OFERTA (ARTÍCULO 2 DE LA LEY 1797 DE 2016)</v>
          </cell>
        </row>
        <row r="225">
          <cell r="G225" t="str">
            <v xml:space="preserve">52020040010 - Estrategia de complemento de seguridad social para personas mayores de estrato 2 y 3 gestionada </v>
          </cell>
          <cell r="I225" t="str">
            <v>53040010002-1506 En el periodo 2020-2023, se han realizado la construcción de 1 puente peatonal, previo concepto de viabilidad técnica</v>
          </cell>
          <cell r="K225" t="str">
            <v>NO* 2.3.2.01 - Adquisición de activos no financieros</v>
          </cell>
          <cell r="M225" t="str">
            <v xml:space="preserve">1.3.2.3.01.01 - R.F. ICLD </v>
          </cell>
          <cell r="Q225" t="str">
            <v>NO* A.2.4 OTROS GASTOS EN SALUD</v>
          </cell>
        </row>
        <row r="226">
          <cell r="G226" t="str">
            <v xml:space="preserve">52020050001 - Personas con discapacidad, sus familias y cuidadores atendidos en abordaje de la discapacidad, derechos, redes de apoyo, incidencia, organización, desarrollo de habilidades para la vida y el trabajo </v>
          </cell>
          <cell r="I226" t="str">
            <v>51040010001-1507 En el periodo 2020-2023, se han  vinculado 300 personas con formación técnica para la inserción laboral y el Desarrollo humano con enfoque diferencial y de genero</v>
          </cell>
          <cell r="K226" t="str">
            <v>NO* 2.3.2.01.01 - Activos fijos</v>
          </cell>
          <cell r="M226" t="str">
            <v>1.3.2.3.01.02 - R.F. Zonas verdes adquisicion terrenos</v>
          </cell>
          <cell r="Q226" t="str">
            <v>A.2.4.1 INVESTIGACIÓN EN SALUD</v>
          </cell>
        </row>
        <row r="227">
          <cell r="G227" t="str">
            <v xml:space="preserve">52020050002 - Productos de apoyo para la movilidad y desplazamiento de las Personas con discapacidad, entregados </v>
          </cell>
          <cell r="I227" t="str">
            <v>51040020001-1508 En el periodo 2020 - 2023,  se han fortalecido 300 personas en el ecosistema de emprendimiento empresarial y social con enfoque diferencial y de género</v>
          </cell>
          <cell r="K227" t="str">
            <v>NO* 2.3.2.01.01.001 - Edificaciones y estructuras</v>
          </cell>
          <cell r="M227" t="str">
            <v>1.3.2.3.01.03 - R.F. C.M.O.Gastos Salud e Inv.</v>
          </cell>
          <cell r="Q227" t="str">
            <v>A.2.4.2 PAGO PASIVO PRESTACIONAL</v>
          </cell>
        </row>
        <row r="228">
          <cell r="G228" t="str">
            <v xml:space="preserve">52020050003 - Personas con discapacidad y con enfermedades huérfanas intervenidas con la Estrategia de Rehabilitación Basada en la Comunidad -RBC- aumentadas </v>
          </cell>
          <cell r="I228" t="str">
            <v>51010010019-1509 En el período 2020-2023,han recibido 300  personas formación, sensibilización y/o utilización de servicios en el uso y apropiación de tecnologías de la información y la comunicación TIC</v>
          </cell>
          <cell r="K228" t="str">
            <v>NO* 2.3.2.01.01.001.01 - Viviendas</v>
          </cell>
          <cell r="M228" t="str">
            <v>1.3.2.3.01.04 - R.F. Impuesto de Alumbrado Público EMCALI y Otros Comercializadores</v>
          </cell>
          <cell r="Q228" t="str">
            <v>A.2.4.3 REORGANIZACIÓN DE REDES DE PRESTADORES DE SERVICIOS DE SALUD</v>
          </cell>
        </row>
        <row r="229">
          <cell r="G229" t="str">
            <v xml:space="preserve">52020050004 - Niñas, niños, adolescentes, jóvenes, adultos y adultos mayores con discapacidad y sus cuidadores vinculados anualmente en procesos deportivos de formación </v>
          </cell>
          <cell r="I229" t="str">
            <v>52010030007-1510 En el periodo 2020-2023, se han implementado  27  sistemas de monitoreo y alerta para la prevención y/o disminución del delito</v>
          </cell>
          <cell r="K229" t="str">
            <v>2.3.2.01.01.001.01.01 - Edificios utilizados para residencia</v>
          </cell>
          <cell r="M229" t="str">
            <v>1.3.2.3.01.05 - R.F. alumb  EMCALI  (10% navideño)</v>
          </cell>
          <cell r="Q229" t="str">
            <v>A.2.4.7 PAGO DE OTRAS DEUDAS QUE NO CORRESPONDEN A CARTERA HOSPITALARIA O INFRAESTRUCTURA</v>
          </cell>
        </row>
        <row r="230">
          <cell r="G230" t="str">
            <v xml:space="preserve">52020050005 - Personas con discapacidad beneficiadas con actividades artísticas y culturales </v>
          </cell>
          <cell r="I230" t="str">
            <v>52020030004-1511 En el periodo 2020-2023, se han beneficiado 390 jóvenes en procesos de formación para la prevención situacional del delito en zonas vulnerables</v>
          </cell>
          <cell r="K230" t="str">
            <v xml:space="preserve">2.3.2.01.01.001.01.02 - Casas flotantes </v>
          </cell>
          <cell r="M230" t="str">
            <v>1.3.2.3.01.06 - R.F. Expedición de Licencias de funcionamiento de establecimientos educativos para el trabajo y el desarrollo humano</v>
          </cell>
          <cell r="Q230" t="str">
            <v>A.2.4.8 INVERSIÓNES DIRECTAS EN LA RED PUBLICA SEGÚN PLAN BIENAL EN EQUIPOS Y DOTACIÓN</v>
          </cell>
        </row>
        <row r="231">
          <cell r="G231" t="str">
            <v xml:space="preserve">52020050006 - Estudiantes con discapacidad y capacidades o talentos excepcionales vinculados a educación inclusiva forma, educación para el trabajo y el desarrollo humano y educación adecuada para la integración </v>
          </cell>
          <cell r="I231" t="str">
            <v>52030080008-1512 En el periodo 2020-2023, se han realizado 4 intervenciones (Mantenimiento, adecuación de infraestructura)  a sedes educativas</v>
          </cell>
          <cell r="K231" t="str">
            <v xml:space="preserve">2.3.2.01.01.001.01.03 - Barcazas </v>
          </cell>
          <cell r="M231" t="str">
            <v>1.3.2.3.01.07 - R.F. Aportes urbanísticos por mayor edificabilidad</v>
          </cell>
          <cell r="Q231" t="str">
            <v>A.2.4.9 INVERSIÓNES DIRECTAS EN LA RED PUBLICA SEGÚN PLAN BIENAL EN INFRAESTRUCTURA</v>
          </cell>
        </row>
        <row r="232">
          <cell r="G232" t="str">
            <v xml:space="preserve">52020050007 - Juegos para distritales realizados </v>
          </cell>
          <cell r="I232" t="str">
            <v>52040010005-1513 En el periodo 2020-2023, se han  dotado 2 Instituciones educativas</v>
          </cell>
          <cell r="K232" t="str">
            <v>2.3.2.01.01.001.01.04 - Viviendas móviles</v>
          </cell>
          <cell r="M232" t="str">
            <v>1.3.2.3.01.08 - R.F. C.M. Fondo GRED</v>
          </cell>
          <cell r="Q232" t="str">
            <v>NO* A.2.4.13 PROMOCIÓN SOCIAL</v>
          </cell>
        </row>
        <row r="233">
          <cell r="G233" t="str">
            <v xml:space="preserve">52020060001 - Comunidad educativa de las Sedes Educativas Oficiales fortalecidas con procesos etnoeducativos afrodescendientes implementados  </v>
          </cell>
          <cell r="I233" t="str">
            <v xml:space="preserve">52030070002-1514 En el periodo 2020-2023, se han recuperado 5 espacios públicos efectivos de la Estructura Ecológica
Complementaria adecuados
arquitectónica y paisajísticamente
con empoderamiento ciudadano. </v>
          </cell>
          <cell r="K233" t="str">
            <v>2.3.2.01.01.001.01.05 - Coches habitación</v>
          </cell>
          <cell r="M233" t="str">
            <v>1.3.2.3.01.09 - R.F. Impuesto de Alumbrado Público Liquidaciòn Directa</v>
          </cell>
          <cell r="Q233" t="str">
            <v>A.2.4.13.1 POBLACIÓN VICTIMA DEL DESPLAZAMIENTO FORZADO POR LA VIOLENCIA</v>
          </cell>
        </row>
        <row r="234">
          <cell r="G234" t="str">
            <v xml:space="preserve">52020060002 - Casa del pacífico para la vida de la población afro, adquirida, dotada y operando </v>
          </cell>
          <cell r="I234" t="str">
            <v>52050020001-1515 En el periodo 2020-2023, se han forman  en prácticas  artísticas 500 personas  de la comuna</v>
          </cell>
          <cell r="K234" t="str">
            <v>2.3.2.01.01.001.01.06 - Monumentos públicos considerados principalmente como viviendas</v>
          </cell>
          <cell r="M234" t="str">
            <v>1.3.2.3.01.10 - R.F. Fondo de Promoción de la Movilidad Sostenible</v>
          </cell>
          <cell r="Q234" t="str">
            <v>A.2.4.13.2 ENTORNO FAMILIAR, CULTURAL Y SOCIAL</v>
          </cell>
        </row>
        <row r="235">
          <cell r="G235" t="str">
            <v xml:space="preserve">52020060003 - Planes estratégicos para Consejos Comunitarios, Organizaciones de Base Afro y Colonias Afrocolombianas, diseñado e implementado  </v>
          </cell>
          <cell r="I235" t="str">
            <v>52050020002-1516 En el periodo 2020-2023, se han apoyado 25 organizaciones ó instituciones de la comuna, en el desarrollo de  sus iniciativas artísticas  y culturales</v>
          </cell>
          <cell r="K235" t="str">
            <v xml:space="preserve">2.3.2.01.01.001.01.08 - Construcciones prefabricadas </v>
          </cell>
          <cell r="M235" t="str">
            <v>1.3.2.3.01.100 - R.F. Comparendo Ambiental Ley 1259/2008</v>
          </cell>
          <cell r="Q235" t="str">
            <v>A.2.4.13.3 ETNIA, DISCAPACIDAD, GÉNERO, NIÑEZ, ADOLESCENCIA, PERSONAS MAYORES</v>
          </cell>
        </row>
        <row r="236">
          <cell r="G236" t="str">
            <v xml:space="preserve">52020060004 - Estrategias para transversalizar los enfoques étnico, racial, diferencial y poblacional en contextos políticos sociales y culturales, diseñadas e implementadas </v>
          </cell>
          <cell r="I236" t="str">
            <v>52020020008-1517 En el periodo 2020-2023, se han beneficiado a 1000  niñas, niños, adolescentes, jóvenes y adultos (incluidos con discapacidad) beneficiados con programas de iniciación y formación deportiva en disciplinas tradicionales y de nuevas tendencias en la comuna</v>
          </cell>
          <cell r="K236" t="str">
            <v>2.3.2.01.01.001.01.09 - Otros edificios utilizados como residencia</v>
          </cell>
          <cell r="M236" t="str">
            <v>1.3.2.3.01.100 - R.F. Comparendo Ambiental Ley 1259/2008</v>
          </cell>
          <cell r="Q236" t="str">
            <v>A.2.4.14 OTROS GASTOS DE SALUD EN EMERGENCIAS Y DESASTRES</v>
          </cell>
        </row>
        <row r="237">
          <cell r="G237" t="str">
            <v xml:space="preserve">52020060005 - Implementación de los Planes de Etnodesarrollo para los Consejos Comunitarios </v>
          </cell>
          <cell r="I237" t="str">
            <v>52030080005-1518 En el periodo 2020-2023, se han intervenido 11 escenarios deportivos y recreativos en la comuna</v>
          </cell>
          <cell r="K237" t="str">
            <v>NO* 2.3.2.01.01.001.02 - Edificaciones distintas a viviendas</v>
          </cell>
          <cell r="M237" t="str">
            <v>1.3.2.3.01.101 - Convenio EMCALI 4151.010.27.0.0004-2017</v>
          </cell>
          <cell r="Q237" t="str">
            <v>A.2.4.15 PROGRAMAS SANEAMIENTO FISCAL Y FINANCIERO EMPRESAS SOCIALES DEL ESTADO -ESE</v>
          </cell>
        </row>
        <row r="238">
          <cell r="G238" t="str">
            <v xml:space="preserve">52020060006 - Componente de fortalecimiento en salud propia, del Modelo intercultural de cuidado en salud en población afrodescendiente, implementado </v>
          </cell>
          <cell r="I238" t="str">
            <v>52020040005-1519 En el periodo 2020-2023, se han formado 40 cuidadores para personas mayores, formadas en cuidados, manejo, proyectos de vida y derechos</v>
          </cell>
          <cell r="K238" t="str">
            <v>2.3.2.01.01.001.02.01 - Monumentos públicos no residenciales</v>
          </cell>
          <cell r="M238" t="str">
            <v>1.3.2.3.01.102 - R.F. Contribución por el servicio de parqueadero o de estacionamiento en vía</v>
          </cell>
          <cell r="Q238" t="str">
            <v>A.2.4.16 ADQUISICIÓN DE EQUIPOS  PARA GARANTIZAR LA PRESTACIÓN DE SERVICIOS A LA POBLACIÓN AFECTADA POR CAUSA DE LA PANDEMIA COVID-19. (Estrategia Covid)</v>
          </cell>
        </row>
        <row r="239">
          <cell r="G239" t="str">
            <v xml:space="preserve">52020060007 - Expresiones tradicionales de la población afrodescendiente promovidas  </v>
          </cell>
          <cell r="I239" t="str">
            <v>52030070004-1520 En el periodo 2020-2023, se han  recuperado 3 zonas blandas, parques y zonas verdes a través de intervenciones y estrategias artísticas y lúdicas en la comuna</v>
          </cell>
          <cell r="K239" t="str">
            <v>2.3.2.01.01.001.02.02 - Edificios industriales</v>
          </cell>
          <cell r="M239" t="str">
            <v xml:space="preserve">1.3.2.3.01.103 - R.F.Contraprestaciones por el uso del espacio público </v>
          </cell>
          <cell r="Q239" t="str">
            <v>A.2.4.17 MEJORAMIENTO DE LA INFRAESTRUCTURA FISICA PARA GARANTIZAR LA PRESTACIÓN DE SERVICIOS A LA POBLACIÓN AFECTADA POR CAUSA DE LA PANDEMIA COVID-19. (Estrategia Covid)</v>
          </cell>
        </row>
        <row r="240">
          <cell r="G240" t="str">
            <v xml:space="preserve">52020060008 - Organizaciones, grupos e instituciones culturales que promueven valores identitarios afrodescendientes apoyadas </v>
          </cell>
          <cell r="I240" t="str">
            <v>52020050005-1521 En el periodo 2020-2023, se han  beneficiado  20 personas  con discapacidad , con actividades artísticas y culturales</v>
          </cell>
          <cell r="K240" t="str">
            <v>2.3.2.01.01.001.02.03 - Edificios comerciales</v>
          </cell>
          <cell r="M240" t="str">
            <v>1.3.2.3.01.11 - R.F. Derechos de Tránsito en Àreas Restringidas o de Alta Congestión</v>
          </cell>
          <cell r="Q240" t="str">
            <v>NO* A.3 AGUA POTABLE Y SANEAMIENTO BÁSICO  (SIN INCLUIR PROYECTOS DE VIS)</v>
          </cell>
        </row>
        <row r="241">
          <cell r="G241" t="str">
            <v xml:space="preserve">52020070001 - Personas de las comunidades indígenas que reciben atención y orientación social, de acuerdo a su cosmovisión, usos y costumbres  </v>
          </cell>
          <cell r="I241" t="str">
            <v>53040050002-1601 En el periodo 2020-2023, se han  señalizado 47 puntos de red vial de Cali en la comuna 16</v>
          </cell>
          <cell r="K241" t="str">
            <v>2.3.2.01.01.001.02.04 - Edificios públicos de entretenimiento</v>
          </cell>
          <cell r="M241" t="str">
            <v xml:space="preserve">1.3.2.3.01.12 - R.F. Cursos de Conducción Escuela de Enseñanzas </v>
          </cell>
          <cell r="Q241" t="str">
            <v>NO* A.3.10 SERVICIO DE ACUEDUCTO</v>
          </cell>
        </row>
        <row r="242">
          <cell r="G242" t="str">
            <v xml:space="preserve">52020070002 - Estrategias de Investigación para la población indígena en Santiago de Cali en contextos educativos, sociales y laborales </v>
          </cell>
          <cell r="I242" t="str">
            <v>53040010004-1602 En el periodo 2020-2023, se han mejorado 2200 metros cuadrados de andenes en la comuna 16, previo concepto de viabilidad técnica</v>
          </cell>
          <cell r="K242" t="str">
            <v>2.3.2.01.01.001.02.05 - Edificios de hoteles</v>
          </cell>
          <cell r="M242" t="str">
            <v>1.3.2.3.01.13 - R.F.CNPyC 45% Dec 1284/17</v>
          </cell>
          <cell r="Q242" t="str">
            <v>A.3.10.1 ACUEDUCTO-CAPTACIÓN</v>
          </cell>
        </row>
        <row r="243">
          <cell r="G243" t="str">
            <v xml:space="preserve">52020070003 - Campañas para el reconocimiento y la no discriminación de los pueblos indígenas formuladas e implementadas </v>
          </cell>
          <cell r="I243" t="str">
            <v>53040010003-1603 En el periodo 2020-2023, se han realizado el mantenimiento de 1 puentes peatonales en la comuna 16, previo concepto de viabilidad técnica</v>
          </cell>
          <cell r="K243" t="str">
            <v>2.3.2.01.01.001.02.06 - Restaurantes</v>
          </cell>
          <cell r="M243" t="str">
            <v>1.3.2.3.01.14 - R.F.CNPyC 40% ley1801/16</v>
          </cell>
          <cell r="Q243" t="str">
            <v>A.3.10.2 ACUEDUCTO- ADUCCIÓN</v>
          </cell>
        </row>
        <row r="244">
          <cell r="G244" t="str">
            <v xml:space="preserve">52020070004 - Cabildos Indígenas que implementan sus planes de vida - Eje de gobierno propio </v>
          </cell>
          <cell r="I244" t="str">
            <v>53040040004-1604 En el periodo 2020-2023, se han realizado el mejoramiento de 0,98  kilómetro de via en la comuna 16, previo concepto de viabilidad técnica</v>
          </cell>
          <cell r="K244" t="str">
            <v>2.3.2.01.01.001.02.07 - Edificios educativos</v>
          </cell>
          <cell r="M244" t="str">
            <v>1.3.2.3.01.15 - R.F.CNPyC 15% Dec 1284/17</v>
          </cell>
          <cell r="Q244" t="str">
            <v>A.3.10.3 ACUEDUCTO- ALMACENAMIENTO</v>
          </cell>
        </row>
        <row r="245">
          <cell r="G245" t="str">
            <v xml:space="preserve">52020070005 - Componente de fortalecimiento en salud propia, del modelo intercultural de cuidado en salud en población indígena, implementado </v>
          </cell>
          <cell r="I245" t="str">
            <v>51040020001-1605 En el periodo 2020 - 2023  se han fortalecido 300 personas en el ecosistema de emprendimiento empresarial y social con enfoque diferencial y de género</v>
          </cell>
          <cell r="K245" t="str">
            <v>2.3.2.01.01.001.02.08 - Edificios relacionados con salud</v>
          </cell>
          <cell r="M245" t="str">
            <v>1.3.2.3.01.16 - R.F. Recursos Convenio Municipio CDAV</v>
          </cell>
          <cell r="Q245" t="str">
            <v>A.3.10.4 ACUEDUCTO- TRATAMIENTO</v>
          </cell>
        </row>
        <row r="246">
          <cell r="G246" t="str">
            <v xml:space="preserve">52020070006 - Sedes educativas oficiales con estrategias de permanencia para población indígenas </v>
          </cell>
          <cell r="I246" t="str">
            <v>51020010008-1606 En el periodo 2020-2023, se han benefician 150 emprendimientos y empresas de la industria cultural con asistencia técnica</v>
          </cell>
          <cell r="K246" t="str">
            <v>2.3.2.01.01.001.02.11 - Instalaciones recreativas</v>
          </cell>
          <cell r="M246" t="str">
            <v>1.3.2.3.01.17 - R. F. Participación en la Plusvalía</v>
          </cell>
          <cell r="Q246" t="str">
            <v>A.3.10.5 ACUEDUCTO- CONDUCCIÓN</v>
          </cell>
        </row>
        <row r="247">
          <cell r="G247" t="str">
            <v xml:space="preserve">52020070007 - Pueblos indígenas organizados, apoyados en la recuperación de sus prácticas culturales ancestrales </v>
          </cell>
          <cell r="I247" t="str">
            <v>51010010019-1607 En el período 2020-2023, se han beneficiado 400 personas en sensibilización y/o utilización de servicios en el uso y apropiación de tecnologías de la información y la comunicación TIC</v>
          </cell>
          <cell r="K247" t="str">
            <v>2.3.2.01.01.001.02.12 - Centros de convenciones y congresos</v>
          </cell>
          <cell r="M247" t="str">
            <v>1.3.2.3.01.18 - R.F. Impuesto de espectáculos públicos nacional con destino al deporte</v>
          </cell>
          <cell r="Q247" t="str">
            <v>A.3.10.6  ACUEDUCTO- MACROMEDICIÓN</v>
          </cell>
        </row>
        <row r="248">
          <cell r="G248" t="str">
            <v xml:space="preserve">52020070008 - Espacios multipropósito para la integración de las comunidades indígenas implementados </v>
          </cell>
          <cell r="I248" t="str">
            <v>51010010009-1608 En el periodo 2020-2023, han  entrado en operación 1 Zona pública con acceso gratuito a internet al servicio del ciudadano</v>
          </cell>
          <cell r="K248" t="str">
            <v>2.3.2.01.01.001.02.13 - Edificios agrícolas no residenciales</v>
          </cell>
          <cell r="M248" t="str">
            <v>1.3.2.3.01.19 - R.F. Estampilla Prodesarrollo Urbano</v>
          </cell>
          <cell r="Q248" t="str">
            <v>A.3.10.7 ACUEDUCTO-DISTRIBUCIÓN</v>
          </cell>
        </row>
        <row r="249">
          <cell r="G249" t="str">
            <v xml:space="preserve">52020080001 - Población LGBTIQ+ con atención psicosocial y jurídica por la violación de derechos, con un enfoque diferencial de diversidad sexual y de géneros </v>
          </cell>
          <cell r="I249" t="str">
            <v>52050020001-1609 En el periodo 2020-2023, se han forman  en prácticas  artísticas 1800 personas  de la comuna</v>
          </cell>
          <cell r="K249" t="str">
            <v>2.3.2.01.01.001.02.14 - Otros edificios no residenciales</v>
          </cell>
          <cell r="M249" t="str">
            <v>1.3.2.3.01.20 - R.F Garajes Establecimiento Uso Publico</v>
          </cell>
          <cell r="Q249" t="str">
            <v>A.3.10.8 ACUEDUCTO- MICROMEDICIÓN</v>
          </cell>
        </row>
        <row r="250">
          <cell r="G250" t="str">
            <v xml:space="preserve">52020080002 - Instituciones Públicas y Privadas sensibilizadas en el enfoque de derechos, diversidad sexual y de géneros y Política Pública CaliDiversidad </v>
          </cell>
          <cell r="I250" t="str">
            <v>52050020013-1610 En el periodo 2020-2023, se han  certificado en áreas artísticas a 45 personas  de la comuna</v>
          </cell>
          <cell r="K250" t="str">
            <v>NO* 2.3.2.01.01.001.03 - Otras estructuras</v>
          </cell>
          <cell r="M250" t="str">
            <v>1.3.2.3.01.21 - R.F Explotacion Economica del Estacionamiento en via Publica</v>
          </cell>
          <cell r="Q250" t="str">
            <v>A.3.10.9 ACUEDUCTO- INDICE DE AGUA NO CONTABILIZADA</v>
          </cell>
        </row>
        <row r="251">
          <cell r="G251" t="str">
            <v xml:space="preserve">52020080003 - Estrategias para el fortalecimiento del proyecto de vida a través del desarrollo de habilidades, capacidades e iniciativas de la población LGBTIQ+, implementadas  </v>
          </cell>
          <cell r="I251" t="str">
            <v>52020020008-1611 En el periodo 2020-2023, se han beneficiado a 1200  niñas, niños, adolescentes, jóvenes y adultos (incluidos con discapacidad) beneficiados con programas de iniciación y formación deportiva en disciplinas tradicionales y de nuevas tendencias en la comuna</v>
          </cell>
          <cell r="K251" t="str">
            <v xml:space="preserve">2.3.2.01.01.001.03.01 - Monumentos públicos </v>
          </cell>
          <cell r="M251" t="str">
            <v>1.3.2.3.01.22 - R.F estampilla para el bienestar del adulto Mayor</v>
          </cell>
          <cell r="Q251" t="str">
            <v>A.3.10.10 ACUEDUCTO-PREINVERSIONES, ESTUDIOS</v>
          </cell>
        </row>
        <row r="252">
          <cell r="G252" t="str">
            <v xml:space="preserve">52020080004 - Hogar de acogida para la atención integral y protección a vulneración de derechos fundamentales de la población LGBTIQ+, funcionando </v>
          </cell>
          <cell r="I252" t="str">
            <v>51030010006-1612 En el periodo 2020-2023, se han realizado 3 eventos deportivos, recreativos, y de innovación en la comuna</v>
          </cell>
          <cell r="K252" t="str">
            <v>2.3.2.01.01.001.03.02 - Autopistas, carreteras, calles</v>
          </cell>
          <cell r="M252" t="str">
            <v>1.3.2.3.01.23 - R.F. Participación de la Contribución Parafiscal Cultural</v>
          </cell>
          <cell r="Q252" t="str">
            <v>A.3.10.11 ACUEDUCTO-INTERVENTORÍA</v>
          </cell>
        </row>
        <row r="253">
          <cell r="G253" t="str">
            <v xml:space="preserve">52020090001 - Familias Inscritas en el Programa Más Familias en Acción vinculados a los beneficios del programa </v>
          </cell>
          <cell r="I253" t="str">
            <v>52010030007-1613 En el periodo 2020-2023, se han implementado 18 Sistemas de monitoreo y alerta para la prevención y/o disminución del delito</v>
          </cell>
          <cell r="K253" t="str">
            <v>2.3.2.01.01.001.03.03 - Ferrocarriles</v>
          </cell>
          <cell r="M253" t="str">
            <v>1.3.2.3.01.25 - R.F. Conv Mpio Univalle Estadio</v>
          </cell>
          <cell r="Q253" t="str">
            <v xml:space="preserve">A.3.10.12 ACUEDUCTO- FORMULACIÓN, IMPLEMENTACIÓN Y ACCIONES DE FORTALECIMIENTO PARA LA ADMINISTRACIÓN Y OPERACIÓN DE LOS SERVICIOS. </v>
          </cell>
        </row>
        <row r="254">
          <cell r="G254" t="str">
            <v xml:space="preserve">52020090002 - Jóvenes inscritos en el Programa Jóvenes en Acción vinculados a los beneficios del programa </v>
          </cell>
          <cell r="I254" t="str">
            <v>52020030004-1614 En el periodo 2020-2023, se han beneficiado 150 jóvenes en procesos de formación para la prevención situacional del delito en zonas vulnerables</v>
          </cell>
          <cell r="K254" t="str">
            <v>2.3.2.01.01.001.03.04 - Pistas de aterrizaje</v>
          </cell>
          <cell r="M254" t="str">
            <v>1.3.2.3.01.26 - R.F. Sobretasa Gasol. Malla vial</v>
          </cell>
          <cell r="Q254" t="str">
            <v>A.3.10.13 ACUEDUCTO- SUBSIDIOS</v>
          </cell>
        </row>
        <row r="255">
          <cell r="G255" t="str">
            <v xml:space="preserve">52020090003 - Hogares insertados en la estrategia “Red Unidos” orientados para el acceso a la oferta de servicios del Distrito </v>
          </cell>
          <cell r="I255" t="str">
            <v xml:space="preserve">52030070002-1615 En el periodo 2020-2023, se han  recuperado 4 espacios públicos efectivos de la Estructura Ecológica
Complementaria adecuados
arquitectónica y paisajísticamente
con empoderamiento ciudadano. </v>
          </cell>
          <cell r="K255" t="str">
            <v>2.3.2.01.01.001.03.05 - Puentes</v>
          </cell>
          <cell r="M255" t="str">
            <v>1.3.2.3.01.27 - R.F. infracciones de transito ley 769-02</v>
          </cell>
          <cell r="Q255" t="str">
            <v>NO* A.3.11 SERVICIO DE ALCANTARILLADO</v>
          </cell>
        </row>
        <row r="256">
          <cell r="G256" t="str">
            <v xml:space="preserve">52020090004 - Personas beneficiadas con programa recreativo dirigido a personas en riesgo social con enfoque diferencial, étnico y de género </v>
          </cell>
          <cell r="I256" t="str">
            <v>51050020008-1616 En el periodo 2020-2023, se han implementado 50  huertas urbanas en la Comuna</v>
          </cell>
          <cell r="K256" t="str">
            <v>2.3.2.01.01.001.03.06 - Carreteras elevadas</v>
          </cell>
          <cell r="M256" t="str">
            <v>1.3.2.3.01.28 - R.F. estampilla procultura</v>
          </cell>
          <cell r="Q256" t="str">
            <v>A.3.11.1 ALCANTARILLADO- RECOLECCIÓN</v>
          </cell>
        </row>
        <row r="257">
          <cell r="G257" t="str">
            <v xml:space="preserve">52020090005 - Unidades Sociales Beneficiadas de los planes de gestión social derivados del proyecto de renovación urbana ciudad paraíso </v>
          </cell>
          <cell r="I257" t="str">
            <v>52030080008-1617 En el periodo 2020-2023, se han realizado  7 intervenciones (Mantenimiento, adecuación de infraestructura)  a sedes educativas</v>
          </cell>
          <cell r="K257" t="str">
            <v>2.3.2.01.01.001.03.07 - Túneles</v>
          </cell>
          <cell r="M257" t="str">
            <v>1.3.2.3.01.29 - R.F. contribucion y recargos valorización</v>
          </cell>
          <cell r="Q257" t="str">
            <v>A.3.11.2 ALCANTARILLADO - TRANSPORTE</v>
          </cell>
        </row>
        <row r="258">
          <cell r="G258" t="str">
            <v xml:space="preserve">52020100001 - Habitantes de y en calle atendidos anualmente en el territorio y en los centros de atención, desde un enfoque de derechos para la dignificación de la vida en calle  </v>
          </cell>
          <cell r="I258" t="str">
            <v>52040010005-1618 En el periodo 2020-2023, se han dotado 4 Instituciones educativas</v>
          </cell>
          <cell r="K258" t="str">
            <v>2.3.2.01.01.001.03.08 - Acueductos y otros conductos de suministros de aguas, excepto gasoductos</v>
          </cell>
          <cell r="M258" t="str">
            <v>1.3.2.3.01.30 - R.F. Alumbrado publico</v>
          </cell>
          <cell r="Q258" t="str">
            <v>A.3.11.3 ALCANTARILLADO- TRATAMIENTO</v>
          </cell>
        </row>
        <row r="259">
          <cell r="G259" t="str">
            <v xml:space="preserve">52020100002 - Estrategia de prevención integral del fenómeno de habitabilidad en calle, diseñada e implementada  </v>
          </cell>
          <cell r="I259" t="str">
            <v>52030080002-1619 En el periodo 2020-2023, se han realizado 2 intervenciones  (mantenimiento correctivo y preventivo)  a sedes comunales, salones comunales, Casetas Comunales  y demas infraestructura física designada</v>
          </cell>
          <cell r="K259" t="str">
            <v>2.3.2.01.01.001.03.09 - Puertos, vías navegables e instalaciones conexas</v>
          </cell>
          <cell r="M259" t="str">
            <v>1.3.2.3.01.31 - R.F. Concurso Económico - Estratificación</v>
          </cell>
          <cell r="Q259" t="str">
            <v>A.3.11.4 ALCANTARILLADO- DESCARGA</v>
          </cell>
        </row>
        <row r="260">
          <cell r="G260" t="str">
            <v xml:space="preserve">52020100003 - Centro de servicios integrales para habitantes de y en calle, y personas en riesgo de habitar la calle funcionando </v>
          </cell>
          <cell r="I260" t="str">
            <v>52050020002-1620 En el periodo 2020-2023, se han    promovido la realización de 8 creaciones artísticas de jóvenes promovidas en la comuna</v>
          </cell>
          <cell r="K260" t="str">
            <v>2.3.2.01.01.001.03.10 - Represas</v>
          </cell>
          <cell r="M260" t="str">
            <v>1.3.2.3.01.32 - R.F. Sobretasa de solidaridad servicios públicos acueducto, aseo y alcantarillado</v>
          </cell>
          <cell r="Q260" t="str">
            <v>A.3.11.5 ALCANTARILLADO-PREINVERSIONES, ESTUDIOS</v>
          </cell>
        </row>
        <row r="261">
          <cell r="G261" t="str">
            <v xml:space="preserve">52020100004 - Estrategia de atención integral a las poblaciones en alta vulnerabilidad social y en riesgo de habitar la calle, ubicadas en las áreas de renovación urbana, diseñada e implementada  </v>
          </cell>
          <cell r="I261" t="str">
            <v>52020040004-1621 En el periodo 2020-2023,  han participado 80 personas de encuentros intergeneracionales</v>
          </cell>
          <cell r="K261" t="str">
            <v>2.3.2.01.01.001.03.11 - Sistemas de riego y obras hidráulicas</v>
          </cell>
          <cell r="M261" t="str">
            <v>1.3.2.3.01.33 - R.F. Contribución Sector Eléctrico</v>
          </cell>
          <cell r="Q261" t="str">
            <v>A.3.11.6 ALCANTARILLADO-INTERVENTORÍA</v>
          </cell>
        </row>
        <row r="262">
          <cell r="G262" t="str">
            <v xml:space="preserve">52020100005 - Personas habitantes de y en calle que acceden a servicios socio - sanitarios anualmente, en modalidad de larga estancia, desde un enfoque diferencial y de derechos  </v>
          </cell>
          <cell r="I262" t="str">
            <v>53040050002-1701 En el periodo 2020-2023, se han señalizado 10 puntos de red vial de Cali en la comuna 17</v>
          </cell>
          <cell r="K262" t="str">
            <v>2.3.2.01.01.001.03.12 - Tuberías de larga distancia</v>
          </cell>
          <cell r="M262" t="str">
            <v>1.3.2.3.01.34 - R.F. Sobretasa Gasol.  S.I.T.M.</v>
          </cell>
          <cell r="Q262" t="str">
            <v>A.3.11.7 ALCANTARILLADO- FORTALECIMIENTO INSTITUCIONAL</v>
          </cell>
        </row>
        <row r="263">
          <cell r="G263" t="str">
            <v xml:space="preserve">52020100006 - 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 </v>
          </cell>
          <cell r="I263" t="str">
            <v>53040010004-1702 En el periodo 2020-2023, se han realizado el mantenimiento y/o construcción de 500 metros cuadrados de andén, previo concepto de viabilidad técnica y esquema básico</v>
          </cell>
          <cell r="K263" t="str">
            <v>2.3.2.01.01.001.03.13 - Obras para la comunicación de larga distancia y las líneas eléctricas (cables)</v>
          </cell>
          <cell r="M263" t="str">
            <v>1.3.2.3.01.35 - R.F. Tasa por utilización de aguas subterránea y superficiales</v>
          </cell>
          <cell r="Q263" t="str">
            <v>A.3.11.8 ALCANTARILLADO- SUBSIDIOS.</v>
          </cell>
        </row>
        <row r="264">
          <cell r="G264" t="str">
            <v xml:space="preserve">52020110001 - Casa Matria al servicio de las mujeres operando </v>
          </cell>
          <cell r="I264" t="str">
            <v>53040040004-1703 En el periodo 2020-2023, se han realizado el mantenimiento de 0,5 kilómetros de vía en la comuna 17, previo concepto de viabilidad técnica</v>
          </cell>
          <cell r="K264" t="str">
            <v>2.3.2.01.01.001.03.14 - Gasoductos y oleoductos</v>
          </cell>
          <cell r="M264" t="str">
            <v>1.3.2.3.01.36 - R.F. Tasa retributiva</v>
          </cell>
          <cell r="Q264" t="str">
            <v>NO* A.3.12 SERVICIO DE ASEO</v>
          </cell>
        </row>
        <row r="265">
          <cell r="G265" t="str">
            <v xml:space="preserve">52020110002 - Personas vinculadas a la estrategia de prevención de violencias contra la mujer e intervención social desde la perspectiva de género  </v>
          </cell>
          <cell r="I265" t="str">
            <v>53040040003-1704 En el periodo 2020-2023, se han construido 0,2 kilómetros de pavimento en la comuna 17, previo concepto de viabilidad técnica</v>
          </cell>
          <cell r="K265" t="str">
            <v>2.3.2.01.01.001.03.15 - Cables locales y obras conexas</v>
          </cell>
          <cell r="M265" t="str">
            <v>1.3.2.3.01.37 - R.F. Impuesto de Circulación y Tránsito Sobre Vehículos de Servicio Público - S.I.T.MIO</v>
          </cell>
          <cell r="Q265" t="str">
            <v>A.3.12.1 ASEO- PROYECTO DE TRATAMIENTO Y APROVECHAMIENTO DE RESIDUOS SOLIDOS</v>
          </cell>
        </row>
        <row r="266">
          <cell r="G266" t="str">
            <v xml:space="preserve">52020110003 - Mujeres víctimas de violencias basadas en género y su núcleo familiar con atención y orientación desde el enfoque de género y diferencial </v>
          </cell>
          <cell r="I266" t="str">
            <v>51040020005-1705 En el periodo 2020-2023, se han desarrollado  3 experiencias de fortalecimiento empresarial para mercados competitivos</v>
          </cell>
          <cell r="K266" t="str">
            <v>2.3.2.01.01.001.03.16 - Alcantarillas y plantas de tratamiento de agua</v>
          </cell>
          <cell r="M266" t="str">
            <v>1.3.2.3.01.38 - R.F Venta servicios Salud-Zoonosis</v>
          </cell>
          <cell r="Q266" t="str">
            <v>A.3.12.2 ASEO- MAQUINARIA Y EQUIPOS</v>
          </cell>
        </row>
        <row r="267">
          <cell r="G267" t="str">
            <v xml:space="preserve">52020110004 - Mujeres participando en estrategia de prevención de las violencias basadas en género y feminicidios  </v>
          </cell>
          <cell r="I267" t="str">
            <v>52050020001-1706 En el periodo 2020-2023,  se  forman  en prácticas  artística 2.160 personas  de la comuna</v>
          </cell>
          <cell r="K267" t="str">
            <v>2.3.2.01.01.001.03.17 - Construcciones en minas y plantas industriales</v>
          </cell>
          <cell r="M267" t="str">
            <v>1.3.2.3.01.39 - R.F. Contribucion valorizacion nuevo plan de obras</v>
          </cell>
          <cell r="Q267" t="str">
            <v>A.3.12.3 ASEO- DISPOSICIÓN FINAL</v>
          </cell>
        </row>
        <row r="268">
          <cell r="G268" t="str">
            <v xml:space="preserve">52020110005 - Estrategias de investigación sobre género y prevención de violencias contra las mujeres en contextos educativos, sociales y laborales diseñados e implementados </v>
          </cell>
          <cell r="I268" t="str">
            <v>52030070004-1707 En el periodo 2021-2023,  se promueven anualmente   1 espacios  de la comuna con programación cultural</v>
          </cell>
          <cell r="K268" t="str">
            <v>2.3.2.01.01.001.03.18 - Construcciones deportivas al aire libre</v>
          </cell>
          <cell r="M268" t="str">
            <v>1.3.2.3.01.40 - R.F. Sobretasa Bomberil</v>
          </cell>
          <cell r="Q268" t="str">
            <v>A.3.12.4 ASEO- PREINVERSIÓN Y ESTUDIOS</v>
          </cell>
        </row>
        <row r="269">
          <cell r="G269" t="str">
            <v xml:space="preserve">52020110006 - Sistema Distrital del Cuidado, diseñado y en proceso de implementación </v>
          </cell>
          <cell r="I269" t="str">
            <v>52050020013-1708 En el periodo 2020-2023, se han certificado  en áreas  artísticas, 50 personas dela  comuna</v>
          </cell>
          <cell r="K269" t="str">
            <v>2.3.2.01.01.001.03.19 - Otras obras de ingeniería civil</v>
          </cell>
          <cell r="M269" t="str">
            <v>1.3.2.3.01.41 - R.F. Contribución sobre Contratos de Obra Pública</v>
          </cell>
          <cell r="Q269" t="str">
            <v>A.3.12.5 ASEO-INTERVENTORÍA</v>
          </cell>
        </row>
        <row r="270">
          <cell r="G270" t="str">
            <v xml:space="preserve">52030010001 - Personas en sufrimiento psíquico y social incluidas en el modelo comunitario en Salud Mental </v>
          </cell>
          <cell r="I270" t="str">
            <v>51030010006-1709 En el periodo 2020-2023, se han  realizado 3 eventos deportivos, recreativos, y de innovación en la comuna</v>
          </cell>
          <cell r="K270" t="str">
            <v>2.3.2.01.01.001.04 - Mejoras de tierras y terrenos</v>
          </cell>
          <cell r="M270" t="str">
            <v>1.3.2.3.01.42 - R.F. Impuesto de Circulación y Tránsito Sobre Vehículos de Servicio Público - Tradicional</v>
          </cell>
          <cell r="Q270" t="str">
            <v>A.3.12.6 ASEO-FORTALECIMIENTO INSTITUCIONAL</v>
          </cell>
        </row>
        <row r="271">
          <cell r="G271" t="str">
            <v xml:space="preserve">52030010002 - Empresas y grupos de trabajo informal de los sectores económicos de Santiago de Cali monitoreados y vigilados frente al cumplimiento de condiciones de seguridad y salud en el trabajo </v>
          </cell>
          <cell r="I271" t="str">
            <v>52020020008-1710 En el periodo 2020-2023, se han beneficiado a 3200  niñas, niños, adolescentes, jóvenes y adultos (incluidos con discapacidad) beneficiados con programas de iniciación y formación deportiva en disciplinas tradicionales y de nuevas tendencias en la comuna</v>
          </cell>
          <cell r="K271" t="str">
            <v>NO* 2.3.2.01.01.003 - Maquinaria y equipo</v>
          </cell>
          <cell r="M271" t="str">
            <v>1.3.2.3.01.43 - R.F Otros derechos de Tránsito</v>
          </cell>
          <cell r="Q271" t="str">
            <v xml:space="preserve">A.3.12.7  ASEO- SUBSIDIOS. </v>
          </cell>
        </row>
        <row r="272">
          <cell r="G272" t="str">
            <v xml:space="preserve">52030010003 - Programa de Promoción y Atención Integral a la Malnutrición implementado en las instituciones </v>
          </cell>
          <cell r="I272" t="str">
            <v>52010030007-1711 En el periodo 2020-2023, se han impementado 70 Sistemas de monitoreo y alerta para la prevención y/o disminución del delito</v>
          </cell>
          <cell r="K272" t="str">
            <v>NO* 2.3.2.01.01.003.01 - Maquinaria para uso general</v>
          </cell>
          <cell r="M272" t="str">
            <v>1.3.2.3.01.44 - R.F Participación del impuesto sobre vehículos automotores</v>
          </cell>
          <cell r="Q272" t="str">
            <v>A.3.12.9 ASEO - ARTÍCULOS DE BIOSEGURIDAD (Estrategia Covid)</v>
          </cell>
        </row>
        <row r="273">
          <cell r="G273" t="str">
            <v xml:space="preserve">52030010004 - Modelo integral de salud sexual y reproductiva, implementado </v>
          </cell>
          <cell r="I273" t="str">
            <v xml:space="preserve">52030070002-1712 En el periodo 2020-2023, se han recuperado 16 espacios públicos efectivos de la Estructura Ecológica Complementaria adecuados
arquitectónica y paisajísticamente
con empoderamiento ciudadano. </v>
          </cell>
          <cell r="K273" t="str">
            <v>2.3.2.01.01.003.01.01 - Motores y turbinas y sus partes</v>
          </cell>
          <cell r="M273" t="str">
            <v>1.3.2.3.01.45 - Incentivo al Aprovechamiento y Tratamiento de Residuos Sólidos</v>
          </cell>
          <cell r="Q273" t="str">
            <v>A.3.13 TRANSFERENCIA PDA INVERSIÓN</v>
          </cell>
        </row>
        <row r="274">
          <cell r="G274" t="str">
            <v xml:space="preserve">52030010005 - Entidades de los entornos de vida cotidiana con prácticas de vida saludable que prevengan la mortalidad temprana por hipertensión, diabetes y cáncer, implementados </v>
          </cell>
          <cell r="I274" t="str">
            <v>52030080008-1713 En el periodo 2020-2023, se han realizado 3 intervenciones (Mantenimiento, adecuación de infraestructura)  a sedes educativas</v>
          </cell>
          <cell r="K274" t="str">
            <v>2.3.2.01.01.003.01.02 - Bombas, compresores, motores de fuerza hidráulica y motores de potencia neumática y válvulas y sus partes y piezas</v>
          </cell>
          <cell r="M274" t="str">
            <v>1.3.2.3.01.51 - R.F Retiros FONPET -Para el pago de obligaciones pensionales corrientes</v>
          </cell>
          <cell r="Q274" t="str">
            <v>A.3.15 PAGO PASIVOS LABORALES</v>
          </cell>
        </row>
        <row r="275">
          <cell r="G275" t="str">
            <v xml:space="preserve">52030010006 - Personas con Tuberculosis diagnosticadas antes de 30 días a partir de la consulta </v>
          </cell>
          <cell r="I275" t="str">
            <v>52040010005-1714 En el periodo 2020-2023, se han dotado 2 Instituciones educativas</v>
          </cell>
          <cell r="K275" t="str">
            <v>2.3.2.01.01.003.01.03 - Cojines, engranajes, ruedas de ficción y elementos de transmisión y sus partes y piezas</v>
          </cell>
          <cell r="M275" t="str">
            <v>1.3.2.3.01.52 - R.F. Fonpet Educación Excedentes</v>
          </cell>
          <cell r="Q275" t="str">
            <v>A.3.17 PAGO DE DÉFICIT DE INVERSIÓN EN AGUA POTABLE Y SANEAMIENTO BÁSICO</v>
          </cell>
        </row>
        <row r="276">
          <cell r="G276" t="str">
            <v xml:space="preserve">52030010007 - Unidades biológicas (Neumococo 23, Meningococo, DPT acelular, Hepatitis A y B) no incluidas en el esquema nacional gratuito de vacunación a población priorizada por factores de riesgo aplicadas </v>
          </cell>
          <cell r="I276" t="str">
            <v>52030010013-1715 En el periodo 2020-2023, se han intervenido a 900 personas en Centros de Escucha Comunitario con estrategias en promoción de la inclusion social y prevencion del consumo de sustancias psicoactivas y factores conexos en la comuna 17</v>
          </cell>
          <cell r="K276" t="str">
            <v>2.3.2.01.01.003.01.04 - Hornos y quemadores para alimentación de hogares y sus partes y piezas</v>
          </cell>
          <cell r="M276" t="str">
            <v>1.3.2.3.01.53 - R.F. crédito Banca Privada</v>
          </cell>
          <cell r="Q276" t="str">
            <v>A.3.18 PAGO PARCIAL O TOTAL DE LAS FACTURAS DE LOS SERVICIOS PUBLICOS DE ACUEDUCTO, ALCANTARILLADO Y/O ASEO. (Estrategia Covid)</v>
          </cell>
        </row>
        <row r="277">
          <cell r="G277" t="str">
            <v xml:space="preserve">52030010008 - Unidades Primarias Generadoras de Datos UPGD funcionando en el sistema de vigilancia epidemiológica </v>
          </cell>
          <cell r="I277" t="str">
            <v>52010020009-1716 En el periodo 2020-2023, se han aumentado a 50 las personas que lideran la promoción de la convivencia, el fortalecimiento del tejido social y el abordaje de las violencias en la comuna 17</v>
          </cell>
          <cell r="K277" t="str">
            <v>2.3.2.01.01.003.01.05 - Equipos de elevación y manipulación y sus partes y piezas</v>
          </cell>
          <cell r="M277" t="str">
            <v>1.3.2.3.01.54 - RF CUR 153/16 EMCALI Sin Situación de Fondos</v>
          </cell>
          <cell r="Q277" t="str">
            <v>A.3.19 ACUEDUCTO - SOLUCIONES ALTERNATIVAS DE ACCESO A AGUA  (Estrategia Covid)</v>
          </cell>
        </row>
        <row r="278">
          <cell r="G278" t="str">
            <v xml:space="preserve">52030010009 - Rutas Integrales de Atención para poblaciones en riesgo en el marco del MAITE implementadas </v>
          </cell>
          <cell r="I278" t="str">
            <v>52020020003-1717 En el periodo 2020-2023, han  participado 155 personas en estrategias de promoción de sus derechos y prevención de sus vulneraciones</v>
          </cell>
          <cell r="K278" t="str">
            <v>2.3.2.01.01.003.01.06 - Otras máquinas para usos generales y sus partes y piezas</v>
          </cell>
          <cell r="M278" t="str">
            <v>1.3.2.3.01.55 - RF CUR 040/17 EMCALI Sin Situación de Fondos</v>
          </cell>
          <cell r="Q278" t="str">
            <v>A.3.20 PAGO DEL SERVICIO DE ENERGÍA PARA MUNICIPIOS PRESTADORES DIRECTOS  (Estrategia Covid)</v>
          </cell>
        </row>
        <row r="279">
          <cell r="G279" t="str">
            <v xml:space="preserve">52030010010 - Líderes comunitarios con capacidades para la exigibilidad del derecho a la salud certificados </v>
          </cell>
          <cell r="I279" t="str">
            <v>52030080003-1718 En el periodo 2020-2023, se han realizado 1 intervenciones (mantenimiento correctivo, preventivo y dotación)  del Centro de Administración Local Integrada.</v>
          </cell>
          <cell r="K279" t="str">
            <v>NO* 2.3.2.01.01.003.02 - Maquinaria para usos especiales</v>
          </cell>
          <cell r="M279" t="str">
            <v>1.3.2.3.01.56 - RF CUR 051/17 EMCALI Sin Situación de Fondos</v>
          </cell>
          <cell r="Q279" t="str">
            <v>A.3.21 PAGO DE PASIVOS Y OBLIGACIONES DE ENERGÍA Y GAS COMBUSTIBLE PARA MUNICIPIOS PRESTADORES DIRECTOS  (Estrategia Covid)</v>
          </cell>
        </row>
        <row r="280">
          <cell r="G280" t="str">
            <v>52030010011 - Investigación aplicada a la reducción de la incidencia de las arbovirosis y del vector transmisor realizada</v>
          </cell>
          <cell r="I280" t="str">
            <v>53040050002-1801 En el periodo 2020-2023, se señalizan 2 puntos de red vial en la comuna 18 de cali</v>
          </cell>
          <cell r="K280" t="str">
            <v>2.3.2.01.01.003.02.01 - Maquinaria agropecuaria o silvícola y sus partes y piezas</v>
          </cell>
          <cell r="M280" t="str">
            <v>1.3.2.3.01.57 - RF CUR 016/18 EMCALI Sin Situación de Fondos</v>
          </cell>
          <cell r="Q280" t="str">
            <v>NO* A.4 DEPORTE Y RECREACIÓN</v>
          </cell>
        </row>
        <row r="281">
          <cell r="G281" t="str">
            <v xml:space="preserve">52030010012 - Laboratorio de Vigilancia Epidemiológica, Investigación y Autoridad Sanitaria implementado </v>
          </cell>
          <cell r="I281" t="str">
            <v>53040010004-1802 En el periodo 2020-2023, se ha realizado el mantenimiento y/o construcción de 1000 metros cuadrados de andénes , previo concepto de viabilidad técnica y esquema básico</v>
          </cell>
          <cell r="K281" t="str">
            <v>2.3.2.01.01.003.02.02 - Máquinas herramientas y sus partes, piezas y accesorios</v>
          </cell>
          <cell r="M281" t="str">
            <v>1.3.2.3.01.58 - RF CUR 012/18 EMCALI Sin Situación de Fondos</v>
          </cell>
          <cell r="Q281" t="str">
            <v>A.4.1 FOMENTO, DESARROLLO Y PRÁCTICA DEL DEPORTE, LA RECREACIÓN Y EL APROVECHAMIENTO DEL TIEMPO LIBRE</v>
          </cell>
        </row>
        <row r="282">
          <cell r="G282" t="str">
            <v xml:space="preserve">52030010013 - Personas en situación y en riesgo de consumo de sustancias psicoactivas, intervenidas </v>
          </cell>
          <cell r="I282" t="str">
            <v>53040040004-1803 En el periodo 2020-2023, se ha realizado el mantenimiento de 1 kilómetros de vías en la comuna 18, previo concepto de viabilidad técnica</v>
          </cell>
          <cell r="K282" t="str">
            <v>2.3.2.01.01.003.02.03 - Maquinaria para la industria metalúrgica y sus partes y piezas</v>
          </cell>
          <cell r="M282" t="str">
            <v>1.3.2.3.01.59 - RF CUR 625/19 EMCALI Sin Situación de Fondos</v>
          </cell>
          <cell r="Q282" t="str">
            <v>A.4.2 CONSTRUCCIÓN, MANTENIMIENTO Y/O ADECUACIÓN DE LOS ESCENARIOS DEPORTIVOS Y RECREATIVOS</v>
          </cell>
        </row>
        <row r="283">
          <cell r="G283" t="str">
            <v xml:space="preserve">52030010014 - Centro de Prevención y Atención del Consumo de Sustancias Psicoactivas -SPA- diseñado y construido </v>
          </cell>
          <cell r="I283" t="str">
            <v>53040040003-1804 En el periodo 2020-2023, se han construido 1 kilómetros de pavimento nuevo de vias en la comuna 18, previo concepto de viabilidad técnica</v>
          </cell>
          <cell r="K283" t="str">
            <v>2.3.2.01.01.003.02.06 - Maquinaria para la fabricación de textiles, prendas de vestir y artículos de cuero, y sus partes y piezas</v>
          </cell>
          <cell r="M283" t="str">
            <v>1.3.2.3.01.60 - RF CUR 626/19 EMCALI Sin Situación de Fondos</v>
          </cell>
          <cell r="Q283" t="str">
            <v>A.4.3 DOTACIÓN DE ESCENARIOS DEPORTIVOS E IMPLEMENTOS PARA LA PRACTICA DEL DEPORTE</v>
          </cell>
        </row>
        <row r="284">
          <cell r="G284" t="str">
            <v xml:space="preserve">52030010015 - Entidades de salud con atención integral de VIH-SIDA-Hepatitis B y C y enfoque diferencial y de género, en la prestación de servicios de salud implementada </v>
          </cell>
          <cell r="I284" t="str">
            <v>52050020001-1805 En el periodo 2020-2023,  se  forman  en prácticas  artística 900 personas  de la comuna</v>
          </cell>
          <cell r="K284" t="str">
            <v>2.3.2.01.01.003.02.08 - Otra maquinaria para usos especiales y sus partes y piezas</v>
          </cell>
          <cell r="M284" t="str">
            <v>1.3.2.3.01.61 - RF CUR 627/19 EMCALI Sin Situación de Fondos</v>
          </cell>
          <cell r="Q284" t="str">
            <v>A.4.4 PREINVERSIÓN EN INFRAESTRUCTURA</v>
          </cell>
        </row>
        <row r="285">
          <cell r="G285" t="str">
            <v xml:space="preserve">52030010016 - Política pública de salud mental adoptada </v>
          </cell>
          <cell r="I285" t="str">
            <v>52030070004-1806 En el periodo 2020-2023,  se promueven  4 espacios  de la comuna con programación cultural</v>
          </cell>
          <cell r="K285" t="str">
            <v>NO* 2.3.2.01.01.003.03 - Maquinaria de oficina, contabilidad e informática</v>
          </cell>
          <cell r="M285" t="str">
            <v>1.3.2.3.01.62 - R.F. CNSCC 30%LEY 2197/22</v>
          </cell>
          <cell r="Q285" t="str">
            <v>A.4.5 PAGO DE INSTRUCTORES CONTRATADOS PARA LA PRÁCTICA DEL DEPORTE Y LA RECREACIÓN</v>
          </cell>
        </row>
        <row r="286">
          <cell r="G286" t="str">
            <v xml:space="preserve">52030010017 - Ruta de promoción y mantenimiento de la salud en el entorno educativo implementado </v>
          </cell>
          <cell r="I286" t="str">
            <v>52010030007-1807 En el periodo 2020-2023, se ha implemenado 15 Sistema de monitoreo y alerta  para la prevención y/o disminución del delito</v>
          </cell>
          <cell r="K286" t="str">
            <v>2.3.2.01.01.003.03.01 - Máquinas para oficina y contabilidad, y sus partes y accesorios</v>
          </cell>
          <cell r="M286" t="str">
            <v>1.3.2.3.01.63 - R.F. CNSCC TransferenciaPolicíaMedidasCorrectivas15% LEY 2197/22</v>
          </cell>
          <cell r="Q286" t="str">
            <v>A.4.8 PAGO DE DÉFICIT DE INVERSIÓN EN DEPORTE Y RECREACIÓN</v>
          </cell>
        </row>
        <row r="287">
          <cell r="G287" t="str">
            <v xml:space="preserve">52030020001 - Personas identificadas sin seguridad social, afiliadas en salud </v>
          </cell>
          <cell r="I287" t="str">
            <v>52010030005-1808 En el periodo 2020-2023, se adecua anualmente 1 espacios  de la infraestructura de las agencias de Seguridad y Convivencia y justicia</v>
          </cell>
          <cell r="K287" t="str">
            <v>2.3.2.01.01.003.03.02 - Maquinaria de informática y sus partes, piezas y accesorios</v>
          </cell>
          <cell r="M287" t="str">
            <v>1.3.2.3.01.64 - R.F. CNSCC TransferenciaPolicíaVigilancia 15% LEY 2197/22</v>
          </cell>
          <cell r="Q287" t="str">
            <v>NO* A.5 CULTURA</v>
          </cell>
        </row>
        <row r="288">
          <cell r="G288" t="str">
            <v xml:space="preserve">52030020002 - Población sin aseguramiento atendida en las Empresas Sociales del Estado </v>
          </cell>
          <cell r="I288" t="str">
            <v>52030080008-1809 En el periodo 2020-2023, se han realizado 2 intervenciones (Mantenimiento, adecuación de infraestructura)  a sedes educativas</v>
          </cell>
          <cell r="K288" t="str">
            <v>NO* 2.3.2.01.01.003.04 - Maquinaria y aparatos eléctricos</v>
          </cell>
          <cell r="M288" t="str">
            <v>1.3.2.3.01.65 - R.F. CNSCC 25%LEY 2197/22</v>
          </cell>
          <cell r="Q288" t="str">
            <v>A.5.1 FOMENTO, APOYO Y DIFUSIÓN DE EVENTOS Y EXPRESIONES ARTÍSTICAS Y CULTURALES</v>
          </cell>
        </row>
        <row r="289">
          <cell r="G289" t="str">
            <v xml:space="preserve">52030020003 - Población migrante atendida </v>
          </cell>
          <cell r="I289" t="str">
            <v>52040010005-1810 En el periodo 2020-2023, se han dotado 5 Instituciones educativas</v>
          </cell>
          <cell r="K289" t="str">
            <v>2.3.2.01.01.003.04.01 - Motores, generadores y transformadores eléctricos y sus partes y piezas</v>
          </cell>
          <cell r="M289" t="str">
            <v>1.3.2.3.01.66 - R.F. CNSCC TransferenciaMinisterio 15% LEY 2197/22</v>
          </cell>
          <cell r="Q289" t="str">
            <v>A.5.2 FORMACIÓN, CAPACITACIÓN E INVESTIGACIÓN ARTÍSTICA Y CULTURAL</v>
          </cell>
        </row>
        <row r="290">
          <cell r="G290" t="str">
            <v xml:space="preserve">52030020004 - Sistema de Garantía de la Calidad en Salud en las IPS con cumplimiento </v>
          </cell>
          <cell r="I290" t="str">
            <v>52030070002-1811 En el periodo 2020-2023, se han recuperado 6 espacios públicos efectivos de la Estructura Ecológica Complementaria adecuados arquitectónica y paisajísticamente con empoderamiento ciudadano.</v>
          </cell>
          <cell r="K290" t="str">
            <v>2.3.2.01.01.003.04.02 - Aparatos de control eléctrico y distribución de electricidad y sus partes y piezas</v>
          </cell>
          <cell r="M290" t="str">
            <v>1.3.2.3.01.68 - R.F. Telefonía acdo 357/13</v>
          </cell>
          <cell r="Q290" t="str">
            <v xml:space="preserve">A.5.3 PROTECCIÓN DEL PATRIMONIO CULTURAL </v>
          </cell>
        </row>
        <row r="291">
          <cell r="G291" t="str">
            <v xml:space="preserve">52030020005 - Usuarios con restitución de derechos en salud por la Autoridad Sanitaria </v>
          </cell>
          <cell r="I291" t="str">
            <v>51040020001-1812 En el periodo 2020-2023, se fortalecen 367 personas en el ecosistema de emprendimiento empresarial y social con enfoque diferencial y de género</v>
          </cell>
          <cell r="K291" t="str">
            <v>2.3.2.01.01.003.04.03 - Hilos y cables aislados; cable de fibra óptica</v>
          </cell>
          <cell r="M291" t="str">
            <v>1.3.2.3.01.69 - R.F.Participación Impuesto al Cigarrillo</v>
          </cell>
          <cell r="Q291" t="str">
            <v>A.5.4 PREINVERSIÓN EN INFRAESTRUCTURA</v>
          </cell>
        </row>
        <row r="292">
          <cell r="G292" t="str">
            <v xml:space="preserve">52030020006 - Riesgos en salud intervenidos </v>
          </cell>
          <cell r="I292" t="str">
            <v>51040020005-1813 En el periodo 2020-2023,  se desarrollan  14 experiencias de fortalecimiento empresarial para mercados competitivos</v>
          </cell>
          <cell r="K292" t="str">
            <v>2.3.2.01.01.003.04.04 - Acumuladores, pilas y baterías primarias y sus partes y piezas</v>
          </cell>
          <cell r="M292" t="str">
            <v>1.3.2.3.01.70 - R.F. Venta de bienes y servicios-Concesión amoblamiento urbano-intervent.</v>
          </cell>
          <cell r="Q292" t="str">
            <v>NO* A.5.5 CONSTRUCCIÓN, MANTENIMIENTO Y ADECUACIÓN DE LA INFRAESTRUCTURA ARTÍSTICA Y CULTURAL</v>
          </cell>
        </row>
        <row r="293">
          <cell r="G293" t="str">
            <v xml:space="preserve">52030030001 - Territorios que concentran el mayor riesgo epidemiológico, sanitario, social y ambiental intervenidos integralmente </v>
          </cell>
          <cell r="I293" t="str">
            <v>51040010004-1814 En el periodo 2020-2023, se vinculan 800 personas a rutas para la inserción laboral</v>
          </cell>
          <cell r="K293" t="str">
            <v>2.3.2.01.01.003.04.05 - Lámparas eléctricas de incandescencia o descarga; lámparas de arco, equipo para alumbrado eléctrico; sus partes y piezas</v>
          </cell>
          <cell r="M293" t="str">
            <v>1.3.2.3.01.76 - R.F. Fondo de Mitigación de Emergencias "FOME"</v>
          </cell>
          <cell r="Q293" t="str">
            <v>A.5.5.1 CONSTRUCCIÓN Y ADECUACIÓN DE LA INFRAESTRUCTURA ARTÍSTICA Y CULTURAL</v>
          </cell>
        </row>
        <row r="294">
          <cell r="G294" t="str">
            <v xml:space="preserve">52030030002 - Estrategia de Gestión Integral - EGI de ETV implementada </v>
          </cell>
          <cell r="I294" t="str">
            <v>51030010006-1815 En el periodo 2020-2023, se han realizado 2 eventos deportivos, recreativos, y de innovación(deportes extremo) en la comuna</v>
          </cell>
          <cell r="K294" t="str">
            <v>2.3.2.01.01.003.04.06 - Otro equipo eléctrico y sus partes y piezas</v>
          </cell>
          <cell r="M294" t="str">
            <v>1.3.2.3.01.78 - R.F. Venta de bienes y servicios-Valorización</v>
          </cell>
          <cell r="Q294" t="str">
            <v>A.5.5.2 MANTENIMIENTO DE LA INFRAESTRUCTURA ARTISTICA Y CULTURAL</v>
          </cell>
        </row>
        <row r="295">
          <cell r="G295" t="str">
            <v xml:space="preserve">52030030003 - Estrategia de Gestión Integrada - EGI de Zoonosis implementada </v>
          </cell>
          <cell r="I295" t="str">
            <v>52020020008-1816 En el periodo 2020-2023, se han beneficiado a 2700 niñas, niños, adolescentes, jóvenes y adultos (incluidos con discapacidad) beneficiados con programas de iniciación y formación deportiva en disciplinas tradicionales y de nuevas tendencias en la comuna.</v>
          </cell>
          <cell r="K295" t="str">
            <v>NO* 2.3.2.01.01.003.05 - Equipo y aparatos de radio, televisión y comunicaciones</v>
          </cell>
          <cell r="M295" t="str">
            <v xml:space="preserve">1.3.2.3.01.79 - R.F. ICLD Cuenta Maestra - AE  </v>
          </cell>
          <cell r="Q295" t="str">
            <v>NO* A.5.6 MANTENIMIENTO, DOTACIÓN DE BIBLIOTECAS E INVERSIÓN EN SERVICIO PÚBLICO BIBLIOTECARIO</v>
          </cell>
        </row>
        <row r="296">
          <cell r="G296" t="str">
            <v xml:space="preserve">52030030004 - Centro de Prevención de Zoonosis adecuado </v>
          </cell>
          <cell r="I296" t="str">
            <v>52020020009-1817 En el periodo 2020-2023,  se han realizado  2 Juego deportivo y recreativo del sector educativo en la comuna</v>
          </cell>
          <cell r="K296" t="str">
            <v>2.3.2.01.01.003.05.01 - Válvulas y tubos electrónicos; componentes electrónicos; sus partes y piezas</v>
          </cell>
          <cell r="M296" t="str">
            <v>1.3.2.3.01.81 - R.F. Aportes Nación Alimentación Escolar-MEN</v>
          </cell>
          <cell r="Q296" t="str">
            <v>A.5.6.1 DOTACIÓN DE BIBLIOTECAS</v>
          </cell>
        </row>
        <row r="297">
          <cell r="G297" t="str">
            <v xml:space="preserve">52030030005 - Edificaciones e instalaciones con condiciones seguras para la salud humana aumentadas </v>
          </cell>
          <cell r="I297" t="str">
            <v>52030080005-1818 En el periodo 2020-2023, se han realizado 10 mantenimiento y adecuaciones de escenario deportivos, recreativos, e innovación en la comuna 18</v>
          </cell>
          <cell r="K297" t="str">
            <v>2.3.2.01.01.003.05.02 - Aparatos transmisores de televisión y radio; televisión, video y cámaras digitales; teléfonos</v>
          </cell>
          <cell r="M297" t="str">
            <v>1.3.2.3.01.82 - R.F. Disposición de activos</v>
          </cell>
          <cell r="Q297" t="str">
            <v>A.5.6.2 MANTENIMIENTO DE BIBLIOTECAS</v>
          </cell>
        </row>
        <row r="298">
          <cell r="G298" t="str">
            <v xml:space="preserve">52030030006 - Empresas priorizadas con manejo eficiente de Residuos Peligrosos (RESPEL) </v>
          </cell>
          <cell r="I298" t="str">
            <v>53040010004-1901 En el periodo 2020-2023, se ha realizado el mantenimiento y/o construcción 500 metros cuadrados de andén, previo concepto de viabilidad técnica y esquema básico</v>
          </cell>
          <cell r="K298" t="str">
            <v>2.3.2.01.01.003.05.03 - Radiorreceptores y receptores de televisión; aparatos para la grabación y reproducción de sonido y video; micrófonos, altavoces, amplificadores, etc.</v>
          </cell>
          <cell r="M298" t="str">
            <v>1.3.2.3.01.83 - R.F. Disposición de activos-Fonpet</v>
          </cell>
          <cell r="Q298" t="str">
            <v>A.5.6.3 SERVICIO PÚBLICO BIBLIOTECARIO</v>
          </cell>
        </row>
        <row r="299">
          <cell r="G299" t="str">
            <v xml:space="preserve">52030040001 - Diagnóstico sobre el estado de la soberanía, seguridad alimentaria y nutricional del Distrito de Cali y su área de influencia como ciudad región, formulado  </v>
          </cell>
          <cell r="I299" t="str">
            <v>51040010004-1902 En el periodo 2020-2023, se vinculan 900 personas a rutas para la inserción laboral</v>
          </cell>
          <cell r="K299" t="str">
            <v>2.3.2.01.01.003.05.04 - Partes y piezas de los productos de las clases 4721 a 4733 y 4822</v>
          </cell>
          <cell r="M299" t="str">
            <v xml:space="preserve">1.3.2.3.01.84 - R.F. Multa Violencia Intrafamiliar </v>
          </cell>
          <cell r="Q299" t="str">
            <v xml:space="preserve">A.5.7 DOTACIÓN DE LA INFRAESTRUCTURA ARTÍSTICA Y CULTURAL  </v>
          </cell>
        </row>
        <row r="300">
          <cell r="G300" t="str">
            <v xml:space="preserve">52030040002 - Población atendida diariamente en comedores comunitarios y otros modelos de asistencia alimentaria con enfoque de corresponsabilidad </v>
          </cell>
          <cell r="I300" t="str">
            <v>51040010001-1903 En el periodo 2020 - 2023, se benefician 394 personas con formación técnica  para la inserción laboral y el desarrollo humano con enfoque diferencial y de género</v>
          </cell>
          <cell r="K300" t="str">
            <v>2.3.2.01.01.003.05.05 - Discos, cintas, dispositivos de almacenamiento en estado sólido no volátiles y otros medios, no grabados</v>
          </cell>
          <cell r="M300" t="str">
            <v>1.3.2.3.01.85 - R.F. Fund for cities of services</v>
          </cell>
          <cell r="Q300" t="str">
            <v xml:space="preserve">A.5.8 PAGO DE INSTRUCTORES CONTRATADOS PARA LAS BANDAS MUSICALES </v>
          </cell>
        </row>
        <row r="301">
          <cell r="G301" t="str">
            <v xml:space="preserve">52030040003 - Raciones entregadas a niños y niñas atendidos en recuperación nutricional </v>
          </cell>
          <cell r="I301" t="str">
            <v>53020020001-1904 En el periodo 2020 - 2023, se fortalecen 24 empresas y emprendimientos en capacidades para el fomento de la Economía Circular</v>
          </cell>
          <cell r="K301" t="str">
            <v>2.3.2.01.01.003.05.06 - Grabaciones de audio, video y otros discos, cintas y otros medios físicos</v>
          </cell>
          <cell r="M301" t="str">
            <v>1.3.2.3.01.86 - R.F. Reintegros compra predios y otros</v>
          </cell>
          <cell r="Q301" t="str">
            <v>A.5.9 EJECUCIÓN DE PROGRAMAS Y PROYECTOS ARTÍSTICOS Y CULTURALES</v>
          </cell>
        </row>
        <row r="302">
          <cell r="G302" t="str">
            <v xml:space="preserve">52030040004 - Líderes de los comedores comunitarios capacitados para la conformación de unidades Productivas Autosostenibles </v>
          </cell>
          <cell r="I302" t="str">
            <v>51010010019-1905 En el período 2020-2023, 480 personas han recibido con formación, sensibilización y/o utilización de servicios en el uso y apropiación de tecnologías de la información y la comunicación TIC</v>
          </cell>
          <cell r="K302" t="str">
            <v>2.3.2.01.01.003.05.07 - Tarjetas con bandas magnéticas o plaquetas (chip)</v>
          </cell>
          <cell r="M302" t="str">
            <v>1.3.2.3.01.87 - R.F. Contribución fondo especial de intervenidas</v>
          </cell>
          <cell r="Q302" t="str">
            <v>A.5.12 SEGURIDAD SOCIAL DEL CREADOR Y GESTOR CULTURAL</v>
          </cell>
        </row>
        <row r="303">
          <cell r="G303" t="str">
            <v xml:space="preserve">52030040005 - Plan Estratégico de soberanía, seguridad alimentaria y nutricional del Distrito de Cali y su área de influencia como ciudad región, diseñado e implementado  </v>
          </cell>
          <cell r="I303" t="str">
            <v>51030010006-1906 En el periodo 2020-2023, se han realizado 3 eventos deportivos, recreativos, y de innovación en la comuna</v>
          </cell>
          <cell r="K303" t="str">
            <v>NO* 2.3.2.01.01.003.07 - Equipo de transporte</v>
          </cell>
          <cell r="M303" t="str">
            <v>1.3.2.3.01.88 - R.F.Donación Empleados para seguridad alimentaria covid-19</v>
          </cell>
          <cell r="Q303" t="str">
            <v>A.5.13 PAGO DE DÉFICIT DE INVERSIÓN EN CULTURA</v>
          </cell>
        </row>
        <row r="304">
          <cell r="G304" t="str">
            <v xml:space="preserve">52030050001 - Soluciones habitacionales VIP y VIS generadas </v>
          </cell>
          <cell r="I304" t="str">
            <v>52030080005-1907 En el periodo 2020-2023, se han intervenido 7 escenarios deportivos y recreativos en la comuna</v>
          </cell>
          <cell r="K304" t="str">
            <v>2.3.2.01.01.003.07.01 - Vehículos automotores, remolques y semirremolques; y sus partes, piezas y accesorios</v>
          </cell>
          <cell r="M304" t="str">
            <v>1.3.2.3.01.89 - R.F. Fondo Territorial de Pensiones</v>
          </cell>
          <cell r="Q304" t="str">
            <v>NO* A.6 SERVICIOS PÚBLICOS DIFERENTES A ACUEDUCTO ALCANTARILLADO Y ASEO (SIN INCLUIR PROYECTOS DE VIVIENDA DE INTERÉS SOCIAL)</v>
          </cell>
        </row>
        <row r="305">
          <cell r="G305" t="str">
            <v xml:space="preserve">52030050002 - Suelo gestionado para construcción de vivienda VIS y VIP </v>
          </cell>
          <cell r="I305" t="str">
            <v>52010030007-1908 En el periodo 2020-2023, se ha implementado  150 Sistemas de monitoreo y alerta  para la prevención y/o disminución del delito implementado</v>
          </cell>
          <cell r="K305" t="str">
            <v>2.3.2.01.01.003.07.02 - Carrocerías (incluso cabinas) para vehículos automotores; remolques y semirremolques; y sus partes, piezas y accesorios</v>
          </cell>
          <cell r="M305" t="str">
            <v>1.3.2.3.01.90 - R.F. PSA - Pago Servicios Ambientales</v>
          </cell>
          <cell r="Q305" t="str">
            <v>A.6.1 SUBSIDIOS PARA USUARIOS DE MENORES INGRESOS - FONDO DE SOLIDARIDAD Y REDISTRIBUCIÓN DEL INGRESO</v>
          </cell>
        </row>
        <row r="306">
          <cell r="G306" t="str">
            <v xml:space="preserve">52030050003 - Subsidio distrital de vivienda asignados a hogares en situación de desmovilizados </v>
          </cell>
          <cell r="I306" t="str">
            <v>52010030005-1909 En el periodo 2020-2023, se han realizado 3 intervenciones en la Inspección de la Comuna 19</v>
          </cell>
          <cell r="K306" t="str">
            <v>2.3.2.01.01.003.07.03 - Buques</v>
          </cell>
          <cell r="M306" t="str">
            <v>1.3.2.3.01.91 - R.F. Resolución 1585/21 2da. Versión Premio Nacional de Biblioteca "Daniel Samper Ortega" 2021</v>
          </cell>
          <cell r="Q306" t="str">
            <v xml:space="preserve">NO* A.6.2 MANTENIMIENTO Y EXPANSIÓN DEL SERVICIO DE ALUMBRADO PÚBLICO </v>
          </cell>
        </row>
        <row r="307">
          <cell r="G307" t="str">
            <v xml:space="preserve">52030050004 - Viviendas mejoradas en zona urbana y/o rural </v>
          </cell>
          <cell r="I307" t="str">
            <v>52030080008-1910 En el periodo 2020-2023, se han realizado 14 intervenciones (Mantenimiento, adecuación de infraestructura)  a sedes educativas</v>
          </cell>
          <cell r="K307" t="str">
            <v>2.3.2.01.01.003.07.04 - Embarcaciones para deportes y recreo</v>
          </cell>
          <cell r="M307" t="str">
            <v>1.3.2.3.01.92 - R.F. Recuperación de cartera - préstamos - Fondo Solidario y de Oportunidades</v>
          </cell>
          <cell r="Q307" t="str">
            <v xml:space="preserve">A.6.2.1 EXPANSIÓN DEL SERVICIO DE ALUMBRADO PÚBLICO </v>
          </cell>
        </row>
        <row r="308">
          <cell r="G308" t="str">
            <v xml:space="preserve">52030050005 - Metros cuadrados construidos en Ciudad Paraíso y/o en otros proyectos de renovación urbana  </v>
          </cell>
          <cell r="I308" t="str">
            <v>52040010005-1911 En el periodo 2020-2023, se han dotado 3 Instituciones educativas</v>
          </cell>
          <cell r="K308" t="str">
            <v>2.3.2.01.01.003.07.05 - Locomotoras y material rodante de ferrocarril y tranvía, y sus partes y piezas</v>
          </cell>
          <cell r="M308" t="str">
            <v>1.3.2.3.01.93 - R.F. Venta de Activos</v>
          </cell>
          <cell r="Q308" t="str">
            <v xml:space="preserve">A.6.2.2 MANTENIMIENTO DEL SERVICIO DE ALUMBRADO PÚBLICO </v>
          </cell>
        </row>
        <row r="309">
          <cell r="G309" t="str">
            <v xml:space="preserve">52030050006 - Plan maestro de vivienda ajustado y adoptado </v>
          </cell>
          <cell r="I309" t="str">
            <v xml:space="preserve">52030070002-1912 En el periodo 2020-2023, se han recuperado 8 espacios públicos efectivos de la Estructura Ecológica Complementaria adecuados arquitectónica y paisajísticamente
con empoderamiento ciudadano. </v>
          </cell>
          <cell r="K309" t="str">
            <v>2.3.2.01.01.003.07.06 - Aeronaves y naves espaciales, y sus partes y piezas</v>
          </cell>
          <cell r="M309" t="str">
            <v>1.3.2.3.01.94 - R.F Multas Maltrato Animal</v>
          </cell>
          <cell r="Q309" t="str">
            <v>A.6.3 PAGO DE CONVENIOS O CONTRATOS DE SUMINISTRO DE ENERGÍA ELÉCTRICA PARA EL SERVICIO DE ALUMBRADO PÚBLICO O PARA EL MANTENIMIENTO Y EXPANSIÓN DEL SERVICIO DE ALUMBRADO PÚBLICO</v>
          </cell>
        </row>
        <row r="310">
          <cell r="G310" t="str">
            <v xml:space="preserve">52030050007 - Habilitación de suelo en Ciudad Paraíso y/o en otros proyectos de renovación urbana </v>
          </cell>
          <cell r="I310" t="str">
            <v>52050020001-1913 En el periodo 2020-2023,  se  forman  en prácticas  artísticas, entre 774  personas  de la comuna</v>
          </cell>
          <cell r="K310" t="str">
            <v>NO* 2.3.2.01.01.003.07.07 - Otro equipo de transporte, y sus partes y piezas</v>
          </cell>
          <cell r="M310" t="str">
            <v xml:space="preserve">1.3.2.3.01.95 - R.F.Multas y Sanciones Sanitarias Secretaría de Salud </v>
          </cell>
          <cell r="Q310" t="str">
            <v>A.6.4 PREINVERSIÓN EN INFRAESTRUCTURA</v>
          </cell>
        </row>
        <row r="311">
          <cell r="G311" t="str">
            <v xml:space="preserve">52030050008 - Proyectos de renovación urbana o redensificación formulados </v>
          </cell>
          <cell r="I311" t="str">
            <v>52030070004-1914 En el periodo 2020-2023,  se promueven anualmente  6 espacios  de la comuna con programación cultural</v>
          </cell>
          <cell r="K311" t="str">
            <v>2.3.2.01.01.003.07.07.01 - Motocicletas y sidecares (vehículos laterales a las motocicletas)</v>
          </cell>
          <cell r="M311" t="str">
            <v>1.3.2.3.01.96 - R.F. Fondo Solidario y de Oportunidades</v>
          </cell>
          <cell r="Q311" t="str">
            <v>A.6.5 CONSTRUCCIÓN, ADECUACIÓN Y MANTENIMIENTO DE INFRAESTRUCTURA DE SERVICIOS PÚBLICOS</v>
          </cell>
        </row>
        <row r="312">
          <cell r="G312" t="str">
            <v xml:space="preserve">52030050009 - Planes parciales de renovación urbana formulados </v>
          </cell>
          <cell r="I312" t="str">
            <v>53040050010-1915 En el periodo 2020-2023, se habran realizado  2  campañas de prevención sensibilización  de actores de las vias en la comuna 19</v>
          </cell>
          <cell r="K312" t="str">
            <v>2.3.2.01.01.003.07.07.02 - Bicicletas y sillones de ruedas para discapacitados</v>
          </cell>
          <cell r="M312" t="str">
            <v>1.3.2.3.01.97 - R.F. Convenio 889/2017 MINTIC</v>
          </cell>
          <cell r="Q312" t="str">
            <v>A.6.6 OBRAS DE ELECTRIFICACIÓN RURAL</v>
          </cell>
        </row>
        <row r="313">
          <cell r="G313" t="str">
            <v xml:space="preserve">52030050010 - Estudio de tierras ejidales y lotes del distrito realizado </v>
          </cell>
          <cell r="I313" t="str">
            <v>54030020005-1916 En el periodo 2020-2023, se  han apoyado y promovido 3 colectivos urbanos para realización de mural para la paz</v>
          </cell>
          <cell r="K313" t="str">
            <v>2.3.2.01.01.003.07.07.03 - Vehículos n.c.p. sin propulsión mecánica</v>
          </cell>
          <cell r="M313" t="str">
            <v>1.3.2.3.01.98 - R.F. Convenio Fondo Nacional Garantías</v>
          </cell>
          <cell r="Q313" t="str">
            <v>A.6.7 DISTRIBUCIÓN DE GAS COMBUSTIBLE</v>
          </cell>
        </row>
        <row r="314">
          <cell r="G314" t="str">
            <v xml:space="preserve">52030060001 - Proyectos para la prestación de los servicios de acueducto y alcantarillado, ante MINVIVIENDA </v>
          </cell>
          <cell r="I314" t="str">
            <v>52030070004-1917 En el periodo 2020-2023, se recupera una (1) zona blanda, parques y zonas verdes, a travez de intervenciones y estrategias artisitcas y ludicas en la comuna</v>
          </cell>
          <cell r="K314" t="str">
            <v>2.3.2.01.01.003.07.07.04 - Partes y piezas para los productos de las clases 4991 y 4992</v>
          </cell>
          <cell r="M314" t="str">
            <v>1.3.2.3.01.99 - R.F. Convenio Cooperación EMCALI- Municipio de Cali</v>
          </cell>
          <cell r="Q314" t="str">
            <v>A.6.8 TELEFONÍA PUBLICA CONMUTADA</v>
          </cell>
        </row>
        <row r="315">
          <cell r="G315" t="str">
            <v xml:space="preserve">52030060002 - Predios titulados </v>
          </cell>
          <cell r="I315" t="str">
            <v>52020020003-1918 En el periodo 2020-2023,  participarán 180 personas en estrategias de promoción de sus derechos y prevención de sus vulneraciones</v>
          </cell>
          <cell r="K315" t="str">
            <v>NO* 2.3.2.01.01.004 - Activos fijos no clasificados como maquinaria y equipo</v>
          </cell>
          <cell r="M315" t="str">
            <v>1.3.2.3.02.01 - R.F. Coljuegos 25%</v>
          </cell>
          <cell r="Q315" t="str">
            <v>A.6.9 TELEFONÍA LOCAL MÓVIL EN EL SECTOR RURAL</v>
          </cell>
        </row>
        <row r="316">
          <cell r="G316" t="str">
            <v xml:space="preserve">52030060003 - Asentamientos humanos de desarrollo incompleto y/o precarios intervenidos </v>
          </cell>
          <cell r="I316" t="str">
            <v>52020040001-1919 En el periodo 2020-2023, se han vinculado 160 adultos mayores en actividades que promueven el estilo de vida saludable</v>
          </cell>
          <cell r="K316" t="str">
            <v>NO* 2.3.2.01.01.004.01 - Muebles, instrumentos musicales, artículos de deporte y antigüedades</v>
          </cell>
          <cell r="M316" t="str">
            <v>1.3.2.3.11.01 - R.F. Coljuegos 25%</v>
          </cell>
          <cell r="Q316" t="str">
            <v>A.6.12 PAGO DE DÉFICIT DE INVERSIÓN EN SERVICIOS PÚBLICOS</v>
          </cell>
        </row>
        <row r="317">
          <cell r="G317" t="str">
            <v xml:space="preserve">52030060004 - Proyecto de acuerdo de titulación de predios en zona rural presentado </v>
          </cell>
          <cell r="I317" t="str">
            <v>51030010019-1920 En el periodo 2020-2023,  se beneficiarna 290 personas  vinculadas a recorridos turisticos de naturaleza</v>
          </cell>
          <cell r="K317" t="str">
            <v>NO* 2.3.2.01.01.004.01.01 - Gastos por adquisición de muebles.</v>
          </cell>
          <cell r="M317" t="str">
            <v>1.3.2.3.11.02 - R.F.ReinteSobretasaAlaGasolina-MallaVial</v>
          </cell>
          <cell r="Q317" t="str">
            <v>NO* A.7 VIVIENDA</v>
          </cell>
        </row>
        <row r="318">
          <cell r="G318" t="str">
            <v xml:space="preserve">52030060005 - Proyecto de acuerdo para cesiones gratuitas o enajenación de predios fiscales presentado </v>
          </cell>
          <cell r="I318" t="str">
            <v>53040010004-2001 En el periodo 2020-2023,  se ha realizado el mejoramiento 300 metros cuadrados de andén, previo concepto de viabilidad técnica y esquema básico</v>
          </cell>
          <cell r="K318" t="str">
            <v>2.3.2.01.01.004.01.01.01 - Asientos</v>
          </cell>
          <cell r="M318" t="str">
            <v>1.3.2.3.11.03 - R.F. Reintegro ICETEX (Recursos del Crédito)</v>
          </cell>
          <cell r="Q318" t="str">
            <v>A.7.1 SUBSIDIOS PARA ADQUISICIÓN DE VIVIENDA DE INTERÉS SOCIAL</v>
          </cell>
        </row>
        <row r="319">
          <cell r="G319" t="str">
            <v xml:space="preserve">52030070001 - Parque de la Vida incluido en la estructura ecológica distrital y adecuado ambiental y paisajísticamente  </v>
          </cell>
          <cell r="I319" t="str">
            <v>53040040004-2002 En el periodo 2020-2023, se ha realizado el mantenimiento de 1 kilómetros de vía en la comuna, previo concepto de viabilidad técnica</v>
          </cell>
          <cell r="K319" t="str">
            <v>2.3.2.01.01.004.01.01.02 - Muebles del tipo utilizado en la oficina</v>
          </cell>
          <cell r="M319" t="str">
            <v>1.3.3.0.00.00 - Recursos del Balance de libre destinación</v>
          </cell>
          <cell r="Q319" t="str">
            <v>A.7.2 SUBSIDIOS PARA MEJORAMIENTO DE VIVIENDA DE INTERÉS SOCIAL</v>
          </cell>
        </row>
        <row r="320">
          <cell r="G320" t="str">
            <v xml:space="preserve">52030070002 - Espacios públicos efectivos adecuados arquitectónica y paisajísticamente con empoderamiento ciudadano </v>
          </cell>
          <cell r="I320" t="str">
            <v>53050020003-2003 En el periodo 2020-2023, se han construido 75 metros cúbicos de muros de contención, previo concepto de viabilidad técnica</v>
          </cell>
          <cell r="K320" t="str">
            <v>2.3.2.01.01.004.01.01.03 - Muebles de madera, del tipo usado en la cocina</v>
          </cell>
          <cell r="M320" t="str">
            <v>1.3.3.0.00.00 - Recursos del Balance de libre destinación</v>
          </cell>
          <cell r="Q320" t="str">
            <v>A.7.3 PLANES Y PROYECTOS DE MEJORAMIENTO DE VIVIENDA Y SANEAMIENTO BÁSICO</v>
          </cell>
        </row>
        <row r="321">
          <cell r="G321" t="str">
            <v xml:space="preserve">52030070003 - Plazoleta para la integración social construida </v>
          </cell>
          <cell r="I321" t="str">
            <v>52030070004-2004 En el periodo 2020-2023, se  promueven  7  espacios  públicos  con programación cultural</v>
          </cell>
          <cell r="K321" t="str">
            <v>2.3.2.01.01.004.01.01.04 - Otros muebles N.C.P.</v>
          </cell>
          <cell r="M321" t="str">
            <v>1.3.3.0.00.01 - R.B. Servicios de expedición de permisos, conceptos ambientales</v>
          </cell>
          <cell r="Q321" t="str">
            <v>A.7.4 PLANES Y PROYECTOS DE CONSTRUCCIÓN DE VIVIENDA EN SITIO PROPIO</v>
          </cell>
        </row>
        <row r="322">
          <cell r="G322" t="str">
            <v xml:space="preserve">52030070004 - Espacios públicos promovidos con programación cultural </v>
          </cell>
          <cell r="I322" t="str">
            <v>52020020008-2005 En el periodo 2020-2023, se han beneficiado a 1200  niñas, niños, adolescentes, jóvenes y adultos (incluidos con discapacidad) beneficiados con programas de iniciación y formación deportiva en disciplinas tradicionales y de nuevas tendencias en la comuna</v>
          </cell>
          <cell r="K322" t="str">
            <v>2.3.2.01.01.004.01.01.05 - Somieres, colchones con muebles, rellenos o guarnecidos interiormente con cualquier material, de caucho o plásticos celulares, recubiertos o no</v>
          </cell>
          <cell r="M322" t="str">
            <v>1.3.3.0.00.02 - R.B. contribucion y recargos valorización</v>
          </cell>
          <cell r="Q322" t="str">
            <v>A.7.5 PLANES Y PROYECTOS PARA LA ADQUISICIÓN Y/O CONSTRUCCIÓN DE VIVIENDA</v>
          </cell>
        </row>
        <row r="323">
          <cell r="G323" t="str">
            <v xml:space="preserve">52030070005 - Caracterización de vendedores informales que ocupan el espacio público </v>
          </cell>
          <cell r="I323" t="str">
            <v>52010020002-2006 En el periodo 2020-2023,  participan 224 personas en estrategia de prevención de la violencia familiar y sexual.</v>
          </cell>
          <cell r="K323" t="str">
            <v>2.3.2.01.01.004.01.01.06 - Partes y piezas de muebles</v>
          </cell>
          <cell r="M323" t="str">
            <v>1.3.3.0.00.03 - R.B. Impuesto de Circulación y Tránsito Sobre Vehículos de Servicio Público - S.I.T.MIO</v>
          </cell>
          <cell r="Q323" t="str">
            <v>A.7.6 SUBSIDIOS PARA REUBICACIÓN DE VIVIENDAS ASENTADAS EN ZONAS ALTO RIESGO</v>
          </cell>
        </row>
        <row r="324">
          <cell r="G324" t="str">
            <v xml:space="preserve">52030070006 - Vendedores informales organizados en el espacio público por actividad económica </v>
          </cell>
          <cell r="I324" t="str">
            <v>52020030004-2007 En el periodo 2020-2023, se han beneficiado 202 jóvenes en procesos de formación para la prevención situacional del delito en zonas vulnerables</v>
          </cell>
          <cell r="K324" t="str">
            <v>2.3.2.01.01.004.01.02 - Instrumentos musicales</v>
          </cell>
          <cell r="M324" t="str">
            <v>1.3.3.0.00.04 - R.B. Conceptos técnicos aprovechamiento de las aguas subterráneas y superficiales</v>
          </cell>
          <cell r="Q324" t="str">
            <v>A.7.7 PROYECTOS DE TITULACIÓN Y LEGALIZACIÓN DE PREDIOS</v>
          </cell>
        </row>
        <row r="325">
          <cell r="G325" t="str">
            <v xml:space="preserve">52030070007 - Corredores viales principales con control a la saturación visual de publicidad exterior visual ilegal </v>
          </cell>
          <cell r="I325" t="str">
            <v>52030080008-2008 En el periodo 2020-2023, se han realizado 5 intervenciones (Mantenimiento, adecuación de infraestructura)  a sedes educativas</v>
          </cell>
          <cell r="K325" t="str">
            <v>2.3.2.01.01.004.01.03 - Artículos de deporte</v>
          </cell>
          <cell r="M325" t="str">
            <v>1.3.3.0.00.05 - R.B. Sanciones por Violación de Normas - DAGMA</v>
          </cell>
          <cell r="Q325" t="str">
            <v>A.7.8 PREINVERSIÓN EN INFRAESTRUCTURA</v>
          </cell>
        </row>
        <row r="326">
          <cell r="G326" t="str">
            <v xml:space="preserve">52030070008 - Intervenciones de espacio público diseñadas </v>
          </cell>
          <cell r="I326" t="str">
            <v>52040010005-2009 En el periodo 2020-2023, se han dotado 3 Instituciones educativas</v>
          </cell>
          <cell r="K326" t="str">
            <v>2.3.2.01.01.004.01.04 - Antigüedades u otros objetos de arte</v>
          </cell>
          <cell r="M326" t="str">
            <v>1.3.3.0.00.06 - R.B. Seguimiento plan de saneamiento y manejo de vertimientos</v>
          </cell>
          <cell r="Q326" t="str">
            <v>A.7.11 PAGO DE DÉFICIT DE INVERSIÓN EN VIVIENDA</v>
          </cell>
        </row>
        <row r="327">
          <cell r="G327" t="str">
            <v xml:space="preserve">52030070009 - Vías y andenes adecuados con inclusión social </v>
          </cell>
          <cell r="I327" t="str">
            <v xml:space="preserve">52030070002-2010 En el periodo 2020-2023, se han recuperado 6 espacios públicos efectivos de la Estructura Ecológica Complementaria adecuados arquitectónica y paisajísticamente
con empoderamiento ciudadano. </v>
          </cell>
          <cell r="K327" t="str">
            <v>NO* 2.3.2.01.01.005 - Otros activos fijos</v>
          </cell>
          <cell r="M327" t="str">
            <v>1.3.3.0.00.07 - R.B. Contribucion valorizacion nuevo plan de obras</v>
          </cell>
          <cell r="Q327" t="str">
            <v>NO* A.8 AGROPECUARIO</v>
          </cell>
        </row>
        <row r="328">
          <cell r="G328" t="str">
            <v xml:space="preserve">52030070010 - Plan Maestro de Espacio Público - PMEP ajustado y adoptado </v>
          </cell>
          <cell r="I328" t="str">
            <v>51030010011-2011 En el periodo 2020-2023, se apoyan 3 iniciativas turisticas comunitarias</v>
          </cell>
          <cell r="K328" t="str">
            <v>NO* 2.3.2.01.01.005.01 - Recursos biológicos cultivados</v>
          </cell>
          <cell r="M328" t="str">
            <v>1.3.3.0.00.08 - R.B. Aportes urbanísticos por mayor edificabilidad</v>
          </cell>
          <cell r="Q328" t="str">
            <v>A.8.1 PREINVERSIÓN EN INFRAESTRUCTURA</v>
          </cell>
        </row>
        <row r="329">
          <cell r="G329" t="str">
            <v xml:space="preserve">52030070011 - Estudios Técnicos para la construcción del proyecto Corredor Verde elaborados  </v>
          </cell>
          <cell r="I329" t="str">
            <v>52020030005-2012 En el periodo 2020-2023,  se formaran 80 jovenes en desarrollo del turismo de las áreas urbanas y rurales de Santiago de Cali</v>
          </cell>
          <cell r="K329" t="str">
            <v xml:space="preserve">NO* 2.3.2.01.01.005.01.01 - Recursos animales que generan productos en forma repetida  </v>
          </cell>
          <cell r="M329" t="str">
            <v>1.3.3.0.00.09 - R.B. Expedición de Licencias de funcionamiento de establecimientos educativos para el trabajo y el desarrollo humano</v>
          </cell>
          <cell r="Q329" t="str">
            <v>A.8.2 MONTAJE, DOTACIÓN Y MANTENIMIENTO DE GRANJAS EXPERIMENTALES</v>
          </cell>
        </row>
        <row r="330">
          <cell r="G330" t="str">
            <v xml:space="preserve">52030070012 - Inventario de publicidad exterior visual actualizado y mantenido </v>
          </cell>
          <cell r="I330" t="str">
            <v>51040010001-2013 En el periodo 2020-2023, se benefician 500 personas con formación técnica  para la inserción laboral y el desarrollo humano con enfoque diferencial y de género</v>
          </cell>
          <cell r="K330" t="str">
            <v>2.3.2.01.01.005.01.01.01 - Animales de cría</v>
          </cell>
          <cell r="M330" t="str">
            <v>1.3.3.0.00.10 - R.B. Fondo de Promoción de la Movilidad Sostenible</v>
          </cell>
          <cell r="Q330" t="str">
            <v>NO* A.8.3 PROYECTOS DE CONSTRUCCIÓN Y MANTENIMIENTO DE DISTRITOS DE RIEGO Y ADECUACIÓN DE TIERRAS</v>
          </cell>
        </row>
        <row r="331">
          <cell r="G331" t="str">
            <v xml:space="preserve">52030080001 - Nuevo equipamiento comunitario (Centro de atención al ciudadano) operando </v>
          </cell>
          <cell r="I331" t="str">
            <v>52010020009-2014 En el periodo 2020-2023, se han formado 200  padres, madres, cuidadores y cabeza de hogar en pautas de crianza, convivencia, autocuidado, prevención del consumo de sustancias psicoactivas, uso inadecuado del alcohol, de la violencia intrafamiliar, de género y sexual</v>
          </cell>
          <cell r="K331" t="str">
            <v>2.3.2.01.01.005.01.01.02 - Ganado lechero</v>
          </cell>
          <cell r="M331" t="str">
            <v>1.3.3.0.00.11 - R.B. Recursos Convenio Municipio CDAV</v>
          </cell>
          <cell r="Q331" t="str">
            <v>A.8.3.1 PROYECTOS DE CONSTRUCCIÓN DE DISTRITOS DE RIEGO Y ADECUACIÓN DE TIERRAS</v>
          </cell>
        </row>
        <row r="332">
          <cell r="G332" t="str">
            <v xml:space="preserve">52030080002 - Intervenciones (mantenimiento correctivo y preventivo) realizadas a sedes comunales, salones comunales, Casetas Comunales </v>
          </cell>
          <cell r="I332" t="str">
            <v>53040010004-2101 En el periodo 2020 - 2023,  se han realizado el mantenimiento y/o construcción de 500 metros cuadrados de andén, previo concepto de viabilidad técnica y esquema básico</v>
          </cell>
          <cell r="K332" t="str">
            <v>2.3.2.01.01.005.01.01.03 - Animales de tiro</v>
          </cell>
          <cell r="M332" t="str">
            <v>1.3.3.0.00.12 - R.B. Participación en la Plusvalía</v>
          </cell>
          <cell r="Q332" t="str">
            <v>A.8.3.2 PROYECTOS DE MANTENIMIENTO DE DISTRITOS DE RIEGO Y ADECUACIÓN DE TIERRAS</v>
          </cell>
        </row>
        <row r="333">
          <cell r="G333" t="str">
            <v xml:space="preserve">52030080003 - Intervenciones (mantenimiento correctivo, preventivo y dotación) realizadas a Centros de Administración Local Integrada  </v>
          </cell>
          <cell r="I333" t="str">
            <v>53040040004-2102 En el periodo 2020 - 2023,  se han realizado el mantenimiento a 0,3 kilómetros en vías de la comuna 21 previo concepto de viabilidad técnica y esquema básico.</v>
          </cell>
          <cell r="K333" t="str">
            <v>2.3.2.01.01.005.01.01.04 - Animales utilizados para la producción de lana</v>
          </cell>
          <cell r="M333" t="str">
            <v>1.3.3.0.00.13 - R.B. Impuesto de Circulación y Tránsito Sobre Vehículos de Servicio Público - Tradicional</v>
          </cell>
          <cell r="Q333" t="str">
            <v>A.8.3.3 OBRAS DE REHABILITACIÓN, COMPLEMENTACIÓN, AMPLIACIÓN Y/O MODERNIZACIÓN DE DISTRITOS DE ADECUCACIÓN DE TIERRAS</v>
          </cell>
        </row>
        <row r="334">
          <cell r="G334" t="str">
            <v xml:space="preserve">52030080004 - Índice de capacidad de operación de las Empresas Sociales del Estado aumentado </v>
          </cell>
          <cell r="I334" t="str">
            <v>53040040003-2103 En el periodo 2020 - 2023,  se han construido 0,2 kilómetros de pavimento en la comuna 21, previo concepto de viabilidad técnica</v>
          </cell>
          <cell r="K334" t="str">
            <v>2.3.2.01.01.005.01.01.05 - Animales empleados para el transporte</v>
          </cell>
          <cell r="M334" t="str">
            <v xml:space="preserve">1.3.3.0.00.14 - R.B.  Otros derechos de Tránsito </v>
          </cell>
          <cell r="Q334" t="str">
            <v>A.8.4 PROMOCIÓN DE ALIANZAS, ASOCIACIONES U OTRAS FORMAS ASOCIATIVAS DE PRODUCTORES</v>
          </cell>
        </row>
        <row r="335">
          <cell r="G335" t="str">
            <v xml:space="preserve">52030080005 - Intervenciones en escenarios deportivos y recreativos en comunas y corregimientos diseñados, con mantenimiento, construidos o adecuados </v>
          </cell>
          <cell r="I335" t="str">
            <v>51040020001-2104 En el periodo 2020 - 2023,  se han fortalecido 205 personas en el ecosistema de emprendimiento empresarial y social con enfoque diferencial y de género</v>
          </cell>
          <cell r="K335" t="str">
            <v>2.3.2.01.01.005.01.01.06 - Animales empleados para las carreras</v>
          </cell>
          <cell r="M335" t="str">
            <v>1.3.3.0.00.15 - R.B. Participación del impuesto sobre vehículos automotores</v>
          </cell>
          <cell r="Q335" t="str">
            <v>A.8.5 PROGRAMAS Y PROYECTOS DE ASISTENCIA TÉCNICA DIRECTA RURAL</v>
          </cell>
        </row>
        <row r="336">
          <cell r="G336" t="str">
            <v xml:space="preserve">52030080006 - Plan de escenarios deportivos y recreativos formulado </v>
          </cell>
          <cell r="I336" t="str">
            <v>51040010001-2105 En el periodo 2020 - 2023,  se han formado 342 personas en competencias laborales para el trabajo</v>
          </cell>
          <cell r="K336" t="str">
            <v>2.3.2.01.01.005.01.01.07 - Animales empleados para el esparcimiento</v>
          </cell>
          <cell r="M336" t="str">
            <v>1.3.3.0.00.16 - R.B. Cobros por Estacionamiento en Espacio Público o en Lotes de Parqueo</v>
          </cell>
          <cell r="Q336" t="str">
            <v>A.8.6 PAGO DEL PERSONAL TÉCNICO VINCULADO A LA PRESTACIÓN DEL SERVICIO DE ASISTENCIA TÉCNICA DIRECTA RURAL</v>
          </cell>
        </row>
        <row r="337">
          <cell r="G337" t="str">
            <v xml:space="preserve">52030080007 - Equipamientos culturales del Distrito diseñados, con mantenimiento, construidos, adecuados, mejorados o dotación </v>
          </cell>
          <cell r="I337" t="str">
            <v>52030070004-2106 En el periodo 2020 - 2023,  se han promovido 8 espacios  públicos  con programación cultural</v>
          </cell>
          <cell r="K337" t="str">
            <v>2.3.2.01.01.005.01.01.08 - Otros animales que generan productos en forma repetida</v>
          </cell>
          <cell r="M337" t="str">
            <v>1.3.3.0.00.17 - R.B. Sobretasa Gasol malla vial</v>
          </cell>
          <cell r="Q337" t="str">
            <v>A.8.7 CONTRATOS CELEBRADOS CON  ENTIDADES PRESTADORAS DEL SERVICIO DE ASISTENCIA TÉCNICA DIRECTA RURAL</v>
          </cell>
        </row>
        <row r="338">
          <cell r="G338" t="str">
            <v xml:space="preserve">52030080008 - Intervenciones (Mantenimiento, adecuación de infraestructura) realizadas a sedes educativas </v>
          </cell>
          <cell r="I338" t="str">
            <v>52050020001-2107 En el periodo 2020-2023,  se  han formado  en prácticas  artísticas ,  1.000 personas  de la comuna</v>
          </cell>
          <cell r="K338" t="str">
            <v xml:space="preserve">NO* 2.3.2.01.01.005.01.02 - Árboles, cultivos y plantas que generan productos en forma repetida </v>
          </cell>
          <cell r="M338" t="str">
            <v>1.3.3.0.00.18 - R.B. Sobt gasol 97%(15%)</v>
          </cell>
          <cell r="Q338" t="str">
            <v xml:space="preserve">A.8.8 DESARROLLO DE PROGRAMAS Y PROYECTOS PRODUCTIVOS EN EL MARCO DEL PLAN AGROPECUARIO </v>
          </cell>
        </row>
        <row r="339">
          <cell r="G339" t="str">
            <v xml:space="preserve">52030080009 - Construcción y/o adquisición de Infraestructura Física Nueva en Sedes de instituciones Educativas Oficiales de Cali  </v>
          </cell>
          <cell r="I339" t="str">
            <v>52050020013-2108 En el periodo 2020-2023,  se  han certificado  en áreas  artísticas, 60 personas de la  comuna</v>
          </cell>
          <cell r="K339" t="str">
            <v>2.3.2.01.01.005.01.02.01 - Árboles frutales</v>
          </cell>
          <cell r="M339" t="str">
            <v>1.3.3.0.00.19 - R.B C.M. Fondo GRED (Cuentas Maestras Fondo GRED)</v>
          </cell>
          <cell r="Q339" t="str">
            <v>A.8.11 PAGO DE DÉFICIT DE INVERSIÓN EN DESARROLLO AGROPECUARIO</v>
          </cell>
        </row>
        <row r="340">
          <cell r="G340" t="str">
            <v xml:space="preserve">52030080010 - Plan Maestro de Equipamientos ajustado y adoptado </v>
          </cell>
          <cell r="I340" t="str">
            <v>51030010006-2109 En el periodo 2020 - 2023,  se han realizado 4 juegos deportivos y recreativos para habitantes de la comuna</v>
          </cell>
          <cell r="K340" t="str">
            <v>2.3.2.01.01.005.01.02.02 - Árboles cultivados por sus nueces</v>
          </cell>
          <cell r="M340" t="str">
            <v>1.3.3.0.00.20 - R.B. Telefonía acdo 357/13</v>
          </cell>
          <cell r="Q340" t="str">
            <v>A.8.12 PROMOCION DE PROYECTOS PRODUCTIVOS  DE DESARROLLO RURAL BAJO EN CARBONO</v>
          </cell>
        </row>
        <row r="341">
          <cell r="G341" t="str">
            <v xml:space="preserve">52030080011 - Centro de alto rendimiento, construido y adecuado </v>
          </cell>
          <cell r="I341" t="str">
            <v>52020020008-2110 En el periodo 2020 - 2023,  se han beneficiado a 1650  niñas, niños, adolescentes, jóvenes y adultos (incluidos con discapacidad) beneficiados con programas de iniciación y formación deportiva en disciplinas tradicionales y de nuevas tendencias en la comuna</v>
          </cell>
          <cell r="K341" t="str">
            <v>2.3.2.01.01.005.01.02.03 - Árboles cultivados por su savia</v>
          </cell>
          <cell r="M341" t="str">
            <v xml:space="preserve">1.3.3.0.00.21 - R.B Convenio 077-21 CVC-DAGMA </v>
          </cell>
          <cell r="Q341" t="str">
            <v>NO* A.9 TRANSPORTE</v>
          </cell>
        </row>
        <row r="342">
          <cell r="G342" t="str">
            <v xml:space="preserve">52030080012 - Equipamientos de servicios urbanos básicos implementados </v>
          </cell>
          <cell r="I342" t="str">
            <v>52010030007-2111 En el periodo 2020 - 2023,  se han implementado 24 sistemas de monitoreo y alerta  para la prevención y/o disminución del delito</v>
          </cell>
          <cell r="K342" t="str">
            <v>2.3.2.01.01.005.01.02.04 - Árboles cultivados por su resina</v>
          </cell>
          <cell r="M342" t="str">
            <v>1.3.3.0.00.22 - R.B. Cuentas maestras sector educación</v>
          </cell>
          <cell r="Q342" t="str">
            <v xml:space="preserve">A.9.1 CONSTRUCCIÓN DE VÍAS </v>
          </cell>
        </row>
        <row r="343">
          <cell r="G343" t="str">
            <v xml:space="preserve">52030090001 - Kilómetros de Red de Media Tensión en Plan Parcial San Pascual, construidos </v>
          </cell>
          <cell r="I343" t="str">
            <v>52020030004-2112 En el periodo 2020 - 2023,  se han beneficiado 200 jóvenes en procesos de formación para la prevención situacional del delito en zonas vulnerables</v>
          </cell>
          <cell r="K343" t="str">
            <v>2.3.2.01.01.005.01.02.05 - Árboles cultivados por su corteza u hojas</v>
          </cell>
          <cell r="M343" t="str">
            <v>1.3.3.0.00.23 - R.B. Fondo Contingencias-Fiducia</v>
          </cell>
          <cell r="Q343" t="str">
            <v>A.9.2 MEJORAMIENTO DE VÍAS</v>
          </cell>
        </row>
        <row r="344">
          <cell r="G344" t="str">
            <v xml:space="preserve">52030090002 - Infraestructura de Agua Potable en la zona rural construidas </v>
          </cell>
          <cell r="I344" t="str">
            <v xml:space="preserve">52030070002-2113 En el periodo 2020 - 2023,  se han recuperado 3 espacios públicos efectivos de la Estructura Ecológica
Complementaria adecuados
arquitectónica y paisajísticamente
con empoderamiento ciudadano. </v>
          </cell>
          <cell r="K344" t="str">
            <v>2.3.2.01.01.005.01.02.06 - Otros árboles, cultivos y plantas que generan productos en forma repetida</v>
          </cell>
          <cell r="M344" t="str">
            <v>1.3.3.0.00.24 - R.B. Conv 001/20 EMRU-Distrito Santiago de Cali</v>
          </cell>
          <cell r="Q344" t="str">
            <v>A.9.3 REHABILITACIÓN DE VÍAS</v>
          </cell>
        </row>
        <row r="345">
          <cell r="G345" t="str">
            <v xml:space="preserve">52030090003 - Sistemas de Agua Potable en la zona rural mejorados en infraestructura </v>
          </cell>
          <cell r="I345" t="str">
            <v>52030030001-2114 En el periodo 2020 - 2023,  se han realizan 9 encuentros en el entorno comunitario: "Promovamos Juntos Entornos para la Vida y estilos de vida saludable en la comuna 21</v>
          </cell>
          <cell r="K345" t="str">
            <v>NO* 2.3.2.01.01.005.02 - Productos de la propiedad intelectual</v>
          </cell>
          <cell r="M345" t="str">
            <v>1.3.3.0.00.25 - R.B. Contribución fondo especial de intervenidas</v>
          </cell>
          <cell r="Q345" t="str">
            <v>A.9.4 MANTENIMIENTO RUTINARIO DE VÍAS</v>
          </cell>
        </row>
        <row r="346">
          <cell r="G346" t="str">
            <v xml:space="preserve">52030090004 - Beneficiarios del subsidio del déficit de a las empresas de servicios públicos de acueducto alcantarillado y aseo de los estratos 1, 2 y 3 del fondo de solidaridad y redistribución de ingreso </v>
          </cell>
          <cell r="I346" t="str">
            <v>52010020009-2115 En el periodo 2020 - 2023,  se han  aumentado a 150 las personas que lideran la promoción de la convivencia, el fortalecimiento del tejido social y el abordaje de las violencias en la comuna 21</v>
          </cell>
          <cell r="K346" t="str">
            <v>2.3.2.01.01.005.02.01 - Investigación y desarrollo</v>
          </cell>
          <cell r="M346" t="str">
            <v>1.3.3.1.00 - Recursos del Balance de libre destinación</v>
          </cell>
          <cell r="Q346" t="str">
            <v>A.9.5 MANTENIMIENTO PERIÓDICO DE VÍAS</v>
          </cell>
        </row>
        <row r="347">
          <cell r="G347" t="str">
            <v xml:space="preserve">52030090005 - Beneficiarios del programa del mínimo vital de agua potable </v>
          </cell>
          <cell r="I347" t="str">
            <v>52030080005-2116 En el periodo 2020 - 2023,  se han intervenido 9 escenarios deportivos y recreativos en la comuna</v>
          </cell>
          <cell r="K347" t="str">
            <v>NO* 2.3.2.01.01.005.02.03 - Programas de informática y bases de datos</v>
          </cell>
          <cell r="M347" t="str">
            <v>1.3.3.1.01 - R.B. Sobretasa / participación ambiental - Corporaciones Autónomas Regionales</v>
          </cell>
          <cell r="Q347" t="str">
            <v>A.9.6 CONSTRUCCIÓN DE INSTALACIONES PORTUARIAS, FLUVIALES Y MARÍTIMAS</v>
          </cell>
        </row>
        <row r="348">
          <cell r="G348" t="str">
            <v xml:space="preserve">52030090006 - Plan Maestro de Servicios Públicos Domiciliarios y TIC formulado y adoptado </v>
          </cell>
          <cell r="I348" t="str">
            <v>52030080008-2117 En el periodo 2020 - 2023, se han realizado 2 intervenciones (Mantenimiento, adecuación de infraestructura)  a sedes educativas</v>
          </cell>
          <cell r="K348" t="str">
            <v>NO* 2.3.2.01.01.005.02.03.01 - Programas de informática</v>
          </cell>
          <cell r="M348" t="str">
            <v xml:space="preserve">1.3.3.1.12 - R.B. Impuesto de espectáculos públicos nacional con destino al deporte </v>
          </cell>
          <cell r="Q348" t="str">
            <v>A.9.7 MANTENIMIENTO DE INSTALACIONES PORTUARIAS, FLUVIALES Y MARÍTIMAS</v>
          </cell>
        </row>
        <row r="349">
          <cell r="G349" t="str">
            <v xml:space="preserve">52030090007 - Plan Maestro de Acueducto y Alcantarillado (PMAA), formulado </v>
          </cell>
          <cell r="I349" t="str">
            <v>52040010005-2118 En el periodo 2020 - 2023,  se han dotado 1 Institución educativa</v>
          </cell>
          <cell r="K349" t="str">
            <v>2.3.2.01.01.005.02.03.01.01 - Paquetes de software</v>
          </cell>
          <cell r="M349" t="str">
            <v>1.3.3.1.14.01 - R.B. Impuesto de Alumbrado Público - Predio Lotes</v>
          </cell>
          <cell r="Q349" t="str">
            <v>A.9.8 CONSTRUCCIÓN DE TERMINALES DE TRANSPORTE Y AEROPUERTOS</v>
          </cell>
        </row>
        <row r="350">
          <cell r="G350" t="str">
            <v xml:space="preserve">52030090008 - Redes de alcantarillado en el área de prestación de servicio de EMCALI intervenidas </v>
          </cell>
          <cell r="I350" t="str">
            <v>52030070004-2119 En el periodo 2020 - 2023,  se han recuperado 4 zonas blandas, parques y zonas verdes a través de intervenciones y estrategias artísticas y lúdicas en la comuna</v>
          </cell>
          <cell r="K350" t="str">
            <v>2.3.2.01.01.005.02.03.01.02 - Gastos de desarrollo</v>
          </cell>
          <cell r="M350" t="str">
            <v>1.3.3.1.14.02 - R.B. Impuesto de Alumbrado Público EMCALI y Otros Comercializadores</v>
          </cell>
          <cell r="Q350" t="str">
            <v>A.9.9 MEJORAMIENTO Y MANTENIMIENTO DE TERMINALES DE TRANSPORTE Y AEROPUERTOS</v>
          </cell>
        </row>
        <row r="351">
          <cell r="G351" t="str">
            <v xml:space="preserve">52030090009 - Redes de acueducto en el área de prestación de servicio de EMCALI intervenidas </v>
          </cell>
          <cell r="I351" t="str">
            <v>52010030007-2120 En el periodo 2020 - 2023,  se han implementado 25 sistemas de monitoreo y alerta para la prevención y/o diminucuión del delito - comités de vecinos constituidos y vigilantes de cuadra capacitados</v>
          </cell>
          <cell r="K351" t="str">
            <v>2.3.2.01.01.005.02.03.02 - Bases de datos</v>
          </cell>
          <cell r="M351" t="str">
            <v>1.3.3.1.14.03 - R.B. alumb Acdo 357  (10% navideño)</v>
          </cell>
          <cell r="Q351" t="str">
            <v>A.9.10 ESTUDIOS Y PREINVERSIÓN EN INFRAESTRUCTURA</v>
          </cell>
        </row>
        <row r="352">
          <cell r="G352" t="str">
            <v xml:space="preserve">52030090010 - Plantas de tratamiento de agua potable con monitoreo de calidad del agua inteligente operando en la zona rural  </v>
          </cell>
          <cell r="I352" t="str">
            <v>52020040005-2121 En el periodo 2020 - 2023,  se han  formado120 cuidadores para personas mayores, formadas en cuidados, manejo, proyectos de vida y derechos</v>
          </cell>
          <cell r="K352" t="str">
            <v>2.3.2.01.01.005.02.04 - Originales de entretenimiento, literatura y arte</v>
          </cell>
          <cell r="M352" t="str">
            <v>1.3.3.1.14.04 - R.B. Impuesto de Alumbrado Público Liquidaciòn Directa</v>
          </cell>
          <cell r="Q352" t="str">
            <v>A.9.11 COMPRA DE MAQUINARIA Y EQUIPO</v>
          </cell>
        </row>
        <row r="353">
          <cell r="G353" t="str">
            <v>52030100001 - Territorios del Distrito de Santiago de Cali con acompañamiento para el desarrollo deportivo, recreativo y de actividad física</v>
          </cell>
          <cell r="I353" t="str">
            <v>51030010019-2122 En el periodo 2020 - 2023,  se han beneficiado 340 personas  vinculadas a recorridos turisticos de naturaleza</v>
          </cell>
          <cell r="K353" t="str">
            <v>2.3.2.01.01.005.02.05 - Otros productos de propiedad intelectual</v>
          </cell>
          <cell r="M353" t="str">
            <v>1.3.3.1.15 - R.B. Sobretasa bomberil</v>
          </cell>
          <cell r="Q353" t="str">
            <v>A.9.12 INTERVENTORIA DE PROYECTOS DE CONSTRUCCIÓN Y MANTENIMIENTO DE INFRAESTRUCTURA DE TRANSPORTE</v>
          </cell>
        </row>
        <row r="354">
          <cell r="G354" t="str">
            <v>52030100002 - Eventos académicos para el sector deporte, recreativo y de actividad física, realizados</v>
          </cell>
          <cell r="I354" t="str">
            <v>53040050010-2201 En el periodo 2020 - 2023,  se han realizado 2 campañas de prevención sensibilización de actores de las vias en la comuna 22</v>
          </cell>
          <cell r="K354" t="str">
            <v>NO* 2.3.2.01.02 - Objetos de valor</v>
          </cell>
          <cell r="M354" t="str">
            <v>1.3.3.1.18 - R.B. Sobretasa de solidaridad servicios públicos acueducto, aseo y alcantarillado</v>
          </cell>
          <cell r="Q354" t="str">
            <v>A.9.15 SISTEMAS DE TRANSPORTE MASIVO</v>
          </cell>
        </row>
        <row r="355">
          <cell r="G355" t="str">
            <v>52030100003 - Política pública del deporte y la recreación formulada y adoptada</v>
          </cell>
          <cell r="I355" t="str">
            <v>53040010004-2202 En el periodo 2020 - 2023,  se han mejorado 1000 metros cuadrados de andenes en la comuna 22 , previo concepto de viabilidad técnica</v>
          </cell>
          <cell r="K355" t="str">
            <v>2.3.2.01.02.001 - Joyas y artículos conexos</v>
          </cell>
          <cell r="M355" t="str">
            <v xml:space="preserve">1.3.3.1.19.01 - R.B. estampilla procultura </v>
          </cell>
          <cell r="Q355" t="str">
            <v>A.9.16 PLANES DE TRÁNSITO, EDUCACIÓN, DOTACIÓN DE EQUIPOS Y SEGURIDAD VIAL</v>
          </cell>
        </row>
        <row r="356">
          <cell r="G356" t="str">
            <v>52030100004 - Apoyo al desarrollo deportivo comunitario en territorios del Distrito de Santiago de Cali</v>
          </cell>
          <cell r="I356" t="str">
            <v>53040010002-2203 En el periodo 2020 - 2023,  se han realizado construcción de 1 puentes peatonales incluye estudios en la comuna  22, previo concepto de viabilidad técnica</v>
          </cell>
          <cell r="K356" t="str">
            <v>2.3.2.01.02.002 - Antigüedades u otros objetos de arte</v>
          </cell>
          <cell r="M356" t="str">
            <v>1.3.3.1.19.02 - R.B. Estamp Pro-cul Fon P</v>
          </cell>
          <cell r="Q356" t="str">
            <v>A.9.17 INFRAESTRUCTURA PARA TRANSPORTE NO MOTORIZADO (REDES PEATONALES Y CICLORUTAS)</v>
          </cell>
        </row>
        <row r="357">
          <cell r="G357" t="str">
            <v>52030100005 - Instancias de participación ciudadana del sector deporte y recreación en la ciudad, operando anualmente</v>
          </cell>
          <cell r="I357" t="str">
            <v>52050020001-2204 En el periodo 2020-2023,  se han formado  en prácticas  artísticas 510 personas  de la comuna</v>
          </cell>
          <cell r="K357" t="str">
            <v>2.3.2.01.02.003 - Otros objetos valiosos</v>
          </cell>
          <cell r="M357" t="str">
            <v>1.3.3.1.19.03 - R.B. estampilla procultura Ley 397/97 (seguridad social de los gestores culturales 10%)</v>
          </cell>
          <cell r="Q357" t="str">
            <v>A.9.18 PAGO DE DÉFICIT DE INVERSIÓN EN TRANSPORTE</v>
          </cell>
        </row>
        <row r="358">
          <cell r="G358" t="str">
            <v>52030100006 - Carreras y caminatas deportivas y recreativas con enfoque ambiental realizadas en comunas y corregimientos</v>
          </cell>
          <cell r="I358" t="str">
            <v>51030010006-2205 En el periodo 2020 - 2023,  se han  realizado 3 eventos deportivos, recreativos, y de innovación en la comuna</v>
          </cell>
          <cell r="K358" t="str">
            <v>NO* 2.3.2.01.03 - Activos no producidos</v>
          </cell>
          <cell r="M358" t="str">
            <v>1.3.3.1.19.04 - R.B. estampilla procultura ley 1379/2010 (Red Nacional de bibliotecas 10%)</v>
          </cell>
          <cell r="Q358" t="str">
            <v>NO* A.10 AMBIENTAL</v>
          </cell>
        </row>
        <row r="359">
          <cell r="G359" t="str">
            <v>52030100007 - Personas beneficiadas anualmente con gimnasia dirigida, aeróbicos y acondicionamiento físico</v>
          </cell>
          <cell r="I359" t="str">
            <v>52020020008-2206 En el periodo 2020 - 2023,  se han beneficiado a 910  niñas, niños, adolescentes, jóvenes y adultos (incluidos con discapacidad) beneficiados con programas de iniciación y formación deportiva en disciplinas tradicionales y de nuevas tendencias en la comuna</v>
          </cell>
          <cell r="K359" t="str">
            <v>2.3.2.01.03.001 - Tierras y terrenos</v>
          </cell>
          <cell r="M359" t="str">
            <v>1.3.3.1.19.05 - R.B. estampilla procultura acuerdo 232 (conservacion patrimonio cultural 5%)</v>
          </cell>
          <cell r="Q359" t="str">
            <v xml:space="preserve">A.10.1 DESCONTAMINACIÓN DE CORRIENTES O DEPÓSITOS DE AGUA AFECTADOS POR VERTIMIENTOS </v>
          </cell>
        </row>
        <row r="360">
          <cell r="G360" t="str">
            <v>52030100008 - Juegos Inter corregimientos realizados</v>
          </cell>
          <cell r="I360" t="str">
            <v>52010030007-2207 En el periodo 2020 - 2023,  se han implementado 61 Sistemas de monitoreo y alerta para la prevención y/o disminución del delito</v>
          </cell>
          <cell r="K360" t="str">
            <v>2.3.2.01.03.002 - Recursos biológicos no cultivados</v>
          </cell>
          <cell r="M360" t="str">
            <v>1.3.3.1.19.06 - R.B. estampilla procultura acuerdo 0313 (fin inst popular de cultura 7% del 60%)</v>
          </cell>
          <cell r="Q360" t="str">
            <v xml:space="preserve">A.10.2 DISPOSICIÓN, ELIMINACIÓN Y RECICLAJE DE RESIDUOS LÍQUIDOS Y SÓLIDOS </v>
          </cell>
        </row>
        <row r="361">
          <cell r="G361" t="str">
            <v xml:space="preserve">52040010001 - Estudiantes en condición de vulnerabilidad beneficiarios de paquetes escolares </v>
          </cell>
          <cell r="I361" t="str">
            <v>52010030005-2208 En el periodo 2020 - 2023,  se han adecuado 2 espacios  de la infraestructura de las agencias de Seguridad y Convivencia y justicia
CAI comuna 22 construido (Reubicado)</v>
          </cell>
          <cell r="K361" t="str">
            <v>NO* 2.3.2.02 - Adquisiciones diferentes de activos</v>
          </cell>
          <cell r="M361" t="str">
            <v>1.3.3.1.19.21 - R.B. Estampilla para el bienestar del Adulto mayor, Vigencia Actual</v>
          </cell>
          <cell r="Q361" t="str">
            <v>A.10.3 CONTROL A LAS EMISIONES CONTAMINANTES DEL AIRE</v>
          </cell>
        </row>
        <row r="362">
          <cell r="G362" t="str">
            <v xml:space="preserve">52040010002 - Población en edad escolar matriculada en el sistema educativo oficial de Santiago de Cali </v>
          </cell>
          <cell r="I362" t="str">
            <v>54020020015-2209 En el periodo 2020 - 2023,  se han actualizado y se puso en operación un observatorio ambiental, como instrumento de reporte, seguimiento y generación de conocimiento para la gestión ambiental.</v>
          </cell>
          <cell r="K362" t="str">
            <v>NO* 2.3.2.02.01 - Materiales y suministros</v>
          </cell>
          <cell r="M362" t="str">
            <v>1.3.3.1.19.22 - R.B. Estampilla para el bienestar del Adulto mayor (FONPET - 20%)</v>
          </cell>
          <cell r="Q362" t="str">
            <v>A.10.4 MANEJO Y APROVECHAMIENTO DE CUENCAS Y MICROCUENCAS HIDROGRÁFICAS</v>
          </cell>
        </row>
        <row r="363">
          <cell r="G363" t="str">
            <v xml:space="preserve">52040010003 - Sedes educativas oficiales con implementación de modelos educativos flexibles para niños, adolescentes, jóvenes y adultos en proceso de alfabetización </v>
          </cell>
          <cell r="I363" t="str">
            <v xml:space="preserve">52030070002-2210 En el periodo 2020 - 2023,  se han recuperado 2 espacios públicos efectivos de la Estructura Ecológica
Complementaria adecuados
arquitectónica y paisajísticamente
con empoderamiento ciudadano. </v>
          </cell>
          <cell r="K363" t="str">
            <v>2.3.2.02.01.000 - Agricultura, silvicultura y productos de la pesca</v>
          </cell>
          <cell r="M363" t="str">
            <v>1.3.3.1.19.41 - R.B. Estampillas-Fond Pen</v>
          </cell>
          <cell r="Q363" t="str">
            <v>A.10.5 CONSERVACIÓN DE MICROCUENCAS QUE ABASTECEN EL ACUEDUCTO, PROTECCIÓN DE FUENTES Y REFORESTACIÓN DE DICHAS CUENCAS</v>
          </cell>
        </row>
        <row r="364">
          <cell r="G364" t="str">
            <v xml:space="preserve">52040010004 - Estudiantes de las IEO con estrategia de transporte escolar  </v>
          </cell>
          <cell r="I364" t="str">
            <v>51050020008-2211 En el periodo 2020 - 2023,  se han implementado 150  huertas urbanas en la Comuna</v>
          </cell>
          <cell r="K364" t="str">
            <v>2.3.2.02.01.001 - Minerales; electricidad, gas y agua</v>
          </cell>
          <cell r="M364" t="str">
            <v>1.3.3.1.19.42 - R.B. Estampilla Prodesarrollo Urbano  (20%  primera infancia)</v>
          </cell>
          <cell r="Q364" t="str">
            <v>A.10.6 EDUCACIÓN AMBIENTAL NO FORMAL</v>
          </cell>
        </row>
        <row r="365">
          <cell r="G365" t="str">
            <v xml:space="preserve">52040010005 - Instituciones educativas oficiales dotadas </v>
          </cell>
          <cell r="I365" t="str">
            <v>53010010002-2212 En el periodo 2020 - 2023,  se han 28 hectáreas para la gestión sostenible de las cuencas hidrográficas en conservación. Estudio y amojonamiento quebrada Guali</v>
          </cell>
          <cell r="K365" t="str">
            <v>2.3.2.02.01.002 - Productos alimenticios, bebidas y tabaco; textiles, prendas de vestir y productos de cuero</v>
          </cell>
          <cell r="M365" t="str">
            <v>1.3.3.1.19.43 - R.B. Estampilla Prodesarrollo Urbano  (10%  bilinguismo Acuerdo 469/2019)</v>
          </cell>
          <cell r="Q365" t="str">
            <v xml:space="preserve">A.10.7 ASISTENCIA TÉCNICA EN RECONVERSIÓN TECNOLÓGICA </v>
          </cell>
        </row>
        <row r="366">
          <cell r="G366" t="str">
            <v xml:space="preserve">52040010006 - Estudiantes matriculados en las IEO con complementos alimentarios </v>
          </cell>
          <cell r="I366" t="str">
            <v>52030080003-2213 En el periodo 2020 - 2023,  se han realizado 2 intervenciones (mantenimiento correctivo, preventivo y dotación)  del Centro de Administración Local Integrada.</v>
          </cell>
          <cell r="K366" t="str">
            <v>2.3.2.02.01.003 - Otros bienes transportables (excepto productos metálicos, maquinaria y equipo)</v>
          </cell>
          <cell r="M366" t="str">
            <v>1.3.3.1.19.44 - R.B. Estampilla Prodesarrollo Urbano  (10% Equidad de Genero)</v>
          </cell>
          <cell r="Q366" t="str">
            <v>NO* A.10.8 CONSERVACIÓN, PROTECCIÓN, RESTAURACIÓN Y APROVECHAMIENTO DE RECURSOS NATURALES Y DEL MEDIO AMBIENTE</v>
          </cell>
        </row>
        <row r="367">
          <cell r="G367" t="str">
            <v xml:space="preserve">52040020001 - Estudiantes de Instituciones Educativas Oficiales con bajos resultados en Pruebas Saber 11 vinculados al Plan Talentos </v>
          </cell>
          <cell r="I367" t="str">
            <v>52030080005-2214 En el periodo 2020 - 2023,  se han intervenido 3 escenarios deportivos y recreativos en la comuna</v>
          </cell>
          <cell r="K367" t="str">
            <v>2.3.2.02.01.004 - Productos metálicos y paquetes de software</v>
          </cell>
          <cell r="M367" t="str">
            <v>1.3.3.1.19.45 - R.B. Estampilla Prodesarrollo Urbano  (10% Afro )</v>
          </cell>
          <cell r="Q367" t="str">
            <v xml:space="preserve">A.10.8.1 CONSERVACIÓN, PROTECCIÓN, RESTAURACIÓN Y APROVECHAMIENTO SOSTENIBLE  DE LOS ECOSISTEMAS FORESTALES </v>
          </cell>
        </row>
        <row r="368">
          <cell r="G368" t="str">
            <v xml:space="preserve">52040020002 - Estudiantes beneficiados con programas de articulación con Instituciones de Educación Superior, de la formación técnica, Tecnológica, para el trabajo y el desarrollo humano (ETDH) </v>
          </cell>
          <cell r="I368" t="str">
            <v>54010010005-2215 En el periodo 2020 - 2023,  se han elaborará un estudio de la Comuna 22 que contribuya a la Revisión del POT</v>
          </cell>
          <cell r="K368" t="str">
            <v>NO* 2.3.2.02.02 - Adquisición de servicios</v>
          </cell>
          <cell r="M368" t="str">
            <v>1.3.3.1.19.46 - R.B. Estampilla Pro desarrollo10% Victimas de Conflicto Armado</v>
          </cell>
          <cell r="Q368" t="str">
            <v>A.10.8.2 CONSERVACIÓN, PROTECCIÓN, RESTAURACIÓN Y APROVECHAMIENTO SOSTENIBLE DE ECOSISTEMAS DIFERENTES A LOS FORESTALES</v>
          </cell>
        </row>
        <row r="369">
          <cell r="G369" t="str">
            <v xml:space="preserve">52040020003 - Creación de la Universidad Distrital de Cali </v>
          </cell>
          <cell r="I369" t="str">
            <v>53040040004-5101 En el periodo 2020 - 2023 se ha realizado mantenimiento y/o adecuación de 2,5 km de vias en el Corregimiento, previo concepto de viabilidad técnica  de la entidad competente</v>
          </cell>
          <cell r="K369" t="str">
            <v>2.3.2.02.02.005 - Servicios de la construcción</v>
          </cell>
          <cell r="M369" t="str">
            <v>1.3.3.1.19.47 - R.B. Estampilla Prodesarrollo Urbano  (5% Alimentacion escolar)</v>
          </cell>
          <cell r="Q369" t="str">
            <v>A.10.8.3 PAGO DE SERVICIOS AMBIENTALES PARA LA CONSERVACIÓN (DISTINTOS A LOS DEL DECRETO 953 DE 2013)</v>
          </cell>
        </row>
        <row r="370">
          <cell r="G370" t="str">
            <v xml:space="preserve">52040030001 - Docentes en procesos de formación organizados en comunidades de aprendizaje o redes para el fortalecimiento de sus experiencias, la investigación y el mejoramiento de la práctica docente y el aprendizaje </v>
          </cell>
          <cell r="I370" t="str">
            <v>53040040003-5102 En el periodo 2020 - 2023 se han construido 0,2 kilómetros de obras de drenaje, (cunetas, canaletas, gradas disipadoras, alcantarillas etc.), previo concepto de viabilidad técnica de la entidad competente</v>
          </cell>
          <cell r="K370" t="str">
            <v>2.3.2.02.02.006 - Servicios de alojamiento; servicios de suministro de comidas y bebidas; servicios de transporte; y servicios de distribución de electricidad, gas y agua</v>
          </cell>
          <cell r="M370" t="str">
            <v>1.3.3.1.19.48 - R.B. Estampilla Prodesarrollo Urbano  (5% Adulto mayor )</v>
          </cell>
          <cell r="Q370" t="str">
            <v>A.10.9 ADQUISICIÓN DE PREDIOS DE RESERVA HÍDRICA Y ZONAS DE RESERVA NATURALES</v>
          </cell>
        </row>
        <row r="371">
          <cell r="G371" t="str">
            <v xml:space="preserve">52040030002 - Instituciones educativas oficiales que fortalecen los proyectos pedagógicos transversales articulados a procesos dialogantes con la ciudad </v>
          </cell>
          <cell r="I371" t="str">
            <v>53010010002-5103 En el periodo 2020 - 2023 se ha contribuido a la recuperación de 14 hectáreas de la cuenca hidrografica</v>
          </cell>
          <cell r="K371" t="str">
            <v>2.3.2.02.02.007 - Servicios financieros y servicios conexos, servicios inmobiliarios y servicios de leasing</v>
          </cell>
          <cell r="M371" t="str">
            <v>1.3.3.1.19.49 - R.B. Estampilla Prodesarrollo Urbano  (5% Discapacidad y enfermedades huerfanas)</v>
          </cell>
          <cell r="Q371" t="str">
            <v>NO* A.10.10 ADQUISICIÓN DE ÁREAS DE INTERÉS PARA ACUEDUCTOS MUNICIPALES Y PAGO DE SERVICIOS AMBIENTALES (Art. 210 Ley 1450 de 2011)</v>
          </cell>
        </row>
        <row r="372">
          <cell r="G372" t="str">
            <v xml:space="preserve">52040030003 - Instituciones educativas que promueven el fortalecimiento de sus prácticas pedagógicas desde un enfoque de ciudad en el marco de sus currículos </v>
          </cell>
          <cell r="I372" t="str">
            <v>51040020001-5104 En el periodo 2020 - 2023 se han fortalecido 240 personas en el ecosistema de emprendimiento empresarial  y social con enfoque diferencial y de genero</v>
          </cell>
          <cell r="K372" t="str">
            <v xml:space="preserve">2.3.2.02.02.008 - Servicios prestados a las empresas y servicios de producción </v>
          </cell>
          <cell r="M372" t="str">
            <v>1.3.3.1.19.50 - R.B. Estampilla Prodesarrollo Urbano  (5% Capital semilla)</v>
          </cell>
          <cell r="Q372" t="str">
            <v>A.10.10.1 ADQUISICIÓN DE ÁREAS DE INTERÉS PARA EL ACUEDUCTO MUNICIPAL</v>
          </cell>
        </row>
        <row r="373">
          <cell r="G373" t="str">
            <v xml:space="preserve">52040040001 - Instituciones y organizaciones con promoción de lectura, escritura y oralidad </v>
          </cell>
          <cell r="I373" t="str">
            <v>52050010003-5105 En el periodo 2020 se promueven y apoyan 1 proceso , orientado a fortalecer la identidad cultural entre la población del corregimiento</v>
          </cell>
          <cell r="K373" t="str">
            <v>2.3.2.02.02.009 - Servicios para la comunidad, sociales y personales</v>
          </cell>
          <cell r="M373" t="str">
            <v>1.3.3.1.19.51 - R.B Estampilla Prodesarrollo Urbano (15% Primera  Infancia)  Artículo 27-Acuerdo0434 /17</v>
          </cell>
          <cell r="Q373" t="str">
            <v>A.10.10.2 PAGO DE SERVICIOS AMBIENTALES</v>
          </cell>
        </row>
        <row r="374">
          <cell r="G374" t="str">
            <v xml:space="preserve">52040040002 - Bibliotecas públicas y espacios adscritos a la Red, operando con servicios bibliotecarios  </v>
          </cell>
          <cell r="I374" t="str">
            <v>52030080008-5106 En el periodo 2020 - 2023 se ha intervenido 1  (Mantenimiento, adecuación de infraestructura)  a sedes educativas oficiales</v>
          </cell>
          <cell r="K374" t="str">
            <v>2.3.2.02.02.010 - Viáticos de los funcionarios en comisión</v>
          </cell>
          <cell r="M374" t="str">
            <v>1.3.3.1.19.52 - R.B Estampilla Prodesarrollo Urbano (30% Adulto Mayor)  Artículo 27-Acuerdo0434 /17</v>
          </cell>
          <cell r="Q374" t="str">
            <v>A.10.11 REFORESTACIÓN Y CONTROL DE EROSIÓN</v>
          </cell>
        </row>
        <row r="375">
          <cell r="G375" t="str">
            <v xml:space="preserve">52040040003 - IEO que fortalecen en el Distrito los planes de lectura, escritura y oralidad desde la educación Inicial hasta la media  </v>
          </cell>
          <cell r="I375" t="str">
            <v>52040010005-5107 En el periodo 2020 - 2023 se han dotado 2 Instituciones educativas</v>
          </cell>
          <cell r="K375" t="str">
            <v>NO* 2.3.3 - Transferencias corrientes</v>
          </cell>
          <cell r="M375" t="str">
            <v>1.3.3.1.19.53 - R.B Estampilla Prodesarrollo Urbano (10% Atención Víctimas Conflicto Armado)  Artículo 27-Acuerdo0434 /17</v>
          </cell>
          <cell r="Q375" t="str">
            <v>A.10.14 MANEJO ARTIFICIAL DE CAUDALES (RECUPERACIÓN DE LA NAVEGABILIDAD DEL RÍO,  HIDROLOGÍA, MANEJO DE INUNDACIONES, CANAL NAVEGABLE Y ESTIAJE)</v>
          </cell>
        </row>
        <row r="376">
          <cell r="G376" t="str">
            <v xml:space="preserve">52040040004 - Bibliotecas escolares abiertas y articuladas con el sistema de bibliotecas públicas comunitarias vinculadas con procesos formativos y culturales  </v>
          </cell>
          <cell r="I376" t="str">
            <v>53040010004-5201 En el periodo 2020 - 2023 se han rehabilitado 500 metros cuadrados de andén, previo concepto de viabilidad técnica y esquema básico</v>
          </cell>
          <cell r="K376" t="str">
            <v>NO* 2.3.3.01 - Subvenciones</v>
          </cell>
          <cell r="M376" t="str">
            <v>1.3.3.1.19.54 - R.B Estampilla  Prodesarrollo Urbano(10% Equidad y Género ) Artículo 27-Acuerdo0434 /17</v>
          </cell>
          <cell r="Q376" t="str">
            <v>A.10.15 COMPRA DE TIERRAS PARA PROTECCIÓN DE MICROCUENCAS ASOCIADAS AL RÍO MAGDALENA</v>
          </cell>
        </row>
        <row r="377">
          <cell r="G377" t="str">
            <v xml:space="preserve">52040050001 - Instituciones Educativas oficiales con seguimiento, y evaluación de la calidad de la educación con enfoque formativo </v>
          </cell>
          <cell r="I377" t="str">
            <v>53020010002-5202 En el periodo 2020 - 2023 se ha aplicado 1 estrategia tecnológica para el aprovechamiento de residuos solidos organicos</v>
          </cell>
          <cell r="K377" t="str">
            <v xml:space="preserve">NO* 2.3.3.01.02 - A empresas públicas no financieras </v>
          </cell>
          <cell r="M377" t="str">
            <v>1.3.3.1.19.55 - R.B Estampilla  Prodesarrollo Urbano(10% Población Afro) Artículo 27-Acuerdo0434 /17</v>
          </cell>
          <cell r="Q377" t="str">
            <v>A.10.16 PAGO DE DÉFICIT DE INVERSIÓN EN AMBIENTE</v>
          </cell>
        </row>
        <row r="378">
          <cell r="G378" t="str">
            <v xml:space="preserve">52040050002 - Instituciones Educativas oficiales que fortalecen sus directivos docentes en capacidades administrativas y humanas, para el liderazgo pedagógico </v>
          </cell>
          <cell r="I378" t="str">
            <v>53010010002-5203 En el periodo 2020 - 2023 se ha realizado la conservación de 13 hectáreas de la cuenca hidrografica</v>
          </cell>
          <cell r="K378" t="str">
            <v>2.3.3.01.02.003 - Subvenciones a empresas de transporte masivo</v>
          </cell>
          <cell r="M378" t="str">
            <v>1.3.3.1.19.56 - R.B Estampilla  Prodesarrollo Urbano(5% Otros Sectores) Artículo 27-Acuerdo0434 /17</v>
          </cell>
          <cell r="Q378" t="str">
            <v xml:space="preserve">A.10.17 EJECUCIÓN DE OBRAS DE REDUCCIÓN DEL RIESGO DE DESASTRES (MITIGACIÓN) EN CUENCAS HIDROGRÁFICAS </v>
          </cell>
        </row>
        <row r="379">
          <cell r="G379" t="str">
            <v xml:space="preserve">52040050003 - Estudiantes de IEO matriculados en Jornada Única  (Registrados en el SIMAT) </v>
          </cell>
          <cell r="I379" t="str">
            <v>51040020001-5204 En el periodo 2020 - 2023 han fortalecido  180 personas en el ecosistema de emprendimiento empresarial  y social con enfoque diferencial y de genero</v>
          </cell>
          <cell r="K379" t="str">
            <v>2.3.3.01.02.004 - Subvenciones para servicios públicos domiciliarios de agua potable y saneamiento básico</v>
          </cell>
          <cell r="M379" t="str">
            <v>1.3.3.10.00.01 - R.B. SGP-Agua potable y saneamiento básico 11/12</v>
          </cell>
          <cell r="Q379" t="str">
            <v>NO* A.10.18 PROMOCION DE NEGOCIOS VERDES</v>
          </cell>
        </row>
        <row r="380">
          <cell r="G380" t="str">
            <v xml:space="preserve">52040050004 - Instituciones educativas que implementan programas, para el mejoramiento de las competencias básicas </v>
          </cell>
          <cell r="I380" t="str">
            <v>52010020002-5205 En el periodo 2020 - 2023 participan 450 personas en estrategia de prevención de la violencia familiar y sexual.</v>
          </cell>
          <cell r="K380" t="str">
            <v>2.3.3.01.02.004.01 - Subsidios de acueducto</v>
          </cell>
          <cell r="M380" t="str">
            <v>1.3.3.10.00.02 - R.B. SGP-Agua potable y saneamiento básico 12/12</v>
          </cell>
          <cell r="Q380" t="str">
            <v xml:space="preserve">A.10.18.1 BIENES Y SERVICIOS SOSTENIBLES PROVENIENTES DE RECURSOS NATURALES </v>
          </cell>
        </row>
        <row r="381">
          <cell r="G381" t="str">
            <v xml:space="preserve">52040050005 - IEO fortalecidas en competencias comunicativas en lengua extranjeraInglés </v>
          </cell>
          <cell r="I381" t="str">
            <v>52010030007-5206 En el periodo 2020 - 2023 se han implementado 28 sistemas de monitoreo y alerta  para la prevención y/o disminución del delito</v>
          </cell>
          <cell r="K381" t="str">
            <v>2.3.3.01.02.004.02 - Subsidios de alcantarillado</v>
          </cell>
          <cell r="M381" t="str">
            <v>1.3.3.11.01.01 - R.B. Disposición de activos</v>
          </cell>
          <cell r="Q381" t="str">
            <v>A.10.18.2 ECOPRODUCTOS INDUSTRIALES</v>
          </cell>
        </row>
        <row r="382">
          <cell r="G382" t="str">
            <v xml:space="preserve">52040050006 - Revisión, ajuste y promulgación de la política pública de bilingüismo </v>
          </cell>
          <cell r="I382" t="str">
            <v>52050020001-5207 En el periodo 2020 - 2023,  se han formado  200 personas  en practicas  artísticas  del corregimiento</v>
          </cell>
          <cell r="K382" t="str">
            <v>2.3.3.01.02.004.03 - Subsidios de aseo</v>
          </cell>
          <cell r="M382" t="str">
            <v>1.3.3.11.01.02 - R.B. Disposición de activos-Fonpet</v>
          </cell>
          <cell r="Q382" t="str">
            <v xml:space="preserve">A.10.18.3 MERCADO DE CARBONO </v>
          </cell>
        </row>
        <row r="383">
          <cell r="G383" t="str">
            <v xml:space="preserve">52040050007 - Lineamientos para la creación del observatorio de educación </v>
          </cell>
          <cell r="I383" t="str">
            <v>52030080007-5208 En el período 2020 se realiza la adecuación, mejoramiento, mantenimiento o dotación  de 1 equipamiento cultural del corregimiento previo concepto de viabilidad técnica</v>
          </cell>
          <cell r="K383" t="str">
            <v>2.3.3.01.02.004.04 - Mínimo vital</v>
          </cell>
          <cell r="M383" t="str">
            <v>1.3.3.11.03 - R.B. R.F. SGP - Educación-Calidad  por matrícula oficial</v>
          </cell>
          <cell r="Q383" t="str">
            <v>NO* A.10.19 CAMBIO CLIMÁTICO (ADAPTACIÓN Y MITIGACION AL CAMBIO CLIMÁTICO)</v>
          </cell>
        </row>
        <row r="384">
          <cell r="G384" t="str">
            <v xml:space="preserve">52050010001 - Manifestaciones del patrimonio cultural inmaterial identificadas, visibilizadas y salvaguardadas </v>
          </cell>
          <cell r="I384" t="str">
            <v>52020020008-5209 En el periodo 2020 - 2023 se han beneficiado 700 niñas, niños, adolescentes, jòvenes y adultos con programa de iniciaciòn y formaciòn deportiva</v>
          </cell>
          <cell r="K384" t="str">
            <v>2.3.3.01.02.005 - Transferencias para Empresas Sociales del Estado</v>
          </cell>
          <cell r="M384" t="str">
            <v>1.3.3.11.05 - R.B. Recursos de crédito interno</v>
          </cell>
          <cell r="Q384" t="str">
            <v xml:space="preserve">A.10.19.1 FORMULACION DE PLANES DE CAMBIO CLIMÁTICO </v>
          </cell>
        </row>
        <row r="385">
          <cell r="G385" t="str">
            <v xml:space="preserve">52050010002 - Bienes materiales de Interés cultural protegidos y conservados </v>
          </cell>
          <cell r="I385" t="str">
            <v>52030080005-5210 En el periodo 2020 - 2023 se ha realizado la adecuación o mantenimiento de 1 escenario deportivo y recreativo en el corregimiento, previo concepto de viabilidad técnica de las autoridades competentes</v>
          </cell>
          <cell r="K385" t="str">
            <v>NO* 2.3.3.01.04 - A empresas privadas no financieras</v>
          </cell>
          <cell r="M385" t="str">
            <v>1.3.3.11.06 - R.B. R.F. SGP - Salud-Salud pública</v>
          </cell>
          <cell r="Q385" t="str">
            <v>A.10.19.2 FORTALECIMIENTO DE CAPACIDADES LOCALES PARA LA APROPIACION Y/O FORMULACION DE PROYECTOS DE  ADAPTACION Y MITIGACION AL CAMBIO CLIMATICO</v>
          </cell>
        </row>
        <row r="386">
          <cell r="G386" t="str">
            <v xml:space="preserve">52050010003 - Comunas y corregimientos con procesos identitarios promovidos y apoyados </v>
          </cell>
          <cell r="I386" t="str">
            <v>52030080008-5211 En el periodo 2020 - 2023 se han realizado 3 intervenciones (Mantenimiento, adecuación de infraestructura)  a sedes educativas oficiales</v>
          </cell>
          <cell r="K386" t="str">
            <v>2.3.3.01.04.004 - Subvenciones para servicios públicos domiciliarios de agua potable y saneamiento básico</v>
          </cell>
          <cell r="M386" t="str">
            <v xml:space="preserve">1.3.3.11.06.01 - R.B PSA - Pago Servicios Ambientales </v>
          </cell>
          <cell r="Q386" t="str">
            <v>NO* A.10.19.3 ADAPTACIÓN AL CAMBIO CLIMÁTICO</v>
          </cell>
        </row>
        <row r="387">
          <cell r="G387" t="str">
            <v xml:space="preserve">52050010004 - Plan para la recuperación de la memoria cultural, Implementado </v>
          </cell>
          <cell r="I387" t="str">
            <v>52040010005-5212 En el periodo 2020 - 2023 se ha dotado 1 Institución educativa</v>
          </cell>
          <cell r="K387" t="str">
            <v>2.3.3.01.04.004.01 - Subsidios de acueducto</v>
          </cell>
          <cell r="M387" t="str">
            <v xml:space="preserve">1.3.3.11.06.02 - R.B. Donación empleados  para seguridad alimentaria-covid -19 </v>
          </cell>
          <cell r="Q387" t="str">
            <v>A.10.19.3.1 ANÁLISIS DE IMPACTO Y/O  RIESGO Y/O VULNERABILIDAD A SEQUIAS, INUNDACIONES O ASCENSO DEL NIVEL DEL MAR  CON ESCENARIOS DE CAMBIO CLIMÁTICO PARA PLANIFICACION DEL TERRITORIO</v>
          </cell>
        </row>
        <row r="388">
          <cell r="G388" t="str">
            <v xml:space="preserve">52050010005 - Fuentes y monumentos localizados en espacios públicos con mantenimiento </v>
          </cell>
          <cell r="I388" t="str">
            <v>53040040004-5301 En el periodo 2020 - 2023 se ha realizado el mantenimiento y/o adecuación de  un (1) Kilometro de via en el corregimiento, previo concepto de viabilidad técnica de la entidad competente</v>
          </cell>
          <cell r="K388" t="str">
            <v>2.3.3.01.04.004.02 - Subsidios de alcantarillado</v>
          </cell>
          <cell r="M388" t="str">
            <v xml:space="preserve">1.3.3.11.07.01 - R.B. CUR 051/17 EMCALI SSF                    </v>
          </cell>
          <cell r="Q388" t="str">
            <v>A.10.19.3.2 PROYECTOS DE ADAPTACION AL CAMBIO CLIMATICO BASADO EN ECOSISTEMAS / COMUNIDADES</v>
          </cell>
        </row>
        <row r="389">
          <cell r="G389" t="str">
            <v xml:space="preserve">52050010006 - Actualización y difusión del inventario de bienes muebles de interés cultural </v>
          </cell>
          <cell r="I389" t="str">
            <v>53040040003-5302 En el periodo 2020 - 2023 se han construido 0,5 kilómetros de obras de drenaje, previo concepto de viabilidad técnica de la entidad competente</v>
          </cell>
          <cell r="K389" t="str">
            <v>2.3.3.01.04.004.03 - Subsidios de aseo</v>
          </cell>
          <cell r="M389" t="str">
            <v>1.3.3.11.07.02 - R.B.  CUR 016/18EMCALI SSF</v>
          </cell>
          <cell r="Q389" t="str">
            <v>NO* A.10.19.4 MITIGACION AL CAMBIO CLIMÁTICO</v>
          </cell>
        </row>
        <row r="390">
          <cell r="G390" t="str">
            <v xml:space="preserve">52050010007 - Bienes muebles documentales patrimoniales y de interés cultural, protegidos, conservados y divulgados </v>
          </cell>
          <cell r="I390" t="str">
            <v>53040040003-5303 En el periodo 2020 - 2023 se han construido 0,415 kilómetros de huellas vehiculares, previo concepto de viabilidad técnica de la entidad competente</v>
          </cell>
          <cell r="K390" t="str">
            <v>2.3.3.01.04.004.04 - Mínimo vital</v>
          </cell>
          <cell r="M390" t="str">
            <v xml:space="preserve">1.3.3.11.07.03 - R.B. CUR 625/19 S.S.F, Recursos Emcali - Conpes 3858/16 </v>
          </cell>
          <cell r="Q390" t="str">
            <v>A.10.19.4.1 ASISTENCIA TECNICA PARA LA RECONVERSIÓN PRODUCTIVA ORIENTADA A LA REDUCCION DE EMISIONES DE GEI</v>
          </cell>
        </row>
        <row r="391">
          <cell r="G391" t="str">
            <v xml:space="preserve">52050010008 - Planes Especiales de Manejo y Protección Galería Santa Elena y San Antonio elaborados </v>
          </cell>
          <cell r="I391" t="str">
            <v>53020010002-5304 En el periodo 2020 - 2023 se ha aplicado 1 estrategia tecnológica para el aprovechamiento de residuos solidos organicos</v>
          </cell>
          <cell r="K391" t="str">
            <v>NO* 2.3.3.02 - A empresas diferente de subvenciones</v>
          </cell>
          <cell r="M391" t="str">
            <v xml:space="preserve">1.3.3.11.07.04 - R.B. CUR 626/19 S.S.F ,  Recursos Emcali - Conpes 3858/16 </v>
          </cell>
          <cell r="Q391" t="str">
            <v>A.10.19.4.2 IMPLEMENTACION DE PROYECTOS DE REDUCCION DE EMISIONES DE GEI POR DEFORESTACION Y DEGRADACIÓN DE BOSQUES  ( ART. 76.5.2. LEY 715 DE 2001)</v>
          </cell>
        </row>
        <row r="392">
          <cell r="G392" t="str">
            <v xml:space="preserve">52050010009 - Fuentes, monumentos y bienes de interés cultural con sistemas de iluminación ornamental conservadas </v>
          </cell>
          <cell r="I392" t="str">
            <v>53010010002-5305 En el periodo 2020 - 2023 se ha realizado la conservación 20 hectáreas de la cuenca hidrográfica</v>
          </cell>
          <cell r="K392" t="str">
            <v>NO* 2.3.3.02.01 - Actividades de atención a la salud humana y de asistencia social</v>
          </cell>
          <cell r="M392" t="str">
            <v xml:space="preserve">1.3.3.11.07.05 - R.B. CUR 627/19 S.S.F,  Recursos Emcali - Conpes 3858/16 </v>
          </cell>
          <cell r="Q392" t="str">
            <v>A.10.19.4.3 IMPLEMENTACION DE PROYECTOS  DE REDUCCION DE EMISIONES GEI EN  SECTORES EMISORES ( ART. 76.5.2. LEY 715 DE 2001)</v>
          </cell>
        </row>
        <row r="393">
          <cell r="G393" t="str">
            <v xml:space="preserve">52050010010 - Inventario de bienes de interés cultural, material, BIC actualizado y registrado en el SIPA </v>
          </cell>
          <cell r="I393" t="str">
            <v>51040020001-5306 En el periodo 2020 - 2023 se han fortalecido 188 personas en el ecosistema de emprendimiento empresarial  y social con enfoque diferencial y de genero</v>
          </cell>
          <cell r="K393" t="str">
            <v>2.3.3.02.01.001 - Campana y control antituberculosis</v>
          </cell>
          <cell r="M393" t="str">
            <v xml:space="preserve">1.3.3.11.07.06 - R.B. CUR 880/19 S.S.F, Recursos Emcali - Conpes 3858/16 </v>
          </cell>
          <cell r="Q393" t="str">
            <v>A.10.19.4.4 ACCIONES DE CONTROL DE LA DEFORESTACIÓN Y DEGRADACIÓN DE BOSQUES  (ART. 75.6 LEY 715 DE 2001)</v>
          </cell>
        </row>
        <row r="394">
          <cell r="G394" t="str">
            <v xml:space="preserve">52050020001 - Personas formadas en prácticas artísticas en comunas y corregimientos </v>
          </cell>
          <cell r="I394" t="str">
            <v>52050010003-5307 En el periodo 2020 - 2023 se han realizado  4 encuentros para recuperar y difundir la tradición oral, la memoria y la cultura en el corregimiento</v>
          </cell>
          <cell r="K394" t="str">
            <v>2.3.3.02.01.003 - Programa emergencia sanitaria</v>
          </cell>
          <cell r="M394" t="str">
            <v>1.3.3.11.07.07 - R.B. CUR 881/19 S.S.F,  Recursos Emcali - Conpes 3858/16</v>
          </cell>
          <cell r="Q394" t="str">
            <v>A.10.19.4.5 INVENTARIOS DE EMISIONES DE GASES EFECTO INVERNADERO, HUELLAS DE CARBONO Y DISEÑO E IMPLEMENTACION DE SISTEMAS DE MONITOREO, REPORTE Y VERIFICACIÓN  DE EMISIONES DE GEI</v>
          </cell>
        </row>
        <row r="395">
          <cell r="G395" t="str">
            <v xml:space="preserve">52050020002 - Organizaciones e instituciones apoyadas en el desarrollo de sus iniciativas artísticas y culturales </v>
          </cell>
          <cell r="I395" t="str">
            <v>53040050002-5401 En el periodo 2020-2023 se han señalizado15 puntos de red vial en el corregimiento</v>
          </cell>
          <cell r="K395" t="str">
            <v>NO* 2.3.3.03 - A gobiernos  y organizaciones internacionales</v>
          </cell>
          <cell r="M395" t="str">
            <v>1.3.3.11.07.08 - R.B.CUR 882/19 S.S.F,  recursos emcali - conpes 3858/16</v>
          </cell>
          <cell r="Q395" t="str">
            <v>NO* A.11 CENTROS DE RECLUSIÓN</v>
          </cell>
        </row>
        <row r="396">
          <cell r="G396" t="str">
            <v xml:space="preserve">52050020003 - Espacios de participación y creación artística con enfoque diferencial y de genero apoyados </v>
          </cell>
          <cell r="I396" t="str">
            <v>53040040004-5402 En el periodo 2020 - 2023 se ha realizado el mantenimiento y/o adecuación de  1,95 km de vias en el corregimiento, previo concepto de viabilidad técnica de la entidad competente</v>
          </cell>
          <cell r="K396" t="str">
            <v>NO* 2.3.3.03.03 - A otras organizaciones internacionales</v>
          </cell>
          <cell r="M396" t="str">
            <v>1.3.3.11.07.09 - R.B. DPS - ALAMEDA</v>
          </cell>
          <cell r="Q396" t="str">
            <v>A.11.1 PREINVERSIÓN EN INFRAESTRUCTURA</v>
          </cell>
        </row>
        <row r="397">
          <cell r="G397" t="str">
            <v xml:space="preserve">52050020004 - Actores del sector cultural beneficiados con estímulos </v>
          </cell>
          <cell r="I397" t="str">
            <v>53040040003-5403 En el periodo 2020 - 2023 se han construido 0,5 kilómetros de obras de drenaje, (cunetas, canaletas, gradas disipadoras, alcantarillas etc.), previo concepto de viabilidad técnica de la entidad competente</v>
          </cell>
          <cell r="K397" t="str">
            <v>2.3.3.03.03.01 - Membresías</v>
          </cell>
          <cell r="M397" t="str">
            <v>1.3.3.11.08.01 - R.B. R.F. S.G.P. Proposito General-Otros Sectores</v>
          </cell>
          <cell r="Q397" t="str">
            <v>A.11.2 CONSTRUCCIÓN DE INFRAESTRUCTURA CARCELARIA</v>
          </cell>
        </row>
        <row r="398">
          <cell r="G398" t="str">
            <v xml:space="preserve">52050020005 - Semilleros de investigación artística y cultural implementados </v>
          </cell>
          <cell r="I398" t="str">
            <v>53050020003-5404 En el periodo 2020 - 2023 se han construido 17,49 M3 muros de contención, previo concepto de viabilidad técnica</v>
          </cell>
          <cell r="K398" t="str">
            <v>NO* 2.3.3.05 - A entidades del gobierno</v>
          </cell>
          <cell r="M398" t="str">
            <v>1.3.3.11.08.02 - R.B. R.F. S.G.P.  Proposito General-Deporte</v>
          </cell>
          <cell r="Q398" t="str">
            <v>A.11.3 MEJORAMIENTO Y MANTENIMIENTO DE INFRAESTRUCTURA CARCELARIA</v>
          </cell>
        </row>
        <row r="399">
          <cell r="G399" t="str">
            <v xml:space="preserve">52050020006 - Creadores y gestores culturales beneficiados con seguridad social en el marco de la ley 666 de 2001 y decretos reglamentarios </v>
          </cell>
          <cell r="I399" t="str">
            <v>53010010002-5405 En el periodo 2020 - 2023 se ha realizado la conservación de 20 hectáreas de la  cuenca hidrografica.</v>
          </cell>
          <cell r="K399" t="str">
            <v>2.3.3.05.08 - A esquemas asociativos</v>
          </cell>
          <cell r="M399" t="str">
            <v>1.3.3.11.08.03 - R.B. R..F. S.G.P.  Proposito General-Cultura</v>
          </cell>
          <cell r="Q399" t="str">
            <v>A.11.4 DOTACIÓN DE CENTROS CARCELARIOS</v>
          </cell>
        </row>
        <row r="400">
          <cell r="G400" t="str">
            <v xml:space="preserve">52050020007 - Actores de la salsa fortalecidos en gestión cultural y procesos dancísticos </v>
          </cell>
          <cell r="I400" t="str">
            <v>52030080008-5406 En el periodo 2020 - 2023 se han realizado 3 intervenciones (Mantenimiento, adecuación de infraestructura)  a sedes educativas oficiales</v>
          </cell>
          <cell r="K400" t="str">
            <v>NO* 2.3.3.05.09 - A otras entidades del gobierno general</v>
          </cell>
          <cell r="M400" t="str">
            <v xml:space="preserve">1.3.3.11.08.04 - R.B Convenio COID1267/20 Mindeporte </v>
          </cell>
          <cell r="Q400" t="str">
            <v>A.11.5 ALIMENTACIÓN PARA LAS PERSONAS DETENIDAS</v>
          </cell>
        </row>
        <row r="401">
          <cell r="G401" t="str">
            <v xml:space="preserve">52050020008 - Personas beneficiadas con el proceso de profesionalización de artistas </v>
          </cell>
          <cell r="I401" t="str">
            <v>52040010005-5407 En el periodo 2020 - 2023 se han dotado 5 Instituciones educativas</v>
          </cell>
          <cell r="K401" t="str">
            <v xml:space="preserve">2.3.3.05.09.045 - Aseguramiento en salud S.S.F. (Leyes 100 de 1993, 1122 de 2007, 1393 de 2010, 1438 de 2011 y 1607 de 2012) </v>
          </cell>
          <cell r="M401" t="str">
            <v>1.3.3.11.08.05 - R.B Resolución 3241/2018 (Premio Nal. De Bibliotecas Públicas "Daniel Samper Ortega")</v>
          </cell>
          <cell r="Q401" t="str">
            <v>A.11.6 TRANSPORTE DE RECLUSOS</v>
          </cell>
        </row>
        <row r="402">
          <cell r="G402" t="str">
            <v xml:space="preserve">52050020009 - Contenidos audiovisuales o cinematográficos, artísticos, culturales y de formación entregados a través de plataformas </v>
          </cell>
          <cell r="I402" t="str">
            <v>51040020001-5408 En el periodo 2020 - 2023 se han fortalecido 80 personas en el ecosistema de emprendimiento empresarial  y social con enfoque diferencial y de genero</v>
          </cell>
          <cell r="K402" t="str">
            <v>2.3.3.05.09.053 - Fondos de Servicios Educativos de las Instituciones de Preescolar, Básica y Media</v>
          </cell>
          <cell r="M402" t="str">
            <v>1.3.3.11.08.06 - R.B. Fund for cities of services</v>
          </cell>
          <cell r="Q402" t="str">
            <v>A.11.7 EDUCACIÓN PARA LA REHABILITACIÓN SOCIAL</v>
          </cell>
        </row>
        <row r="403">
          <cell r="G403" t="str">
            <v xml:space="preserve">52050020010 - Escenarios para las artes escénicas de naturaleza pública fortalecidos con programación cultural y artística </v>
          </cell>
          <cell r="I403" t="str">
            <v>52050010003-5409 En el periodo 2020 - 2023 se ha realizado 1 encuentro para recuperar y difundir la tradición oral, la memoria y la cultura en el corregimiento</v>
          </cell>
          <cell r="K403" t="str">
            <v>2.3.3.05.09.054 - A establecimientos públicos y unidades administrativas especiales</v>
          </cell>
          <cell r="M403" t="str">
            <v>1.3.3.11.09 - R.B. R.F. SGP - Asignación Especial-Programas de alimentación escolar</v>
          </cell>
          <cell r="Q403" t="str">
            <v>A.11.8 PAGO DEL PERSONAL DE LA GUARDIA PENITENCIARIA</v>
          </cell>
        </row>
        <row r="404">
          <cell r="G404" t="str">
            <v xml:space="preserve">52050020011 - Organizaciones de formación artística y cultural apoyadas </v>
          </cell>
          <cell r="I404" t="str">
            <v>53040040003-5501 En el periodo 2020 - 2023 se ha construido 1 kilómetro de huellas vehiculares, previo concepto de viabilidad técnica de la entidad competente</v>
          </cell>
          <cell r="K404" t="str">
            <v>NO* 2.3.3.07 - Prestaciones para cubrir riesgos sociales</v>
          </cell>
          <cell r="M404" t="str">
            <v>1.3.3.11.09.01 - R.B. Recuperación de cartera capital  - préstamos - préstamos-Fondo Solidario y de Oportunidades</v>
          </cell>
          <cell r="Q404" t="str">
            <v>A.11.11 PAGO DE DÉFICIT DE INVERSIÓN EN CENTROS DE RECLUSIÓN</v>
          </cell>
        </row>
        <row r="405">
          <cell r="G405" t="str">
            <v xml:space="preserve">52050020012 - Jóvenes y adultos en proceso de formación en artes populares y tradicionales </v>
          </cell>
          <cell r="I405" t="str">
            <v>53040040003-5502 En el periodo 2020 - 2023 se han construido 1,5 kilómetros de obras de drenaje, (cunetas, canaletas, gradas disipadoras, alcantarillas etc.), previo concepto de viabilidad  técnica de la entidad competente</v>
          </cell>
          <cell r="K405" t="str">
            <v>NO* 2.3.3.07.01 - Prestaciones de asistencia social</v>
          </cell>
          <cell r="M405" t="str">
            <v>1.3.3.11.09.02 - R.B. Recuperación de cartera Intereses  - préstamos - préstamos-Fondo Solidario y de Oportunidades</v>
          </cell>
          <cell r="Q405" t="str">
            <v>NO* A.12 PREVENCIÓN Y ATENCIÓN DE DESASTRES</v>
          </cell>
        </row>
        <row r="406">
          <cell r="G406" t="str">
            <v xml:space="preserve">52050020013 - Artistas, gestores y creadores culturales certificados en sus prácticas artísticas y culturales </v>
          </cell>
          <cell r="I406" t="str">
            <v>53040010004-5503 En el periodo 2020 - 2023 se han rehabilitado 280 metros cuadrados de andén. previo concepto de viabilidad  técnica de la entidad competente</v>
          </cell>
          <cell r="K406" t="str">
            <v>2.3.3.07.01.002 - Transferencia a Colpensiones para administración beneficios económicos periódicos (de pensiones)</v>
          </cell>
          <cell r="M406" t="str">
            <v>1.3.3.11.10.01 - R.B. Retiros Fonpet-Para el pago de obligaciones pensionales corrientes</v>
          </cell>
          <cell r="Q406" t="str">
            <v>A.12.1 ELABORACIÓN, DESARROLLO Y ACTUALIZACIÓN DE PLANES DE EMERGENCIA Y CONTINGENCIA</v>
          </cell>
        </row>
        <row r="407">
          <cell r="G407" t="str">
            <v xml:space="preserve">52050020014 - Circulación de las creaciones artísticas y culturales, populares y tradicionales en escenarios estratégicos </v>
          </cell>
          <cell r="I407" t="str">
            <v>51030010011-5504 En el periodo 2020 - 2023 se han apoyado 2 iniciativas turisticas comunitarias</v>
          </cell>
          <cell r="K407" t="str">
            <v>NO* 2.3.3.07.02 - Prestaciones sociales relacionadas con el empleo</v>
          </cell>
          <cell r="M407" t="str">
            <v xml:space="preserve">1.3.3.11.10.02 - R.B. Retiros FONPET Educacion excedentes </v>
          </cell>
          <cell r="Q407" t="str">
            <v>A.12.2 PREINVERSIÓN EN INFRAESTRUCTURA</v>
          </cell>
        </row>
        <row r="408">
          <cell r="G408" t="str">
            <v xml:space="preserve">52050020015 - Nuevos eventos que se suman al ecosistema cultural </v>
          </cell>
          <cell r="I408" t="str">
            <v>53010010002-5505 En el periodo 2020 - 2023 se ha realizado la conservación de 10 hectáreas de la cuencas hidrográficas</v>
          </cell>
          <cell r="K408" t="str">
            <v>NO* 2.3.3.07.02.001 - Mesadas pensionales (de pensiones)</v>
          </cell>
          <cell r="M408" t="str">
            <v>1.3.3.11.11 - R.B. Reintegros y otros recursos no apropiados - Libre destinación</v>
          </cell>
          <cell r="Q408" t="str">
            <v>A.12.3 ADECUACIÓN DE ÁREAS URBANAS Y RURALES EN ZONAS DE ALTO RIESGO</v>
          </cell>
        </row>
        <row r="409">
          <cell r="G409" t="str">
            <v xml:space="preserve">52050020016 - Reestructuración administrativa, académica y pedagógica del Instituto Popular de Cultura operando ( </v>
          </cell>
          <cell r="I409" t="str">
            <v>52030080005-5506 A diciembre de 2021 se ha intervenido 2 escenarios deportivos y recreativos en el corregimiento considerando transición energética previa viabilidad de las autoridades competentes</v>
          </cell>
          <cell r="K409" t="str">
            <v>2.3.3.07.02.001.01 - Mesadas pensionales con cargo a reservas (de pensiones)</v>
          </cell>
          <cell r="M409" t="str">
            <v>1.3.3.11.11.01 - R.B. Reintegro aportes Salud, ARL SGP Educacion</v>
          </cell>
          <cell r="Q409" t="str">
            <v>NO* A.12.4 ASENTAMIENTOS ESTABLECIDOS EN ZONAS DE ALTO RIESGO</v>
          </cell>
        </row>
        <row r="410">
          <cell r="G410" t="str">
            <v>52050020017 - Sede para el Instituto Popular de Cultura gestionada y adecuada</v>
          </cell>
          <cell r="I410" t="str">
            <v>52030080008-5507 En el periodo 2020 - 2023 se han realizado 3 intervenciones (Mantenimiento, adecuación de infraestructura)  a sedes educativas oficiales</v>
          </cell>
          <cell r="K410" t="str">
            <v>2.3.3.07.02.001.02 - Mesadas pensionales a cargo de la entidad (de pensiones)</v>
          </cell>
          <cell r="M410" t="str">
            <v>1.3.3.11.11.02 - R.B. R.F.  SGP - Asignación-Atención integral de la primera infancia-Educación</v>
          </cell>
          <cell r="Q410" t="str">
            <v xml:space="preserve">A.12.4.1 RECUPERACIÓN DE ÁREAS DESALOJADAS EN PROCESOS DE REUBICACIÓN DE ASENTAMIENTOS HUMANOS </v>
          </cell>
        </row>
        <row r="411">
          <cell r="G411" t="str">
            <v xml:space="preserve">53010010001 - Hectáreas de recarga restauradas y conservadas en las cuencas abastecedoras de EMCALI  </v>
          </cell>
          <cell r="I411" t="str">
            <v>53040040003-5601 En el periodo 2020 - 2023 se han construido 0,5 kilómetros de huellas vehiculares, previo concepto de viabilidad técnica de la entidad competente</v>
          </cell>
          <cell r="K411" t="str">
            <v xml:space="preserve">NO* 2.3.3.08 - A los hogares diferentes de prestaciones sociales </v>
          </cell>
          <cell r="M411" t="str">
            <v>1.3.3.11.11.03 - R.B. Reintegros S.G.P. Sector Educación-Prestación Servicios</v>
          </cell>
          <cell r="Q411" t="str">
            <v xml:space="preserve">A.12.4.2 REUBICACIÓN DE ASENTAMIENTOS HUMANOS CLASIFICADOS EN CONDICIÓN DE ALTO RIESGO DE DESASTRE </v>
          </cell>
        </row>
        <row r="412">
          <cell r="G412" t="str">
            <v xml:space="preserve">53010010002 - Área para la gestión sostenible de las cuencas hidrográficas, a través de pago por servicios ambientales, restauración y protección de nacimientos, en conservación, con enfoque diferencial y de género </v>
          </cell>
          <cell r="I412" t="str">
            <v>51050020008-5602 En el periodo 2020 - 2023 se han beneficiado 30 Familias de pequeños y medianos productores rurales y huerteros urbanos, con asistencia técnica para la producción agropecuaria con enfoque agro ecológico, para fortalecer la seguridad y soberanía alimentaria</v>
          </cell>
          <cell r="K412" t="str">
            <v>2.3.3.08.04 - Actividades de promoción y desarrollo de la cultura</v>
          </cell>
          <cell r="M412" t="str">
            <v>1.3.3.11.11.04 - R.B. Reintegros S.G.P. Sector Educación-Calidad</v>
          </cell>
          <cell r="Q412" t="str">
            <v>NO* A.12.5 MONITOREO, EVALUACIÓN Y ZONIFICACIÓN DE RIESGO PARA FINES DE PLANIFICACIÓN</v>
          </cell>
        </row>
        <row r="413">
          <cell r="G413" t="str">
            <v xml:space="preserve">53010010003 - Humedales con planes de manejo ambiental o planes de acción en ejecución  </v>
          </cell>
          <cell r="I413" t="str">
            <v>51040020001-5603 En el periodo 2020 - 2023 se han fortalecido 58 personas en el ecosistema de emprendimiento empresarial y social con enfoque diferencial y de genero</v>
          </cell>
          <cell r="K413" t="str">
            <v>2.3.3.08.06 - Estímulos y beneficios a los deportistas</v>
          </cell>
          <cell r="M413" t="str">
            <v>1.3.3.11.11.05 - R.B. Reintegros SGP Agua Potable</v>
          </cell>
          <cell r="Q413" t="str">
            <v>A.12.5.1 INSTALACIÓN Y OPERACIÓN DE SISTEMAS DE MONITOREO Y ALERTA ANTE AMENAZAS</v>
          </cell>
        </row>
        <row r="414">
          <cell r="G414" t="str">
            <v xml:space="preserve">53010010004 - Sistema Municipal de Áreas Protegidas – SIMAP, ampliado y fortalecido a través del incremento en áreas protegidas y la ejecución de los planes de majeo ambiental </v>
          </cell>
          <cell r="I414" t="str">
            <v>51020010008-5604 En el periodo 2021 - 2023 se benefician 300 emprendimientos y empresas de la industria cultural y creativa con asistencia técnica</v>
          </cell>
          <cell r="K414" t="str">
            <v>2.3.3.08.07 - Recursos para las Mesas de Participación de Víctimas</v>
          </cell>
          <cell r="M414" t="str">
            <v>1.3.3.11.11.06 - R.B. SGP Restitución Agua Potable y Saneamiento Básico</v>
          </cell>
          <cell r="Q414" t="str">
            <v xml:space="preserve">A.12.5.2 INVERSIÓN DESTINADA AL DESARROLLO DE ESTUDIOS DE EVALUACIÓN Y ZONIFICACIÓN DE AMENAZAS PARA FINES DE PLANIFICACIÓN </v>
          </cell>
        </row>
        <row r="415">
          <cell r="G415" t="str">
            <v xml:space="preserve">53010010005 - Obras e intervenciones para la descontaminación hídrica de las fuentes superficiales, en el marco de la recuperación del río Cauca, ejecutadas  </v>
          </cell>
          <cell r="I415" t="str">
            <v>51030010011-5605 En periodo 2021 - 2023 se han apoyado 3 iniciativas turisticas comunitarias</v>
          </cell>
          <cell r="K415" t="str">
            <v>2.3.3.08.08 - Recursos para el mejoramiento de vivienda urbana y rural</v>
          </cell>
          <cell r="M415" t="str">
            <v>1.3.3.11.11.07 - R.B. Reintegros Estampilla Prodesarrollo Urbano ( 5% capital semilla)</v>
          </cell>
          <cell r="Q415" t="str">
            <v>NO* A.12.6 ATENCIÓN DE DESASTRES</v>
          </cell>
        </row>
        <row r="416">
          <cell r="G416" t="str">
            <v xml:space="preserve">53010010006 - Ecoparque Pance incluido en la estructura ecológica distrital y adecuado ambiental y paisajísticamente  </v>
          </cell>
          <cell r="I416" t="str">
            <v>52050010003-5606 En el periodo 2020 - 2023 se ha realizado 1 encuentro para recuperar y difundir la tradición oral, la memoria y la cultura en la Corregimiento</v>
          </cell>
          <cell r="K416" t="str">
            <v>NO* 2.3.3.09 - A instituciones sin ánimo de lucro que sirven a los hogares</v>
          </cell>
          <cell r="M416" t="str">
            <v>1.3.3.11.11.08 - R.B. Reintegros Estampilla Prodesarrollo Urbano  (10% Equidad de Genero)</v>
          </cell>
          <cell r="Q416" t="str">
            <v>A.12.6.1 AYUDA HUMANITARIA EN SITUACIONES DECLARADAS DE DESASTRES</v>
          </cell>
        </row>
        <row r="417">
          <cell r="G417" t="str">
            <v xml:space="preserve">53010010007 - Estrategia para la cooperación técnica, organizativa y de acompañamiento en la reforestación de las cuencas abastecedoras de los acueductos rurales comunitarios implementada </v>
          </cell>
          <cell r="I417" t="str">
            <v>52030080005-5607 En el periodo 2020 - 2023 se ha realizado la adecuación o mantenimiento de 1 escenario deportivo y recreativo en el corregimiento  previo concepto de viabilidad técnica de las autoridades competentes</v>
          </cell>
          <cell r="K417" t="str">
            <v>2.3.3.09.16 - Sobretasa bomberil - Cuerpos de Bomberos Voluntarios</v>
          </cell>
          <cell r="M417" t="str">
            <v>1.3.3.11.11.09 - R.B. Reintegros aportes salud, ARL-SGP Salud</v>
          </cell>
          <cell r="Q417" t="str">
            <v xml:space="preserve">A.12.6.2 RECURSOS DEDICADOS AL PAGO ARRIENDOS O A LA PROVISIÓN DE ALBERGUES TEMPORALES </v>
          </cell>
        </row>
        <row r="418">
          <cell r="G418" t="str">
            <v xml:space="preserve">53010020001 - Renovación del arbolado urbano en el marco del Plan de Silvicultura Urbana (PSU), en ejecución  </v>
          </cell>
          <cell r="I418" t="str">
            <v>53040040004-5701 En el periodo 2020 - 2023 se ha realizado el mantenimiento de 0,5 kilometros de vía, previo concepto de viabilidad técnica  de la entidad competente</v>
          </cell>
          <cell r="K418" t="str">
            <v>2.3.3.09.17 - Actividades de promoción y desarrollo del Deporte</v>
          </cell>
          <cell r="M418" t="str">
            <v>1.3.3.11.11.10 - R.B. Reintegros aportes salud, ARL- Infracciones de transito</v>
          </cell>
          <cell r="Q418" t="str">
            <v>A.12.7 FORTALECIMIENTO DE LOS COMITÉS DE PREVENCIÓN Y ATENCIÓN DE DESASTRES</v>
          </cell>
        </row>
        <row r="419">
          <cell r="G419" t="str">
            <v xml:space="preserve">53010020002 - Canales de aguas lluvias con zonas blandas adecuadas ambiental y paisajísticamente  </v>
          </cell>
          <cell r="I419" t="str">
            <v>53040040003-5702 En el periodo 2020 - 2023 se han construido 0,48 kilómetros de huellas vehiculares, previo concepto de viabilidad técnica de la entidad competente</v>
          </cell>
          <cell r="K419" t="str">
            <v>NO* 2.3.3.12 - A productores de mercado que distribuyen directamente a los hogares</v>
          </cell>
          <cell r="M419" t="str">
            <v>1.3.3.11.11.11 - R.B. Reintegros SGP Propósito General-Otros Sectores</v>
          </cell>
          <cell r="Q419" t="str">
            <v>A.12.8 PREVENCIÓN, PROTECCIÓN Y CONTINGENCIA EN OBRAS DE INFRAESTRUCTURA ESTRATÉGICA</v>
          </cell>
        </row>
        <row r="420">
          <cell r="G420" t="str">
            <v xml:space="preserve">53010020003 - Corredores ambientales urbanos de los ríos Cañaveralejo, Meléndez, Lili y Cali; y corredor ambiental rio Cauca, diseñados y adecuados  </v>
          </cell>
          <cell r="I420" t="str">
            <v>53050020003-5703 En el periodo 2020 - 2023 se han construido 210 metros cúbicos de muros de contención previo concepto de viabilidad técnica de la entidad competente</v>
          </cell>
          <cell r="K420" t="str">
            <v>2.3.3.12.03 - Recursos para el mejoramiento de vivienda urbana y rural</v>
          </cell>
          <cell r="M420" t="str">
            <v>1.3.3.11.11.12 - R.B. Reintegros Sobretasa Bomberil</v>
          </cell>
          <cell r="Q420" t="str">
            <v>A.12.9 EDUCACIÓN PARA LA PREVENCIÓN Y ATENCIÓN DE DESASTRES CON FINES DE CAPACITACIÓN Y PREPARACIÓN.</v>
          </cell>
        </row>
        <row r="421">
          <cell r="G421" t="str">
            <v xml:space="preserve">53010020004 - Vivero Distrital ampliado y conectado con red de viveros  </v>
          </cell>
          <cell r="I421" t="str">
            <v>53040040003-5704 En el periodo 2020 - 2023 se han construido 0,4 kilómetros de cunetas, previo concepto de viabilidad técnica de la entidad competente</v>
          </cell>
          <cell r="K421" t="str">
            <v>NO* 2.3.3.13 - Sentencias y conciliaciones</v>
          </cell>
          <cell r="M421" t="str">
            <v>1.3.3.11.11.13 - R.B. Reintegros Sobretasa Gasolina-Malla Vial</v>
          </cell>
          <cell r="Q421" t="str">
            <v>A.12.10 INVERSIÓNES EN INFRAESTRUCTURA FÍSICA PARA PREVENCIÓN Y REFORZAMIENTO ESTRUCTURAL.</v>
          </cell>
        </row>
        <row r="422">
          <cell r="G422" t="str">
            <v xml:space="preserve">53010030001 - Sistema de Gestión Ambiental Comunitario – SIGAC y Consejo Municipal de Desarrollo Rural – CMDR, operando </v>
          </cell>
          <cell r="I422" t="str">
            <v>53030030005-5705 En el periodo 2020 - 2023 se han construido 15 sistemas inviduales de tratamiento de agua residual domesticas construidas en la zona rural</v>
          </cell>
          <cell r="K422" t="str">
            <v>NO* 2.3.3.13.01 - Fallos nacionales</v>
          </cell>
          <cell r="M422" t="str">
            <v>1.3.3.11.13 - R.B. R.F. SGP - Agua potable y saneamiento básico</v>
          </cell>
          <cell r="Q422" t="str">
            <v>A.12.11 DOTACIÓN DE MAQUINAS Y EQUIPOS PARA LOS CUERPOS DE BOMBEROS OFICIALES</v>
          </cell>
        </row>
        <row r="423">
          <cell r="G423" t="str">
            <v xml:space="preserve">53010030002 - Plataforma para contrarrestar la tenencia, comercialización ilegal y el maltrato de fauna silvestre y el control de especies exóticas introducidas, implementada  </v>
          </cell>
          <cell r="I423" t="str">
            <v>53010010002-5706 En el periodo 2020 - 2023 se ha realizado la conservación de 24 hectáreas de la cuenca hidrográfica</v>
          </cell>
          <cell r="K423" t="str">
            <v>2.3.3.13.01.001 - Sentencias</v>
          </cell>
          <cell r="M423" t="str">
            <v>1.3.3.12.01.01 - R.B. R.F.  Tasa prodeporte</v>
          </cell>
          <cell r="Q423" t="str">
            <v>A.12.12 CONTRATOS CELEBRADOS CON CUERPOS DE BOMBEROS PARA LA PREVENCIÓN Y CONTROL DE INCENDIOS</v>
          </cell>
        </row>
        <row r="424">
          <cell r="G424" t="str">
            <v xml:space="preserve">53010030003 - Infraestructuras para la atención, valoración y rehabilitación de la fauna silvestre y la flora, operando </v>
          </cell>
          <cell r="I424" t="str">
            <v>51030010011-5707 En el periodo 2020 - 2023 se han apoyado 2 iniciativas turísticas y de emprendimiento.</v>
          </cell>
          <cell r="K424" t="str">
            <v>2.3.3.13.01.002 - Conciliaciones</v>
          </cell>
          <cell r="M424" t="str">
            <v>1.3.3.12.02.01 - R.B. R.F. Coljuegos 25%</v>
          </cell>
          <cell r="Q424" t="str">
            <v>A.12.15 PAGO DE DÉFICIT DE INVERSIÓN EN PREVENCIÓN Y ATENCIÓN DE DESASTRES</v>
          </cell>
        </row>
        <row r="425">
          <cell r="G425" t="str">
            <v xml:space="preserve">53010030004 - Línea Eco como sistema integral de apoyo a la gestión ambiental, en el marco de la arquitectura empresarial, actualizada  </v>
          </cell>
          <cell r="I425" t="str">
            <v>52030080008-5708 En el periodo 2020 - 2023 se han realizado 2  intervenciones (mantenimiento, adecuación de infraestructura)  a sedes educativas oficiales</v>
          </cell>
          <cell r="K425" t="str">
            <v>2.3.3.13.01.003 - Laudos arbitrales</v>
          </cell>
          <cell r="M425" t="str">
            <v xml:space="preserve">1.3.3.12.05.01 - R.B. R.F. ICLD </v>
          </cell>
          <cell r="Q425" t="str">
            <v xml:space="preserve">A.12.16 ADQUISICIÓN DE BIENES E INSUMOS PARA LA ATENCIÓN DE LA POBLACIÓN AFECTADA POR DESASTRES    </v>
          </cell>
        </row>
        <row r="426">
          <cell r="G426" t="str">
            <v xml:space="preserve">53010030005 - Techos a la intemperie en zonas protegidas y no protegidas desmontados </v>
          </cell>
          <cell r="I426" t="str">
            <v>53040040003-5801 En el periodo 2020 - 2023 se han construido 0,484  kilómetros de huellas vehiculares,  obras de drenaje, (cunetas, canaletas, gradas disipadoras, alcantarillas etc.),  previo concepto de viabilidad técnica de la entidad competente</v>
          </cell>
          <cell r="K426" t="str">
            <v>NO* 2.3.4 - Transferencia de Capital</v>
          </cell>
          <cell r="M426" t="str">
            <v>1.3.3.12.05.02 - R.B. R.F. Zonas verdes adquisicion terrenos</v>
          </cell>
          <cell r="Q426" t="str">
            <v>A.12.17 INFRAESTRUCTURA DE DEFENSA CONTRA LAS INUNDACIONES</v>
          </cell>
        </row>
        <row r="427">
          <cell r="G427" t="str">
            <v xml:space="preserve">53010030006 - Norma Técnica Sectorial de Turismo sostenible NTS TS 001-1 Implementada en Pance - Boulevard del Río y San Antonio  </v>
          </cell>
          <cell r="I427" t="str">
            <v>53040040003-5802 En el periodo 2020 - 2023 se han construido 1,323 kilómetros de obras de drenaje, (cunetas, canaletas, gradas disipadoras, alcantarillas etc.), previo concepto de viabilidad  técnica de la entidad competente</v>
          </cell>
          <cell r="K427" t="str">
            <v>2.3.4.02 - Entidades del gobierno general</v>
          </cell>
          <cell r="M427" t="str">
            <v>1.3.3.12.05.03 - R.B. R.F. C.M.O.Gastos Salud e Inv.</v>
          </cell>
          <cell r="Q427" t="str">
            <v>A.12.18 PLAN PARA LA GESTIÓN DEL RIESGO DE DESASTRES</v>
          </cell>
        </row>
        <row r="428">
          <cell r="G428" t="str">
            <v xml:space="preserve">53010030007 - Colectivos ambientales de gestores de educación y cultura, con enfoque diferencial y de género co-creando procesos para la reconciliación ambiental y la conservación de la estructura ecológica, operando en redes </v>
          </cell>
          <cell r="I428" t="str">
            <v>53010010002-5803 En el periodo 2020 - 2023 se ha realizado la conservación de 10 hectáreas de la cuenca hidrográfica</v>
          </cell>
          <cell r="K428" t="str">
            <v>2.3.4.02.04 - Entidades del gobierno general</v>
          </cell>
          <cell r="M428" t="str">
            <v>1.3.3.12.05.04 - R.B. R.F. Impuesto de Alumbrado Público EMCALI y Otros Comercializadores</v>
          </cell>
          <cell r="Q428" t="str">
            <v>A.12.19 SISTEMAS INTEGRADOS DE INFORMACIÓN PARA LA GESTIÓN DEL RIESGO DE DESASTRES</v>
          </cell>
        </row>
        <row r="429">
          <cell r="G429" t="str">
            <v xml:space="preserve">53010030008 - Herramientas para la gestión, uso eficiente y ahorro de agua, diseñadas y en implementación </v>
          </cell>
          <cell r="I429" t="str">
            <v>52050020001-5804 En el periodo 2020-2023 se han formado  50 personas del corregimiento en practicas  artísticas.</v>
          </cell>
          <cell r="K429" t="str">
            <v>NO* 2.3.7 - Disminución de pasivos</v>
          </cell>
          <cell r="M429" t="str">
            <v>1.3.3.12.05.05 - R.B. R.F. alumb  EMCALI  (10% navideño)</v>
          </cell>
          <cell r="Q429" t="str">
            <v>A.12.20 CAPACIDAD COMUNITARIAS PARA LA GESTIÓN DEL RIESGO DE DESASTRES</v>
          </cell>
        </row>
        <row r="430">
          <cell r="G430" t="str">
            <v xml:space="preserve">53010030009 - Estrategia para la protección de la gestión integral y uso racional de agua potable implementada  </v>
          </cell>
          <cell r="I430" t="str">
            <v>52020020008-5805 En el periodo 2020 - 2023 se han beneficiado 120 niñas, niños, adolescentes, jòvenes y adultos con programa de iniciaciòn y formaciòn deportiva</v>
          </cell>
          <cell r="K430" t="str">
            <v>NO* 2.3.7.01 - Cesantías</v>
          </cell>
          <cell r="M430" t="str">
            <v>1.3.3.12.05.06 - R.B. R.F. Expedición de Licencias de funcionamiento de establecimientos educativos para el trabajo y el desarrollo humano</v>
          </cell>
          <cell r="Q430" t="str">
            <v xml:space="preserve">A.12.21 ASEGURAMIENTO DE BIENES PÚBLICOS CONTRA DESASTRES </v>
          </cell>
        </row>
        <row r="431">
          <cell r="G431" t="str">
            <v xml:space="preserve">53010030010 - Política Pública de Ética Interespecie y Protección Animal, adoptada </v>
          </cell>
          <cell r="I431" t="str">
            <v>52030080005-5806 En el periodo 2020 - 2023 se han realizado la adecuación o mantenimiento de 3 escenarios deportivos y recreativos en la comuna  previo concepto de viabilidad técnica de las autoridades competentes</v>
          </cell>
          <cell r="K431" t="str">
            <v>NO* 2.3.7.01.01 - Cesantías definitivas</v>
          </cell>
          <cell r="M431" t="str">
            <v>1.3.3.12.05.07 - R.B. R.F. Aportes urbanísticos por mayor edificabilidad</v>
          </cell>
          <cell r="Q431" t="str">
            <v>NO* A.13 PROMOCIÓN DEL DESARROLLO</v>
          </cell>
        </row>
        <row r="432">
          <cell r="G432" t="str">
            <v xml:space="preserve">53010030011 - Centro de Promoción del Bienestar Animal Construido </v>
          </cell>
          <cell r="I432" t="str">
            <v>52030080008-5807 En el periodo 2020 - 2023 se han realizado 3 intervenciones (Mantenimiento, adecuación de infraestructura)  a sedes educativas oficiales</v>
          </cell>
          <cell r="K432" t="str">
            <v>2.3.7.01.01.001 - Cesantias Definitivas  Docentes SSF</v>
          </cell>
          <cell r="M432" t="str">
            <v>1.3.3.12.05.08 - R.B. R.F. C.M. Fondo GRED</v>
          </cell>
          <cell r="Q432" t="str">
            <v>A.13.1 PROMOCIÓN DE ASOCIACIONES Y ALIANZAS PARA EL DESARROLLO EMPRESARIAL E INDUSTRIAL</v>
          </cell>
        </row>
        <row r="433">
          <cell r="G433" t="str">
            <v xml:space="preserve">53010040001 - Centros Integrados de la Ruralidad, operando  </v>
          </cell>
          <cell r="I433" t="str">
            <v>52040010005-5808 En el periodo 2020 - 2023 se ha dotado 1 Institución educativa</v>
          </cell>
          <cell r="K433" t="str">
            <v>2.3.7.01.01.002 - Cesantias Definitivas  Directivo Docentes SSF</v>
          </cell>
          <cell r="M433" t="str">
            <v>1.3.3.12.05.09 - R.B. R.F. Impuesto de Alumbrado Público Liquidaciòn Directa</v>
          </cell>
          <cell r="Q433" t="str">
            <v>A.13.2 PROMOCIÓN DE CAPACITACIÓN PARA EMPLEO</v>
          </cell>
        </row>
        <row r="434">
          <cell r="G434" t="str">
            <v xml:space="preserve">53010040002 - Diagnóstico registral de predios del Parque Nacional Natural Farallones realizado  </v>
          </cell>
          <cell r="I434" t="str">
            <v>51040020001-5809 En el periodo 2020 - 2023 se han fortalecido 50 personas en el ecosistema de emprendimiento empresarial  y social con enfoque diferencial y de genero</v>
          </cell>
          <cell r="K434" t="str">
            <v xml:space="preserve">2.3.7.01.01.003 - Cesantias Definitivas  Administrativos </v>
          </cell>
          <cell r="M434" t="str">
            <v>1.3.3.12.05.10 - R.B. R.F. Fondo de Promoción de la Movilidad Sostenible</v>
          </cell>
          <cell r="Q434" t="str">
            <v>A.13.3 FOMENTO Y APOYO A LA APROPIACIÓN DE TECNOLOGÍA EN PROCESOS EMPRESARIALES</v>
          </cell>
        </row>
        <row r="435">
          <cell r="G435" t="str">
            <v xml:space="preserve">53010040003 - Estudio económico para la inclusión de la zona rural de Cali en los Bonos de Carbono elaborado </v>
          </cell>
          <cell r="I435" t="str">
            <v>53040040003-5901 En el periodo 2020 -2023 se ha construido 1 kilómetro de obras de drenaje, (cunetas, gradas disipadoras, etc.), previo concepto de viabilidad técnica de la entidad competente</v>
          </cell>
          <cell r="K435" t="str">
            <v>2.3.7.01.01.004 - Cesantias Definitivas  Movilidad</v>
          </cell>
          <cell r="M435" t="str">
            <v>1.3.3.12.05.11 - R.B. R.F. Derechos de Tránsito en Àreas Restringidas o de Alta Congestión</v>
          </cell>
          <cell r="Q435" t="str">
            <v>A.13.4 ASISTENCIA TÉCNICA EN PROCESOS DE PRODUCCIÓN, DISTRIBUCIÓN Y COMERCIALIZACIÓN Y ACCESO A FUENTES DE FINANCIACIÓN</v>
          </cell>
        </row>
        <row r="436">
          <cell r="G436" t="str">
            <v xml:space="preserve">53010040004 - Plan estratégico de turismo rural y de naturaleza, adoptado e Implementado </v>
          </cell>
          <cell r="I436" t="str">
            <v>53040040003-5902 En el periodo 2020 - 2023 se han construido 0,711 kilómetros de huellas vehiculares, previo concepto de viabilidad técnica de la entidad competente</v>
          </cell>
          <cell r="K436" t="str">
            <v>NO* 2.3.7.01.02 - Cesantías parciales</v>
          </cell>
          <cell r="M436" t="str">
            <v xml:space="preserve">1.3.3.12.05.12 - R.B. R.F. Cursos de Conducción Escuela de Enseñanzas </v>
          </cell>
          <cell r="Q436" t="str">
            <v>A.13.5 PROMOCIÓN DEL DESARROLLO TURÍSTICO</v>
          </cell>
        </row>
        <row r="437">
          <cell r="G437" t="str">
            <v xml:space="preserve">53010040005 - Instituciones educativas rurales con acompañamiento para la resignificación de sus PIER desde la seguridad alimentaria, la diversidad ambiental y relaciones productivas </v>
          </cell>
          <cell r="I437" t="str">
            <v>53050020003-5903 En el periodo 2020 - 2023 se han construido 35,62 metros cubicos de muros de contención, previo concepto de viabilidad técnica de la entidad competente</v>
          </cell>
          <cell r="K437" t="str">
            <v>2.3.7.01.02.001 - Cesantias Parciales  Docentes SSF</v>
          </cell>
          <cell r="M437" t="str">
            <v>1.3.3.12.05.13 - R.B. R.F.CNPyC 45% Dec 1284/17</v>
          </cell>
          <cell r="Q437" t="str">
            <v>A.13.6 CONSTRUCCIÓN, MEJORAMIENTO Y MANTENIMIENTO DE INFRAESTRUCTURA FÍSICA</v>
          </cell>
        </row>
        <row r="438">
          <cell r="G438" t="str">
            <v xml:space="preserve">53010040006 - Vías rurales con mantenimiento anual rutinario con inclusión social </v>
          </cell>
          <cell r="I438" t="str">
            <v>53040010004-5904 En el periodo 2020 - 2023 se han rehabilitado 228 metros cuadrados de andén previo concepto de viabilidad técnica de la entidad competente</v>
          </cell>
          <cell r="K438" t="str">
            <v>2.3.7.01.02.002 - Cesantias Parciales  Directivo Docentes SSF</v>
          </cell>
          <cell r="M438" t="str">
            <v>1.3.3.12.05.14 - R.B. R.F.CNPyC 40% ley1801/16</v>
          </cell>
          <cell r="Q438" t="str">
            <v>A.13.7 ADQUISICIÓN DE MAQUINARIA Y EQUIPO</v>
          </cell>
        </row>
        <row r="439">
          <cell r="G439" t="str">
            <v xml:space="preserve">53010040007 - Política Pública de Educación Rural adoptada </v>
          </cell>
          <cell r="I439" t="str">
            <v>53020010002-5905 En el periodo 2020 - 2023 se ha aplicado 1  estrategia tecnológica para el aprovechamiento de residuos solidos organicos</v>
          </cell>
          <cell r="K439" t="str">
            <v xml:space="preserve">2.3.7.01.02.003 - Cesantias Parciales  Administrativos </v>
          </cell>
          <cell r="M439" t="str">
            <v>1.3.3.12.05.15 - R.B. R.F.CNPyC 15% Dec 1284/17</v>
          </cell>
          <cell r="Q439" t="str">
            <v>A.13.11 PROYECTOS INTEGRALES DE CIENCIA, TECNOLOGÍA E INNOVACIÓN</v>
          </cell>
        </row>
        <row r="440">
          <cell r="G440" t="str">
            <v xml:space="preserve">53010040008 - Institución educativa rural con programa piloto de propuesta alimentaria alternativa </v>
          </cell>
          <cell r="I440" t="str">
            <v>53010010002-5906 En el periodo 2020 - 2023 se ha realizado la conservación de 87 hectáreas de la cuenca hidrográfica</v>
          </cell>
          <cell r="K440" t="str">
            <v>2.3.7.01.02.004 - Cesantias Parciales  Movilidad</v>
          </cell>
          <cell r="M440" t="str">
            <v>1.3.3.12.05.16 - R.B. R.F. Recursos Convenio Municipio CDAV</v>
          </cell>
          <cell r="Q440" t="str">
            <v>A.13.12 PAGO DE DÉFICIT DE INVERSIÓN EN PROMOCIÓN DEL DESARROLLO</v>
          </cell>
        </row>
        <row r="441">
          <cell r="G441" t="str">
            <v xml:space="preserve">53020010001 - Planta de aprovechamiento de residuos sólidos orgánicos construida y en operación  </v>
          </cell>
          <cell r="I441" t="str">
            <v>51040020001-5907 En el periodo 2020 - 2023 se  han fortalecido 52 personas en el ecosistema de emprendimiento empresarial  y social con enfoque diferencial y de genero</v>
          </cell>
          <cell r="K441" t="str">
            <v>NO* 2.3.7.05 - Programas de saneamiento fiscal y financiero</v>
          </cell>
          <cell r="M441" t="str">
            <v>1.3.3.12.05.17 - R.B. R. F. Participación en la Plusvalía</v>
          </cell>
          <cell r="Q441" t="str">
            <v>NO* A.14 ATENCIÓN A GRUPOS VULNERABLES - PROMOCIÓN SOCIAL</v>
          </cell>
        </row>
        <row r="442">
          <cell r="G442" t="str">
            <v xml:space="preserve">53020010002 - Grandes generadores con tecnologías de aprovechamiento de residuos sólidos orgánicos aplicadas  </v>
          </cell>
          <cell r="I442" t="str">
            <v>52030080007-5908 En el periodo 2020 - 2023 se  ha realizado la adecuación, mejoramiento, mantenimiento o dotación  de 1 equipamiento cultural del corregimiento previo concepto de viabilidad técnica</v>
          </cell>
          <cell r="K442" t="str">
            <v>2.3.7.05.02 - Pago de indemnizaciones originadas en programas de saneamiento fiscal y financiero</v>
          </cell>
          <cell r="M442" t="str">
            <v>1.3.3.12.05.18 - R.B. R.F. Impuesto de espectáculos públicos nacional con destino al deporte</v>
          </cell>
          <cell r="Q442" t="str">
            <v>NO* A.14.1 PROTECCIÓN INTEGRAL A LA PRIMERA INFANCIA</v>
          </cell>
        </row>
        <row r="443">
          <cell r="G443" t="str">
            <v xml:space="preserve">53020010003 - Estaciones de clasificación y aprovechamiento de residuos sólidos inorgánicos operando  </v>
          </cell>
          <cell r="I443" t="str">
            <v>52030070004-5909 En el periodo 2020 - 2023 se  ha promovido anualmente 1 espacio público con programación cultural</v>
          </cell>
          <cell r="K443" t="str">
            <v>2.3.7.05.03 - Pago de déficit fiscal, de pasivo laboral y prestacional en programas de saneamiento fiscal y financiero</v>
          </cell>
          <cell r="M443" t="str">
            <v>1.3.3.12.05.19 - R.B. R.F. Estampilla Prodesarrollo Urbano</v>
          </cell>
          <cell r="Q443" t="str">
            <v>A.14.1.5 PROGRAMA DE ATENCION INTEGRAL A LA PRIMERA INFANCIA</v>
          </cell>
        </row>
        <row r="444">
          <cell r="G444" t="str">
            <v xml:space="preserve">53020010004 - Barrios con rutas selectivas de residuos sólidos con inclusión de recicladores de oficio implementadas </v>
          </cell>
          <cell r="I444" t="str">
            <v>51030010006-5910 En el periodo 2020 - 2023 se  han realizado 3 eventos deportivos y recreativos en el corregimiento</v>
          </cell>
          <cell r="K444" t="str">
            <v>NO* 2.3.7.06 - Financiación de déficit fiscal</v>
          </cell>
          <cell r="M444" t="str">
            <v>1.3.3.12.05.20 - R.B. R.F Garajes Establecimiento Uso Publico</v>
          </cell>
          <cell r="Q444" t="str">
            <v>NO* A.14.1.10 INFRAESTRUCTURA Y DOTACION</v>
          </cell>
        </row>
        <row r="445">
          <cell r="G445" t="str">
            <v xml:space="preserve">53020010005 - Sitio de recolección, transporte, transferencia, aprovechamiento y disposición final para la gestión de residuos de construcción y demolición RCD operando </v>
          </cell>
          <cell r="I445" t="str">
            <v>52030080005-5911 En el periodo 2020 - 2023, se ha realizado la adecuación o mantenimiento de 1 escenarios deportivos y recreativos en la comuna previo concepto de viabilidad técnica de las autoridades competentes</v>
          </cell>
          <cell r="K445" t="str">
            <v>2.3.7.06.01 - Gastos de personal</v>
          </cell>
          <cell r="M445" t="str">
            <v>1.3.3.12.05.21 - R.B. R.F Explotacion Economica del Estacionamiento en via Publica</v>
          </cell>
          <cell r="Q445" t="str">
            <v>A.14.1.10.1 INFRAESTRUCTURA NUEVA / AMPLICACIONES</v>
          </cell>
        </row>
        <row r="446">
          <cell r="G446" t="str">
            <v xml:space="preserve">53020010006 - Espacios públicos impactados por el manejo inadecuado de residuos sólidos intervenidos </v>
          </cell>
          <cell r="I446" t="str">
            <v>51030010011-5912 En el periodo 2020 - 2023, se  han apoyado 3 iniciativa turistica comunitaria</v>
          </cell>
          <cell r="K446" t="str">
            <v>2.3.7.06.02 - Adquisición de bienes y servicios</v>
          </cell>
          <cell r="M446" t="str">
            <v>1.3.3.12.05.22 - R.B. R.F estampilla para el bienestar del adulto Mayor</v>
          </cell>
          <cell r="Q446" t="str">
            <v>A.14.1.10.2 ADECUACIÓN DE INFRAESTRUCTURA EXISTENTE</v>
          </cell>
        </row>
        <row r="447">
          <cell r="G447" t="str">
            <v xml:space="preserve">53020010007 - Lixiviados del antiguo vertedero de Navarro tratados </v>
          </cell>
          <cell r="I447" t="str">
            <v>53040040003-6001 En el periodo 2020 - 2023 se  han construido 0,9 kilómetros de huellas vehiculares, previo concepto de viabilidad técnica de la entidad competente</v>
          </cell>
          <cell r="K447" t="str">
            <v>2.3.7.06.03 - Transferencias corrientes</v>
          </cell>
          <cell r="M447" t="str">
            <v>1.3.3.12.05.23 - R.B. R.F. Participación de la Contribución Parafiscal Cultural</v>
          </cell>
          <cell r="Q447" t="str">
            <v>A.14.1.10.3 TERMINACIÓN DE OBRAS INCONCLUSAS BAJO CRITERIOS EXCEPCIONALES</v>
          </cell>
        </row>
        <row r="448">
          <cell r="G448" t="str">
            <v xml:space="preserve">53020010008 - Monitoreo anual de calidad ambiental (estabilidad de la masa de residuos y calidad del aire) del antiguo vertedero de Navarro  </v>
          </cell>
          <cell r="I448" t="str">
            <v>53040040003-6002 En el periodo 2020 - 2023 se  han construido 0,283 kilometros de vía, previo concepto de viabilidad técnica de la entidad competente</v>
          </cell>
          <cell r="K448" t="str">
            <v>2.3.7.06.04 - Transferencias de capital</v>
          </cell>
          <cell r="M448" t="str">
            <v>1.3.3.12.05.25 - R.B. R.F. Conv Mpio Univalle Estadio</v>
          </cell>
          <cell r="Q448" t="str">
            <v>A.14.1.10.4 DOTACIONES PEDAGÓGICAS Y DE INFRAESTRUCTURA ( modificacion al concepto)</v>
          </cell>
        </row>
        <row r="449">
          <cell r="G449" t="str">
            <v xml:space="preserve">53020010009 - Generadores de Residuos de Construcción y Demolición-RCD y Residuos Ordinarios, vinculados a un proceso de manejo eficiente y mejores prácticas en su gestión  </v>
          </cell>
          <cell r="I449" t="str">
            <v>53040040003-6003 En el periodo 2020 - 2023 se  han construido 0,373 kilómetros de obras de dreanje (cunetas, canaletas, gradas disipadoras, alcantarilla) previo concepto de viabilidad técnica de la entidad competente</v>
          </cell>
          <cell r="K449" t="str">
            <v>2.3.7.06.05 - Adquisición de activos financieros</v>
          </cell>
          <cell r="M449" t="str">
            <v>1.3.3.12.05.26 - R.B. R.F. Sobretasa Gasol. Malla vial</v>
          </cell>
          <cell r="Q449" t="str">
            <v>A.14.1.11 FORMACIÓN DE TALENTO HUMANO</v>
          </cell>
        </row>
        <row r="450">
          <cell r="G450" t="str">
            <v xml:space="preserve">53020010010 - Estudios para la planificación de la gestión integral de residuos sólidos, la prestación del servicio público de aseo y sus actividades complementarias elaborados  </v>
          </cell>
          <cell r="I450" t="str">
            <v>53040010003-6004 En el periodo 2020 - 2023 se  ha realizado el mantenimiento de 2 puentes peatonales en el corregimiento el Saladito. previo concepto de viabilidad técnica de la entidad competente</v>
          </cell>
          <cell r="K450" t="str">
            <v>2.3.7.06.06 - Gastos por tributos, tasas, derechos, multas, sanciones e intereses de mora</v>
          </cell>
          <cell r="M450" t="str">
            <v>1.3.3.12.05.27 - R.B. R.F. infracciones de transito ley 769-02</v>
          </cell>
          <cell r="Q450" t="str">
            <v>NO* A.14.1.13 ESTRATEGIA DE ATENCION EN SALUD  (MIL PRIMEROS DIAS DE VIDA)</v>
          </cell>
        </row>
        <row r="451">
          <cell r="G451" t="str">
            <v xml:space="preserve">53020010011 - Personas sensibilizadas en gestión de residuos sólidos con inclusión de recicladores de oficio  </v>
          </cell>
          <cell r="I451" t="str">
            <v>53010010002-6005 En el periodo 2020 - 2023 se  han  intervenido 50 hectáreas para la gestión sostenible de la cuenca hidrografica</v>
          </cell>
          <cell r="K451" t="str">
            <v>2.3.7.06.07 - Gastos de Comercialización y Producción</v>
          </cell>
          <cell r="M451" t="str">
            <v>1.3.3.12.05.28 - R.B. R.F. estampilla procultura</v>
          </cell>
          <cell r="Q451" t="str">
            <v>A.14.1.13.1 ATENCIÓN DEL PARTO INTEGRAL</v>
          </cell>
        </row>
        <row r="452">
          <cell r="G452" t="str">
            <v xml:space="preserve">53020010012 - Nuevo modelo de servicio de aseo, implementado  </v>
          </cell>
          <cell r="I452" t="str">
            <v>52050020002-6006 En el periodo 2020 - 2023 se  han  fortalecido 3 organizaciones e instituciones en el desarrollo de sus iniciativas artisticas y culturales</v>
          </cell>
          <cell r="K452" t="str">
            <v>NO* 2.3.8 - Gastos por tributos, tasas, contribuciones, multas, sanciones e intereses de mora</v>
          </cell>
          <cell r="M452" t="str">
            <v>1.3.3.12.05.29 - R.B. R.F. contribucion y recargos valorización</v>
          </cell>
          <cell r="Q452" t="str">
            <v>A.14.1.13.2 ESTRATEGIAS AMBULATORIAS, HOSPITALARIAS Y COMUNITARIAS PARA LA ATENCIÓN INTEGRAL DEL RECIEN NACIDO</v>
          </cell>
        </row>
        <row r="453">
          <cell r="G453" t="str">
            <v xml:space="preserve">53020020001 - Empresas y emprendimientos fortalecidos en capacidades para el fomento de la economía Circular  </v>
          </cell>
          <cell r="I453" t="str">
            <v>52050010003-6007 En el periodo 2020 - 2023 se  ha realizado 1 encuentro para recuperar y difundir la tradición oral, la memoria y la cultura en la Corregimiento</v>
          </cell>
          <cell r="K453" t="str">
            <v>NO* 2.3.8.01 - Impuestos</v>
          </cell>
          <cell r="M453" t="str">
            <v>1.3.3.12.05.30 - R.B. R.F. Alumbrado publico</v>
          </cell>
          <cell r="Q453" t="str">
            <v>A.14.1.13.3 ESTRATEGIA DE PROMOCIÓN DE LA SALUD, PREVENCIÓN DE LA ENFERMEDAD Y DESARROLLO INTEGRAL EN EL ENTORNO DE SERVICIOS DE SALUD</v>
          </cell>
        </row>
        <row r="454">
          <cell r="G454" t="str">
            <v xml:space="preserve">53020020002 - Sistema de Gestión de economía circular diseñado, implementado y certificado </v>
          </cell>
          <cell r="I454" t="str">
            <v>52030080005-6008 En el periodo 2020 - 2023 se  ha realizado la adecuación o mantenimiento de 1 escenarios deportivos y recreativos en la comuna  previo concepto de viabilidad técnica de las autoridades competentes</v>
          </cell>
          <cell r="K454" t="str">
            <v>2.3.8.01.09 - Impuesto nacional al consumo</v>
          </cell>
          <cell r="M454" t="str">
            <v>1.3.3.12.05.31 - R.B. R.F. Concurso Económico - Estratificación</v>
          </cell>
          <cell r="Q454" t="str">
            <v>NO* A.14.1.13.4 ATENCIÓN AMBULATORIA DE URGENCIAS Y HOSPITALIZACIÓN PEDIATRICA</v>
          </cell>
        </row>
        <row r="455">
          <cell r="G455" t="str">
            <v xml:space="preserve">53020020003 - Estudios de Análisis Económico e Impacto para el aprovechamiento de residuos orgánicos, inorgánicos y RCD elaborado </v>
          </cell>
          <cell r="I455" t="str">
            <v>52030080008-6009 En el periodo 2020 - 2023 se  ha realizado 1 intervención (Mantenimiento, adecuación de infraestructura)  a sede educativa oficial.</v>
          </cell>
          <cell r="K455" t="str">
            <v>2.3.8.01.10 - Impuesto de remate y adjudicaciones</v>
          </cell>
          <cell r="M455" t="str">
            <v>1.3.3.12.05.32 - R.B. R.F. Sobretasa de solidaridad servicios públicos acueducto, aseo y alcantarillado</v>
          </cell>
          <cell r="Q455" t="str">
            <v xml:space="preserve">A.14.1.13.4.1 SALAS DE ENFERMEDAD RESPIRATORIA AGUADA -ERA </v>
          </cell>
        </row>
        <row r="456">
          <cell r="G456" t="str">
            <v xml:space="preserve">53020020004 - Asociaciones de recicladores de oficio de economía solidaria fortalecidas en desarrollo empresarial y competitividad </v>
          </cell>
          <cell r="I456" t="str">
            <v>52040010005-6010 En el periodo 2020 - 2023 se  ha dotado 1 Institución educativa</v>
          </cell>
          <cell r="K456" t="str">
            <v>2.3.8.01.13 - Impuesto sobre aduanas y recargos</v>
          </cell>
          <cell r="M456" t="str">
            <v>1.3.3.12.05.33 - R.B. R.F. Contribución Sector Eléctrico</v>
          </cell>
          <cell r="Q456" t="str">
            <v>A.14.1.13.4.2 FORTALECIMIENTO A LA HOSPITALIZACIÓN PEDIÁTRICA</v>
          </cell>
        </row>
        <row r="457">
          <cell r="G457" t="str">
            <v xml:space="preserve">53020030001 - Estrategias para el fomento de la producción limpia y el consumo responsable implementadas </v>
          </cell>
          <cell r="I457" t="str">
            <v>51030010011-6011 En el periodo 2020 - 2023 se  ha apoyado 1 iniciativa turistica comunitaria</v>
          </cell>
          <cell r="K457" t="str">
            <v>2.3.8.01.14 - Gravamen a los movimientos financieros</v>
          </cell>
          <cell r="M457" t="str">
            <v>1.3.3.12.05.34 - R.B. R.F. Sobretasa Gasol.  S.I.T.M.</v>
          </cell>
          <cell r="Q457" t="str">
            <v>A.14.1.13.4.3 FORTALECIMIENTO A LA RED DE FRIO PAI</v>
          </cell>
        </row>
        <row r="458">
          <cell r="G458" t="str">
            <v xml:space="preserve">53020030002 - Plan para el fortalecimiento de Negocios Verdes formulado e implementado  </v>
          </cell>
          <cell r="I458" t="str">
            <v>53040040004-6101 En el periodo 2020 - 2023 se  ha realizado el mejoramiento de 1,5 kilometros de vía en el corregimiento, previo concepto técnico de la entidad competente</v>
          </cell>
          <cell r="K458" t="str">
            <v>2.3.8.01.51 - Impuesto sobre vehículos automotores</v>
          </cell>
          <cell r="M458" t="str">
            <v>1.3.3.12.05.35 - R.B. R.F. Tasa por utilización de aguas subterránea y superficiales</v>
          </cell>
          <cell r="Q458" t="str">
            <v>A.14.1.13.6 PROMOCIÓN DE LA PARTICIPACIÓN DE LAS PERSONAS, FAMILIAS Y COMUNIDADES EN EL DESARROLLO INTEGRAL DURANTE LOS MIL PRIMEROS DÍAS DE VIDA</v>
          </cell>
        </row>
        <row r="459">
          <cell r="G459" t="str">
            <v xml:space="preserve">53020030003 - Productores agrícolas locales fortalecidos en técnicas de producción sostenible, competitividad y asociatividad </v>
          </cell>
          <cell r="I459" t="str">
            <v>53040040003-6102 En el periodo 2020 - 2023 se  han construido 0,6 kilómetros de obras de drenaje, (cunetas, canaletas, gradas disipadoras, alcantarillas etc.), previo concepto de viabilidad  técnica de la entidad competente</v>
          </cell>
          <cell r="K459" t="str">
            <v>2.3.8.01.52 - Impuesto predial unificado</v>
          </cell>
          <cell r="M459" t="str">
            <v>1.3.3.12.05.36 - R.B. R.F. Tasa retributiva</v>
          </cell>
          <cell r="Q459" t="str">
            <v>A.14.1.14 AMBITOS CULTURALES ADECUADOS Y ACCESIBLES PARA PRIMERA INFANCIA</v>
          </cell>
        </row>
        <row r="460">
          <cell r="G460" t="str">
            <v xml:space="preserve">53020030004 - Entidades con programas de eficiencia energética implementados </v>
          </cell>
          <cell r="I460" t="str">
            <v>53040040003-6103 En el periodo 2020 - 2023 se  han construido 0.6 kilometros de huellas vehiculares previo concepto de viabilidad tecnica de la entidad competente</v>
          </cell>
          <cell r="K460" t="str">
            <v>2.3.8.01.99 - Impuestos a favor de gobiernos extranjeros</v>
          </cell>
          <cell r="M460" t="str">
            <v>1.3.3.12.05.37 - R.B. R.F. Impuesto de Circulación y Tránsito Sobre Vehículos de Servicio Público - S.I.T.MIO</v>
          </cell>
          <cell r="Q460" t="str">
            <v>A.14.1.15 CONSTRUCCIÓN, AMPLIACIÓN, MANTENIMIENTO, REPARACIUÓN Y DOTACIÓN DE  ESPACIOS RECREATIVOS ACCESIBLES Y PERTINENTES PARA LA PRIMERA INFANCIA</v>
          </cell>
        </row>
        <row r="461">
          <cell r="G461" t="str">
            <v xml:space="preserve">53020030005 - Empresas con cambios hacia patrones de producción y consumo sostenible </v>
          </cell>
          <cell r="I461" t="str">
            <v>53010010002-6104 En el periodo 2020 - 2023 se  ha realizado la conservación de 14 hectáreas de la cuenca hidrográfica</v>
          </cell>
          <cell r="K461" t="str">
            <v>2.3.8.02 - Estampillas</v>
          </cell>
          <cell r="M461" t="str">
            <v>1.3.3.12.05.38 - R.B. R.F Venta servicios Salud-Zoonosis</v>
          </cell>
          <cell r="Q461" t="str">
            <v>NO* A.14.2 PROTECCIÓN INTEGRAL DE LA NIÑEZ</v>
          </cell>
        </row>
        <row r="462">
          <cell r="G462" t="str">
            <v xml:space="preserve">53020030006 - Negocios verdes registrados, evaluados y promovidos </v>
          </cell>
          <cell r="I462" t="str">
            <v>51040020001-6105 En el periodo 2020 - 2023 se  han fortalecido 60 personas en el ecosistema de emprendimiento empresarial  y social con enfoque diferencial y de genero</v>
          </cell>
          <cell r="K462" t="str">
            <v>2.3.8.03 - Tasas y derechos administrativos</v>
          </cell>
          <cell r="M462" t="str">
            <v>1.3.3.12.05.39 - R.B. R.F. Contribucion valorizacion nuevo plan de obras</v>
          </cell>
          <cell r="Q462" t="str">
            <v>A.14.2.1 CONSTRUCCIÓN DE INFRAESTRUCTURA</v>
          </cell>
        </row>
        <row r="463">
          <cell r="G463" t="str">
            <v xml:space="preserve">53020030007 - Obras de desarrollo urbanístico y habitabilidad, aplicando buenas prácticas ambientales y de construcción sostenible </v>
          </cell>
          <cell r="I463" t="str">
            <v>52050020001-6106 En el periodo 2020 - 2023 se  han formado   120  personas  del corregimiento en practicas  artísticas</v>
          </cell>
          <cell r="K463" t="str">
            <v>2.3.8.03.01 - Tasa Superintendencia Nacional de Salud por acciones de IVC Territorial</v>
          </cell>
          <cell r="M463" t="str">
            <v>1.3.3.12.05.40 - R.B. R.F. Sobretasa Bomberil</v>
          </cell>
          <cell r="Q463" t="str">
            <v>A.14.2.2 ADECUACIÓN DE INFRAESTRUCTURA</v>
          </cell>
        </row>
        <row r="464">
          <cell r="G464" t="str">
            <v xml:space="preserve">53020030008 - Establecimientos con usos de alto impacto ambiental de controlados con medidas de mitigación ambiental </v>
          </cell>
          <cell r="I464" t="str">
            <v>52030080005-6107 En el periodo 2020 - 2023 se  ha realizado la adecuación o mantenimiento de 2 escenarios deportivos y recreativos en el corregimiento,  previo concepto de viabilidad técnica de las autoridades competentes</v>
          </cell>
          <cell r="K464" t="str">
            <v xml:space="preserve">2.3.8.03.02 - Tasa de Seguridad y Convivencia-Gobernacion del Valle </v>
          </cell>
          <cell r="M464" t="str">
            <v>1.3.3.12.05.41 - R.B. R.F. Contribución sobre Contratos de Obra Pública</v>
          </cell>
          <cell r="Q464" t="str">
            <v>A.14.2.3 CONTRATACIÓN DEL SERVICIO</v>
          </cell>
        </row>
        <row r="465">
          <cell r="G465" t="str">
            <v xml:space="preserve">53020030009 - Creación del directorio verde de empresas de arenas y gravas </v>
          </cell>
          <cell r="I465" t="str">
            <v>52030080008-6108 En el periodo 2020 - 2023 se  han realizado 3 intervenciones (Mantenimiento, adecuación de infraestructura)  a sedes educativas oficiales</v>
          </cell>
          <cell r="K465" t="str">
            <v>2.3.8.03.03 - Tasas y derechos de registro</v>
          </cell>
          <cell r="M465" t="str">
            <v>1.3.3.12.05.42 - R.B. R.F. Impuesto de Circulación y Tránsito Sobre Vehículos de Servicio Público - Tradicional</v>
          </cell>
          <cell r="Q465" t="str">
            <v>NO* A.14.2.4 PRESTACIÓN DIRECTA DEL SERVICIO</v>
          </cell>
        </row>
        <row r="466">
          <cell r="G466" t="str">
            <v xml:space="preserve">53020030010 - Mujeres beneficiadas con proyectos para la producción agroecológica y consumo responsables con enfoque diferencial y de género  </v>
          </cell>
          <cell r="I466" t="str">
            <v>53040040004-6201 En el periodo 2020 - 2023 se  ha realizado el mejoramiento de 1,127  kilometros de vía en el corregimiento, previo concepto técnico de la entidad competente</v>
          </cell>
          <cell r="K466" t="str">
            <v>NO* 2.3.8.04 - Contribuciones</v>
          </cell>
          <cell r="M466" t="str">
            <v>1.3.3.12.05.43 - R.B. R.F Otros derechos de Tránsito</v>
          </cell>
          <cell r="Q466" t="str">
            <v>A.14.2.4.1 TALENTO HUMANO QUE DESARROLLA FUNCIONES DE CARÁCTER OPERATIVO</v>
          </cell>
        </row>
        <row r="467">
          <cell r="G467" t="str">
            <v xml:space="preserve">53020040001 - Medidas de acción a corto plazo del Plan integral de gestión del Cambio Climático de Santiago de Cali, ejecutadas  </v>
          </cell>
          <cell r="I467" t="str">
            <v>53040040003-6202 En el periodo 2020 - 2023 se  han construido 0,696 kilómetro de obras de drenaje, (cunetas, canaletas, gradas disipadoras, alcantarillas etc.), previo concepto de viabilidad  técnica de la entidad competente</v>
          </cell>
          <cell r="K467" t="str">
            <v>2.3.8.04.01 - Cuota de fiscalización y auditaje</v>
          </cell>
          <cell r="M467" t="str">
            <v>1.3.3.12.05.44 - R.B. R.F Participación del impuesto sobre vehículos automotores</v>
          </cell>
          <cell r="Q467" t="str">
            <v>A.14.2.4.2 ADQUISICIÓN DE INSUMOS, SUMINISTROS Y DOTACIÓN</v>
          </cell>
        </row>
        <row r="468">
          <cell r="G468" t="str">
            <v xml:space="preserve">53020040002 - Vehículos eléctricos en el Distrito adquiridos </v>
          </cell>
          <cell r="I468" t="str">
            <v>53040040003-6203 En el periodo 2020 - 2023 se  han  construido 0,453 kilómetro de huellas vehiculares, previo concepto de viabilidad técnica de la entidad competente</v>
          </cell>
          <cell r="K468" t="str">
            <v>2.3.8.04.02 - Contribución - Superintendencia Financiera de Colombia</v>
          </cell>
          <cell r="M468" t="str">
            <v>1.3.3.12.05.45 - R.B. Incentivo al Aprovechamiento y Tratamiento de Residuos Sólidos</v>
          </cell>
          <cell r="Q468" t="str">
            <v>NO* A.14.3 PROTECCIÓN INTEGRAL A LA ADOLESCENCIA</v>
          </cell>
        </row>
        <row r="469">
          <cell r="G469" t="str">
            <v xml:space="preserve">53020040003 - Vehículos con control y vigilancia de emisiones en zonas priorizadas por la autoridad ambiental realizados </v>
          </cell>
          <cell r="I469" t="str">
            <v>53020010002-6204 En el periodo 2020 - 2023 se  ha aplicado 1 estrategia tecnológica para el aprovechamiento de residuos solidos organicos</v>
          </cell>
          <cell r="K469" t="str">
            <v>2.3.8.04.03 - Contribución de valorización</v>
          </cell>
          <cell r="M469" t="str">
            <v>1.3.3.12.05.46 - R.B. R.F.  Reintegros SGP Agua Potable</v>
          </cell>
          <cell r="Q469" t="str">
            <v>A.14.3.1 CONSTRUCCIÓN DE INFRAESTRUCTURA</v>
          </cell>
        </row>
        <row r="470">
          <cell r="G470" t="str">
            <v xml:space="preserve">53020040004 - Cantidad de hogares sostenibles con soluciones Solares Fotovoltaicas&lt;1 Kwp en Cali </v>
          </cell>
          <cell r="I470" t="str">
            <v>52030090003-6205 En el periodo 2020 - 2023 se  han  fortalecido administrativamente 3 Juntas Administradoras de Agua Potable del corregimiento (Cabecera La Castilla, Las Palmas y Los Limones)</v>
          </cell>
          <cell r="K470" t="str">
            <v>2.3.8.04.04 - Contribución sector eléctrico</v>
          </cell>
          <cell r="M470" t="str">
            <v xml:space="preserve">1.3.3.12.05.47 - R.B. R.F.  Convenio 077-21 CVC-DAGMA </v>
          </cell>
          <cell r="Q470" t="str">
            <v>A.14.3.2 ADECUACIÓN DE INFRAESTRUCTURA</v>
          </cell>
        </row>
        <row r="471">
          <cell r="G471" t="str">
            <v xml:space="preserve">53020040005 - Cantidad de hogares sostenibles con soluciones solares fotovoltaicas =1 8 Kwp en SDL </v>
          </cell>
          <cell r="I471" t="str">
            <v>53010010002-6206 En el periodo 2020 - 2023 se  ha realizado la conservación de 20 hectáreas de la cuenca hidrográfica</v>
          </cell>
          <cell r="K471" t="str">
            <v>NO* 2.3.8.05 - Multas, sanciones e intereses de mora</v>
          </cell>
          <cell r="M471" t="str">
            <v>1.3.3.12.05.48 - R.B. R.F. SGP Restitución Agua Potable y Saneamiento Básico</v>
          </cell>
          <cell r="Q471" t="str">
            <v>A.14.3.3 CONTRATACIÓN DEL SERVICIO</v>
          </cell>
        </row>
        <row r="472">
          <cell r="G472" t="str">
            <v xml:space="preserve">53020040006 - Cantidad de clientes oficiales con soluciones solares fotovoltaicas &lt;1 Kwp en Cali </v>
          </cell>
          <cell r="I472" t="str">
            <v>52040010005-6207 En el periodo 2020 - 2023 se  ha dotado 1 Institución educativa.</v>
          </cell>
          <cell r="K472" t="str">
            <v>NO* 2.3.8.05.01 - Multas y sanciones</v>
          </cell>
          <cell r="M472" t="str">
            <v>1.3.3.12.05.49 - R.B R.F. Reintegro Proyecto Desarrollo Social</v>
          </cell>
          <cell r="Q472" t="str">
            <v>NO* A.14.3.4 PRESTACIÓN DIRECTA DEL SERVICIO</v>
          </cell>
        </row>
        <row r="473">
          <cell r="G473" t="str">
            <v xml:space="preserve">53020040007 - Cantidad de clientes particulares con soluciones solares Fotovoltaicas en SDL </v>
          </cell>
          <cell r="I473" t="str">
            <v>52030080008-6208 En el periodo 2020 - 2023 se  ha realizado 1 intervención (Mantenimiento, adecuación de infraestructura) a sede educativa oficial.</v>
          </cell>
          <cell r="K473" t="str">
            <v>2.3.8.05.01.001 - Multas Superintendencias</v>
          </cell>
          <cell r="M473" t="str">
            <v>1.3.3.12.05.49 - R.B R.F. Reintegro Proyecto Desarrollo Social</v>
          </cell>
          <cell r="Q473" t="str">
            <v>A.14.3.4.1 TALENTO HUMANO QUE DESARROLLA FUNCIONES DE CARÁCTER OPERATIVO</v>
          </cell>
        </row>
        <row r="474">
          <cell r="G474" t="str">
            <v xml:space="preserve">53020040008 - Cantidad de granjas solares construidas en SDL </v>
          </cell>
          <cell r="I474" t="str">
            <v>53040040003-6301 En el periodo 2020 - 2023 se  han construido 0,2 kilómetros de huellas vehiculares, previo concepto de viabilidad técnica de la entidad competente</v>
          </cell>
          <cell r="M474" t="str">
            <v xml:space="preserve">1.3.3.12.05.50 - R.B R.F. Resolución 3455/17 </v>
          </cell>
          <cell r="Q474" t="str">
            <v>A.14.3.4.2 ADQUISICIÓN DE INSUMOS, SUMINISTROS Y DOTACIÓN</v>
          </cell>
        </row>
        <row r="475">
          <cell r="G475" t="str">
            <v xml:space="preserve">53020040009 - Cantidad de transformadores de distribución en aceite vegetal instalados en SDL </v>
          </cell>
          <cell r="I475" t="str">
            <v>53040040003-6302 En el periodo 2020 - 2023 se  han  construido 0,5 kilómetros de obras de drenaje, (cunetas, gradas disipadoras, etc.), previo concepto de viabilidad técnica de la entidad competente</v>
          </cell>
          <cell r="M475" t="str">
            <v xml:space="preserve">1.3.3.12.05.51 - R.B R.F Retiros FONPET </v>
          </cell>
          <cell r="Q475" t="str">
            <v>NO* A.14.4 ATENCIÓN Y APOYO AL ADULTO MAYOR</v>
          </cell>
        </row>
        <row r="476">
          <cell r="G476" t="str">
            <v xml:space="preserve">53020040010 - Cantidad de vehículos eléctricos (para la operación) en funcionamiento en EMCALI </v>
          </cell>
          <cell r="I476" t="str">
            <v>53040040003-6303 En el periodo 2020 - 2023 se  ha realizado el mantenimiento y/o adecuación de 1,5 km de via en el corregimiento, previo concepto de viabilidad técnica de la entidad competente</v>
          </cell>
          <cell r="M476" t="str">
            <v>1.3.3.12.05.52 - R.B R.F. FONPET Educacion excedentes</v>
          </cell>
          <cell r="Q476" t="str">
            <v>A.14.4.1 CONSTRUCCIÓN DE INFRAESTRUCTURA</v>
          </cell>
        </row>
        <row r="477">
          <cell r="G477" t="str">
            <v xml:space="preserve">53020040011 - Cantidad de estaciones de recarga habilitadas para VE en SDL </v>
          </cell>
          <cell r="I477" t="str">
            <v>53010010002-6304 En el periodo 2020 - 2023 se  ha realizado la conservación de 20 hectáreas de la  cuenca hidrografica</v>
          </cell>
          <cell r="M477" t="str">
            <v>1.3.3.12.05.53 - R.B. R.F Crédito Banca Privada</v>
          </cell>
          <cell r="Q477" t="str">
            <v>A.14.4.2 ADECUACIÓN DE INFRAESTRUCTURA</v>
          </cell>
        </row>
        <row r="478">
          <cell r="G478" t="str">
            <v xml:space="preserve">53020040012 - Cantidad de usuarios (empresas y/o independientes) conectados con la oficina virtual </v>
          </cell>
          <cell r="I478" t="str">
            <v xml:space="preserve">52050020001-6305 En el periodo 2020 - 2023 se  han formado 120 personas del corregimiento en prácticas artisticas 
</v>
          </cell>
          <cell r="M478" t="str">
            <v>1.3.3.12.05.54 - RB RF CUR 153/16 EMCALI Sin Situación de Fondos</v>
          </cell>
          <cell r="Q478" t="str">
            <v>A.14.4.3 CONTRATACIÓN DEL SERVICIO</v>
          </cell>
        </row>
        <row r="479">
          <cell r="G479" t="str">
            <v xml:space="preserve">53020040013 - Estudio de generación plan incentivos al uso de vehículos eléctricos e híbridos de servicio público y particular en el Distrito de Cali elaborado </v>
          </cell>
          <cell r="I479" t="str">
            <v>52030080008-6306 En el periodo 2020 - 2023 se  ha realizado 1 intervención (Mantenimiento, adecuación de infraestructura)  a sede educativa oficial</v>
          </cell>
          <cell r="M479" t="str">
            <v>1.3.3.12.05.55 - RB RF CUR 040/17 EMCALI Sin Situación de Fondos</v>
          </cell>
          <cell r="Q479" t="str">
            <v>NO* A.14.4.4 PRESTACIÓN DIRECTA DEL SERVICIO</v>
          </cell>
        </row>
        <row r="480">
          <cell r="G480" t="str">
            <v xml:space="preserve">53030010001 - Proyectos definidos en el Plan de Manejo Ambiental del Acuífero de Cali -PMAA, priorizados y ejecutados  </v>
          </cell>
          <cell r="I480" t="str">
            <v>53040040003-6401 En el periodo 2020 - 2023, se  han construido 0,005 kilómetros de obras de drenaje, (cunetas, canaletas, gradas disipadoras, alcantarillas etc.), previo concepto de viabilidad técnica de la entidad competente</v>
          </cell>
          <cell r="M480" t="str">
            <v>1.3.3.12.05.56 - RB RF CUR 051/17 EMCALI Sin Situación de Fondos</v>
          </cell>
          <cell r="Q480" t="str">
            <v>A.14.4.4.1 TALENTO HUMANO QUE DESARROLLA FUNCIONES DE CARÁCTER OPERATIVO</v>
          </cell>
        </row>
        <row r="481">
          <cell r="G481" t="str">
            <v xml:space="preserve">53030010002 - Instrumentos de planificación (PORH) para garantizar calidad y cantidad de agua, para el sostenimiento de los ecosistemas acuáticos y los usos actuales y potenciales del agua, formulados, adoptados y en ejecución  </v>
          </cell>
          <cell r="I481" t="str">
            <v>53040040003-6402 En el periodo 2020 - 2023, se  han construido 0,438 kilómetros de huellas vehiculares, previo concepto de viabilidad técnica de la entidad competente</v>
          </cell>
          <cell r="M481" t="str">
            <v>1.3.3.12.05.57 - RB RF CUR 016/18 EMCALI Sin Situación de Fondos</v>
          </cell>
          <cell r="Q481" t="str">
            <v>A.14.4.4.2 ADQUISICIÓN DE INSUMOS, SUMINISTROS Y DOTACIÓN</v>
          </cell>
        </row>
        <row r="482">
          <cell r="G482" t="str">
            <v xml:space="preserve">53030010003 - Avance piloto a escala real de sistema de filtración en lecho de río, construido y en funcionamiento, en PTAP Cauca </v>
          </cell>
          <cell r="I482" t="str">
            <v>53040040003-6403 En el periodo 2020 - 2023, se  han construido 1,035 kilometros de pavimiento en el corregimiento previo concepto de viabilidad tecnica</v>
          </cell>
          <cell r="M482" t="str">
            <v>1.3.3.12.05.58 - RB RF CUR 012/18 EMCALI Sin Situación de Fondos</v>
          </cell>
          <cell r="Q482" t="str">
            <v xml:space="preserve">NO* A.14.5 ATENCIÓN Y APOYO A MADRES/PADRES CABEZA DE HOGAR  </v>
          </cell>
        </row>
        <row r="483">
          <cell r="G483" t="str">
            <v xml:space="preserve">53030010004 - Participación en dos (2) proyectos de impacto regional para la promoción de sistema sostenibles de abastecimiento de agua y saneamiento ambiental </v>
          </cell>
          <cell r="I483" t="str">
            <v>53040010004-6404 En el periodo 2020 - 2023, se  han rehabilitado 120 metros cuadrados de andén, previo concepto de viabilidad técnica y esquema básico</v>
          </cell>
          <cell r="M483" t="str">
            <v>1.3.3.12.05.59 - RB RF CUR 625/19 EMCALI Sin Situación de Fondos</v>
          </cell>
          <cell r="Q483" t="str">
            <v>A.14.5.1 CONSTRUCCIÓN DE INFRAESTRUCTURA</v>
          </cell>
        </row>
        <row r="484">
          <cell r="G484" t="str">
            <v xml:space="preserve">53030010005 - Reservorio de la planta de tratamiento de agua potable de Puerto Mallarino mantenido y con aislamiento </v>
          </cell>
          <cell r="I484" t="str">
            <v>53020010002-6405 En el periodo 2020 - 2023, se  ha aplicado 1 estrategia tecnológica para el aprovechamiento de residuos solidos organicos</v>
          </cell>
          <cell r="M484" t="str">
            <v>1.3.3.12.05.60 - RB RF CUR 626/19 EMCALI Sin Situación de Fondos</v>
          </cell>
          <cell r="Q484" t="str">
            <v>A.14.5.2 ADECUACIÓN DE INFRAESTRUCTURA</v>
          </cell>
        </row>
        <row r="485">
          <cell r="G485" t="str">
            <v xml:space="preserve">53030020001 - Anillo a 115 Kv construido y funcionando en SDL </v>
          </cell>
          <cell r="I485" t="str">
            <v>52050020001-6406 En el periodo 2020 - 2023, se  han formado 350 personas en prácticas artísticas  del corregimiento</v>
          </cell>
          <cell r="M485" t="str">
            <v>1.3.3.12.05.61 - RB RF CUR 627/19 EMCALI Sin Situación de Fondos</v>
          </cell>
          <cell r="Q485" t="str">
            <v>A.14.5.3 CONTRATACIÓN DEL SERVICIO</v>
          </cell>
        </row>
        <row r="486">
          <cell r="G486" t="str">
            <v xml:space="preserve">53030020002 - Subestación de Energía Ladera construida y funcionando en SDL </v>
          </cell>
          <cell r="I486" t="str">
            <v>52020020008-6407 En el periodo 2020 - 2023, se  han beneficiado 150 niñas, niños, adolescentes, jòvenes y adultos con programa de iniciaciòn y formaciòn deportiva</v>
          </cell>
          <cell r="M486" t="str">
            <v>1.3.3.12.05.62 - R.B. R.F. CNSCC 30%LEY 2197/22</v>
          </cell>
          <cell r="Q486" t="str">
            <v>NO* A.14.5.4 PRESTACIÓN DIRECTA DEL SERVICIO</v>
          </cell>
        </row>
        <row r="487">
          <cell r="G487" t="str">
            <v xml:space="preserve">53030020003 - Kilómetros de red de media tensión construidos en SDL </v>
          </cell>
          <cell r="I487" t="str">
            <v>52030080005-6408 En el periodo 2020 - 2023, se  ha realizado la adecuación o mantenimiento de 2 escenarios deportivos y recreativos en la comuna  previo concepto de viabilidad técnica de las autoridades competentes</v>
          </cell>
          <cell r="M487" t="str">
            <v>1.3.3.12.05.63 - R.B. R.F. CNSCC TransferenciaPolicíaMedidasCorrectivas15% LEY 2197/22</v>
          </cell>
          <cell r="Q487" t="str">
            <v>A.14.5.4.1 TALENTO HUMANO QUE DESARROLLA FUNCIONES DE CARÁCTER OPERATIVO</v>
          </cell>
        </row>
        <row r="488">
          <cell r="G488" t="str">
            <v xml:space="preserve">53030020004 - Equipos de maniobra instalados en SDL </v>
          </cell>
          <cell r="I488" t="str">
            <v>52030080008-6409 En el periodo 2020 - 2023 se  han realizado 2 intervenciones (mantenimiento, adecuación de infraestructura)  a sedes educativas oficiales</v>
          </cell>
          <cell r="M488" t="str">
            <v>1.3.3.12.05.64 - R.B. R.F. CNSCC TransferenciaPolicíaVigilancia 15% LEY 2197/22</v>
          </cell>
          <cell r="Q488" t="str">
            <v>A.14.5.4.2 ADQUISICIÓN DE INSUMOS, SUMINISTROS Y DOTACIÓN</v>
          </cell>
        </row>
        <row r="489">
          <cell r="G489" t="str">
            <v xml:space="preserve">53030020005 - Kilómetros Intervenidos con cable ecológico en SDL </v>
          </cell>
          <cell r="I489" t="str">
            <v>53050020003-6501 En el periodo 2020 - 2023, se  han construido 30 metros cúbicos de muro de contención previo concepto de viabilidad técnica</v>
          </cell>
          <cell r="M489" t="str">
            <v>1.3.3.12.05.65 - R.B. R.F. CNSCC 25%LEY 2197/22</v>
          </cell>
          <cell r="Q489" t="str">
            <v>NO* A.14.7 PROGRAMAS DE DISCAPACIDAD ( EXLCUYENDO ACCIONES DE SALUD PÚBLICA)</v>
          </cell>
        </row>
        <row r="490">
          <cell r="G490" t="str">
            <v xml:space="preserve">53030020006 - Nuevos servicios instalados por programa de reducción de pérdidas de energía en SDL </v>
          </cell>
          <cell r="I490" t="str">
            <v>53040040003-6502 En el periodo 2020 - 2023, se ha construido 1 kilómetro de cuneta, previo concepto de viabilidad técnica de la entidad competente</v>
          </cell>
          <cell r="M490" t="str">
            <v>1.3.3.12.05.66 - R.B. R.F. CNSCC TransferenciaMinisterio 15% LEY 2197/22</v>
          </cell>
          <cell r="Q490" t="str">
            <v>A.14.7.1 CONSTRUCCIÓN DE INFRAESTRUCTURA</v>
          </cell>
        </row>
        <row r="491">
          <cell r="G491" t="str">
            <v xml:space="preserve">53030030001 - Definir y ejecutar dos (2) estrategias de reducción de contaminación por vertimientos líquidos en el recurso hídrico  </v>
          </cell>
          <cell r="I491" t="str">
            <v>53020010002-6503 En el periodo 2020 - 2023, se  ha aplicado 1  estrategia tecnológica para el aprovechamiento de residuos sólidos organicos</v>
          </cell>
          <cell r="M491" t="str">
            <v>1.3.3.12.05.68 - RB.RF ImpuestoTelefoníaUrbana</v>
          </cell>
          <cell r="Q491" t="str">
            <v>A.14.7.2 ADECUACIÓN DE INFRAESTRUCTURA</v>
          </cell>
        </row>
        <row r="492">
          <cell r="G492" t="str">
            <v xml:space="preserve">53030030002 - Estrategia interinstitucional para el manejo de agua residual en asentamientos humanos de desarrollo incompleto, diseñada y en implementación </v>
          </cell>
          <cell r="I492" t="str">
            <v>51040020001-6504 En el periodo 2020 - 2023 se  han fortalecido 200 personas en el ecosistema de emprendimiento empresarial  y social con enfoque diferencial y de genero</v>
          </cell>
          <cell r="M492" t="str">
            <v>1.3.3.12.05.69 - R.B. R.F. Impuesto al Cigarrillo Ley 1289/2009</v>
          </cell>
          <cell r="Q492" t="str">
            <v>A.14.7.3 CONTRATACIÓN DEL SERVICIO</v>
          </cell>
        </row>
        <row r="493">
          <cell r="G493" t="str">
            <v xml:space="preserve">53030030003 - Estudios y diseños de la Planta de Tratamiento de Aguas Residuales de Sur (PTAR-S) elaborados </v>
          </cell>
          <cell r="I493" t="str">
            <v>52010020002-6505 En el periodo 2020 - 2023, han participado 150 personas en estrategias de prevención de la violencia familiar y sexual.</v>
          </cell>
          <cell r="M493" t="str">
            <v>1.3.3.12.05.70 - R.B. R.F. Venta de bienes y servicios-Concesión amoblamiento urbano-intervent.</v>
          </cell>
          <cell r="Q493" t="str">
            <v>NO* A.14.7.4 PRESTACIÓN DIRECTA DEL SERVICIO</v>
          </cell>
        </row>
        <row r="494">
          <cell r="G494" t="str">
            <v xml:space="preserve">53030030004 - Plantas de Tratamiento de Agua Residual Doméstica (PTARD) construidas en la zona rural  </v>
          </cell>
          <cell r="I494" t="str">
            <v>52050020001-6506 En el periodo 2020 - 2023, se  han formado 300  personas  del corregimiento en prácticas  artísticas</v>
          </cell>
          <cell r="M494" t="str">
            <v>1.3.3.12.05.72 - R.B. R.F. Programas de alimentación escolar-PAE 2018</v>
          </cell>
          <cell r="Q494" t="str">
            <v>A.14.7.4.1 TALENTO HUMANO QUE DESARROLLA FUNCIONES DE CARÁCTER OPERATIVO</v>
          </cell>
        </row>
        <row r="495">
          <cell r="G495" t="str">
            <v xml:space="preserve">53030030005 - Sistemas Individuales de Tratamiento de Agua Residual Doméstica (SITARD) construidas </v>
          </cell>
          <cell r="I495" t="str">
            <v>51030010006-6507 En el periodo 2020 - 2023 se  han realizado 3 eventos deportivos, recreativos, y de innovación en el corregimiento</v>
          </cell>
          <cell r="M495" t="str">
            <v>1.3.3.12.05.73 - R.B. R.F. Programas de alimentación escolar-PAE 2019</v>
          </cell>
          <cell r="Q495" t="str">
            <v>A.14.7.4.2 ADQUISICIÓN DE INSUMOS, SUMINISTROS Y DOTACIÓN</v>
          </cell>
        </row>
        <row r="496">
          <cell r="G496" t="str">
            <v xml:space="preserve">53030030006 - Plantas de Tratamiento de Agua Residual Doméstica (PTARD) mejoradas en la zona rural  </v>
          </cell>
          <cell r="I496" t="str">
            <v>52030080008-6508 En el periodo 2020 - 2023, se  han realizado 3 intervenciones (mantenimiento, adecuación de infraestructura)  a sedes educativas oficiales</v>
          </cell>
          <cell r="M496" t="str">
            <v>1.3.3.12.05.74 - R.B. R.F. Programas de alimentación escolar-PAE 2020</v>
          </cell>
          <cell r="Q496" t="str">
            <v>A.14.8 ATENCIÓN Y APOYO A LA POBLACIÓN REINSERTADA</v>
          </cell>
        </row>
        <row r="497">
          <cell r="G497" t="str">
            <v xml:space="preserve">53030030007 - Sistemas Individuales de Tratamiento de Agua Residual Doméstica (SITARD) mejoradas </v>
          </cell>
          <cell r="I497" t="str">
            <v>52040010005-6509 En el periodo 2020 - 2023, se  ha dotado 1 Institución educativa</v>
          </cell>
          <cell r="M497" t="str">
            <v>1.3.3.12.05.75 - R.B. R.F. Programas de alimentación escolar-PAE 2021</v>
          </cell>
          <cell r="Q497" t="str">
            <v>A.14.9 ATENCIÓN Y APOYO A LOS GRUPOS INDÍGENAS</v>
          </cell>
        </row>
        <row r="498">
          <cell r="G498" t="str">
            <v xml:space="preserve">53030030008 - Sistema de Tratamiento Primario de la PTAR Cañaveralejo mejorado </v>
          </cell>
          <cell r="M498" t="str">
            <v>1.3.3.12.05.76 - R.B. R.F. Fondo de Mitigación de Emergencias "FOME"</v>
          </cell>
          <cell r="Q498" t="str">
            <v>A.14.10 ATENCIÓN Y APOYO A LOS GRUPOS AFROCOLOMBIANOS</v>
          </cell>
        </row>
        <row r="499">
          <cell r="G499" t="str">
            <v xml:space="preserve">53030040001 - Acciones del Programa de Aire Limpio implementadas </v>
          </cell>
          <cell r="M499" t="str">
            <v>1.3.3.12.05.77 - R.B. R.F. Cuotas de Auditaje</v>
          </cell>
          <cell r="Q499" t="str">
            <v xml:space="preserve">A.14.11 ATENCIÓN Y APOYO AL PUEBLO ROM </v>
          </cell>
        </row>
        <row r="500">
          <cell r="G500" t="str">
            <v xml:space="preserve">53030040002 - Plan de Mejora del Ambiente Sonoro, actualizado, adoptado y ejecutado </v>
          </cell>
          <cell r="M500" t="str">
            <v>1.3.3.12.05.78 - R.B. R.F. Venta de bienes y servicios-Valorización</v>
          </cell>
          <cell r="Q500" t="str">
            <v>NO* A.14.13 PROGRAMAS DISEÑADOS  PARA LA SUPERACIÓN DE LA POBREZA  EXTREMA EN EL MARCO DE LA RED UNIDOS - MAS FAMILIAS EN ACCIÓN</v>
          </cell>
        </row>
        <row r="501">
          <cell r="G501" t="str">
            <v xml:space="preserve">53040010001 - Espacio público asociado al SITMMIO generado y recuperado </v>
          </cell>
          <cell r="M501" t="str">
            <v xml:space="preserve">1.3.3.12.05.79 - R.B. R.F. ICLD Cuenta Maestra - AE  </v>
          </cell>
          <cell r="Q501" t="str">
            <v>A.14.13.1 TALENTO HUMANO QUE DESARROLLA FUNCIONES DE CARÁCTER OPERATIVO</v>
          </cell>
        </row>
        <row r="502">
          <cell r="G502" t="str">
            <v xml:space="preserve">53040010002 - Construcción de soluciones peatonales en zona urbana y rural </v>
          </cell>
          <cell r="M502" t="str">
            <v>1.3.3.12.05.80 - R.B. R.F. Fondo Contingencias-Fiducia</v>
          </cell>
          <cell r="Q502" t="str">
            <v>A.14.13.2 ADQUISICIÓN DE INSUMOS, SUMINISTROS Y DOTACIÓN</v>
          </cell>
        </row>
        <row r="503">
          <cell r="G503" t="str">
            <v xml:space="preserve">53040010003 - Mantenimiento de puentes peatonales de la zona urbana y rural </v>
          </cell>
          <cell r="M503" t="str">
            <v>1.3.3.12.05.81 - R.B. R.F. Aportes Nación Alimentación Escolar-MEN</v>
          </cell>
          <cell r="Q503" t="str">
            <v>A.14.16 PAGO DE DÉFICIT DE INVERSIÓN EN ATENCIÓN A GRUPOS VULNERABLES - PROMOCIÓN SOCIAL</v>
          </cell>
        </row>
        <row r="504">
          <cell r="G504" t="str">
            <v xml:space="preserve">53040010004 - Mejoramiento de la red peatonal en la zona urbana y rural </v>
          </cell>
          <cell r="M504" t="str">
            <v>1.3.3.12.05.82 - R.B. R.F. Disposición de activos</v>
          </cell>
          <cell r="Q504" t="str">
            <v>NO* A.14.17 ATENCIÓN Y APOYO A LA POBLACIÓN L.G.T.B.</v>
          </cell>
        </row>
        <row r="505">
          <cell r="G505" t="str">
            <v xml:space="preserve">53040020001 - Red de Ciclo-infraestructura (ciclo rutas integradas al SITM-MIO) implementadas </v>
          </cell>
          <cell r="M505" t="str">
            <v>1.3.3.12.05.83 - R.B. R.F. Disposición de activos-Fonpet</v>
          </cell>
          <cell r="Q505" t="str">
            <v>A.14.17.1 CONSTRUCCIÓN DE INFRAESTRUCTURA</v>
          </cell>
        </row>
        <row r="506">
          <cell r="G506" t="str">
            <v xml:space="preserve">53040020002 - Cicloparquedaeros integrados al SITM-MIO construidos </v>
          </cell>
          <cell r="M506" t="str">
            <v xml:space="preserve">1.3.3.12.05.84 - R.B. R.F. Multa Violencia Intrafamiliar </v>
          </cell>
          <cell r="Q506" t="str">
            <v>A.14.17.2 ADECUACIÓN DE INFRAESTRUCTURA</v>
          </cell>
        </row>
        <row r="507">
          <cell r="G507" t="str">
            <v xml:space="preserve">53040020003 - Kilómetros de ciclo-infraestructura construida </v>
          </cell>
          <cell r="M507" t="str">
            <v>1.3.3.12.05.85 - R.B. R.F. Fund for cities of services</v>
          </cell>
          <cell r="Q507" t="str">
            <v>A.14.17.3 CONTRATACIÓN DEL SERVICIO</v>
          </cell>
        </row>
        <row r="508">
          <cell r="G508" t="str">
            <v xml:space="preserve">53040020004 - Kilómetros de ciclo-infraestructura mantenida </v>
          </cell>
          <cell r="M508" t="str">
            <v>1.3.3.12.05.86 - R.B R.F. Reintegros compra predios y otros</v>
          </cell>
          <cell r="Q508" t="str">
            <v>NO* A.14.17.4 PRESTACIÓN DIRECTA DEL SERVICIO</v>
          </cell>
        </row>
        <row r="509">
          <cell r="G509" t="str">
            <v xml:space="preserve">53040020005 - Kilómetros de ciclo infraestructura en calzada implementados </v>
          </cell>
          <cell r="M509" t="str">
            <v>1.3.3.12.05.87 - R.B. R.F. Contribución fondo especial de intervenidas</v>
          </cell>
          <cell r="Q509" t="str">
            <v>A.14.17.4.1 TALENTO HUMANO QUE DESARROLLA FUNCIONES DE CARÁCTER OPERATIVO</v>
          </cell>
        </row>
        <row r="510">
          <cell r="G510" t="str">
            <v xml:space="preserve">53040020006 - Puntos de Ciclo parqueaderos en la ciudad instalados </v>
          </cell>
          <cell r="M510" t="str">
            <v>1.3.3.12.05.88 - R.B.R.F. Donación Empleados para seguridad alimentaria covid-19</v>
          </cell>
          <cell r="Q510" t="str">
            <v>A.14.17.4.2 ADQUISICIÓN DE INSUMOS, SUMINISTROS Y DOTACIÓN</v>
          </cell>
        </row>
        <row r="511">
          <cell r="G511" t="str">
            <v xml:space="preserve">53040030001 - Estudios Técnicos complementarios para el Tren de Cercanías elaborados  </v>
          </cell>
          <cell r="M511" t="str">
            <v>1.3.3.12.05.89 - R.B.R.F. Fondo Territorial de Pensiones</v>
          </cell>
          <cell r="Q511" t="str">
            <v>NO* A.14.18 PROTECCIÓN INTEGRAL A LA JUVENTUD</v>
          </cell>
        </row>
        <row r="512">
          <cell r="G512" t="str">
            <v xml:space="preserve">53040030002 - km de corredores pre troncales del SITM - MIO, adecuados con Carriles preferenciales  </v>
          </cell>
          <cell r="M512" t="str">
            <v>1.3.3.12.05.89 - R.B.R.F. Fondo Territorial de Pensiones</v>
          </cell>
          <cell r="Q512" t="str">
            <v>A.14.18.1 CONSTRUCCIÓN DE INFRAESTRUCTURA</v>
          </cell>
        </row>
        <row r="513">
          <cell r="G513" t="str">
            <v xml:space="preserve">53040030003 - km de Corredores troncales del SITM - MIO construidos  </v>
          </cell>
          <cell r="M513" t="str">
            <v>1.3.3.12.05.90 - R.B. R.F. PSA - Pago Servicios Ambientales</v>
          </cell>
          <cell r="Q513" t="str">
            <v>A.14.18.2 ADECUACIÓN DE INFRAESTRUCTURA</v>
          </cell>
        </row>
        <row r="514">
          <cell r="G514" t="str">
            <v xml:space="preserve">53040030004 - Buses del SITM-MIO con baja contaminación en circulación en hora pico (promedio flota ejecutada)  </v>
          </cell>
          <cell r="M514" t="str">
            <v>1.3.3.12.05.92 - R.B. R.F. Recuperación de cartera - préstamos -Fondo Solidario y de Oportunidades</v>
          </cell>
          <cell r="Q514" t="str">
            <v>A.14.18.3 CONTRATACIÓN DEL SERVICIO</v>
          </cell>
        </row>
        <row r="515">
          <cell r="G515" t="str">
            <v xml:space="preserve">53040030005 - Terminales de cabecera del SITM- MIO construidas </v>
          </cell>
          <cell r="M515" t="str">
            <v>1.3.3.12.05.93 - R.B R.F. Venta de Activos</v>
          </cell>
          <cell r="Q515" t="str">
            <v>NO* A.14.18.4 PRESTACIÓN DIRECTA DEL SERVICIO</v>
          </cell>
        </row>
        <row r="516">
          <cell r="G516" t="str">
            <v xml:space="preserve">53040030006 - Terminales Intermedias del SITM MIO, construidas </v>
          </cell>
          <cell r="M516" t="str">
            <v>1.3.3.2.00.01 - R.B. Servicios de expedición de permisos, conceptos ambientales</v>
          </cell>
          <cell r="Q516" t="str">
            <v>A.14.18.4.1 TALENTO HUMANO QUE DESARROLLA FUNCIONES DE CARÁCTER OPERATIVO</v>
          </cell>
        </row>
        <row r="517">
          <cell r="G517" t="str">
            <v xml:space="preserve">53040030007 - Estaciones de parada en corredores troncales del SITM-MIO, construidas  </v>
          </cell>
          <cell r="M517" t="str">
            <v>1.3.3.2.00.04 - R.B. Conceptos técnicos aprovechamiento de las aguas subterráneas y superficiales</v>
          </cell>
          <cell r="Q517" t="str">
            <v>A.14.18.4.2 ADQUISICIÓN DE INSUMOS, SUMINISTROS Y DOTACIÓN</v>
          </cell>
        </row>
        <row r="518">
          <cell r="G518" t="str">
            <v>53040030008 - Patio Talleres del SITM MIO construidos</v>
          </cell>
          <cell r="M518" t="str">
            <v>1.3.3.2.00.06 - R.B. Seguimiento plan de saneamiento y manejo de vertimientos</v>
          </cell>
          <cell r="Q518" t="str">
            <v>A.14.19 ATENCIÓN Y APOYO A LA MUJER</v>
          </cell>
        </row>
        <row r="519">
          <cell r="G519" t="str">
            <v xml:space="preserve">53040030009 - Sistemas de servicio complementario intramunicipal (camperos y/o transporte público colectivo, sistema de bicicletas públicas alimentadoras) y supramunicipal integrados al SITM MIO </v>
          </cell>
          <cell r="M519" t="str">
            <v>1.3.3.2.00.08 - R.B. Aportes urbanísticos por mayor edificabilidad</v>
          </cell>
          <cell r="Q519" t="str">
            <v>NO* A.14.20 ATENCIÓN Y APOYO A LAS VICTIMAS</v>
          </cell>
        </row>
        <row r="520">
          <cell r="G520" t="str">
            <v xml:space="preserve">53040030010 - Estudio de prefactibilidad de la segunda línea del Sistema aéreo suspendido alimentador del MIO Cable, realizado  </v>
          </cell>
          <cell r="M520" t="str">
            <v>1.3.3.2.00.10 - R.B. Fondo de Promoción de la Movilidad Sostenible</v>
          </cell>
          <cell r="Q520" t="str">
            <v>NO* A.14.20.1 VICTIMAS (NO INCLUYE PROYECTOS PARA DESPLAZADOS)</v>
          </cell>
        </row>
        <row r="521">
          <cell r="G521" t="str">
            <v xml:space="preserve">53040030011 - Ejecución de recursos FESDE para la operación del Sistema de Transporte Masivo, reportado  </v>
          </cell>
          <cell r="M521" t="str">
            <v>1.3.3.2.00.17 - R.B. Sobretasa Gasol malla vial</v>
          </cell>
          <cell r="Q521" t="str">
            <v>A.14.20.1.1 PREVENCIÓN Y PROTECCIÓN</v>
          </cell>
        </row>
        <row r="522">
          <cell r="G522" t="str">
            <v xml:space="preserve">53040030012 - Ejecución de recursos componente tecnológico, reportado al STIM  </v>
          </cell>
          <cell r="M522" t="str">
            <v>1.3.3.2.00.18 - R.B. Sobt gasol 97%(15%)</v>
          </cell>
          <cell r="Q522" t="str">
            <v>A.14.20.1.2 ASISTENCIA Y ATENCIÓN INTEGRAL</v>
          </cell>
        </row>
        <row r="523">
          <cell r="G523" t="str">
            <v xml:space="preserve">53040030013 - Estrategias financieras y operativas de optimización del SITM_MIO implementadas </v>
          </cell>
          <cell r="M523" t="str">
            <v>1.3.3.2.00.20 - R.B. Telefonía acdo 357/13</v>
          </cell>
          <cell r="Q523" t="str">
            <v>A.14.20.1.3 REPARACIÓN INTEGRAL</v>
          </cell>
        </row>
        <row r="524">
          <cell r="G524" t="str">
            <v xml:space="preserve">53040040001 - Intersecciones viales a desnivel construidas </v>
          </cell>
          <cell r="M524" t="str">
            <v xml:space="preserve">1.3.3.2.00.21 - R.B Convenio 077-21 CVC-DAGMA </v>
          </cell>
          <cell r="Q524" t="str">
            <v>A.14.20.1.4 VERDAD</v>
          </cell>
        </row>
        <row r="525">
          <cell r="G525" t="str">
            <v xml:space="preserve">53040040002 - Intersecciones viales a nivel construidas </v>
          </cell>
          <cell r="M525" t="str">
            <v>1.3.3.2.00.22 - R.B. Cuentas maestras sector educación</v>
          </cell>
          <cell r="Q525" t="str">
            <v>A.14.20.1.5 JUSTICIA</v>
          </cell>
        </row>
        <row r="526">
          <cell r="G526" t="str">
            <v xml:space="preserve">53040040003 - Vías y obras de drenaje en la zona urbana y rural construidas </v>
          </cell>
          <cell r="M526" t="str">
            <v>1.3.3.2.00.23 - R.B. Fondo Contingencias-Fiducia</v>
          </cell>
          <cell r="Q526" t="str">
            <v>A.14.20.1.6 PARTICIPACIÓN</v>
          </cell>
        </row>
        <row r="527">
          <cell r="G527" t="str">
            <v xml:space="preserve">53040040004 - Vías con mantenimiento y rehabilitación eco sostenible </v>
          </cell>
          <cell r="M527" t="str">
            <v>1.3.3.2.00.24 - R.B. Conv 001/20 EMRU-Distrito Santiago de Cali</v>
          </cell>
          <cell r="Q527" t="str">
            <v>A.14.20.1.7 SISTEMAS DE INFORMACIÓN</v>
          </cell>
        </row>
        <row r="528">
          <cell r="G528" t="str">
            <v xml:space="preserve">53040040005 - Puentes vehiculares en la zona urbana y rural mantenidos </v>
          </cell>
          <cell r="M528" t="str">
            <v>1.3.3.2.00.25 - R.B. Contribución fondo especial de intervenidas</v>
          </cell>
          <cell r="Q528" t="str">
            <v>NO* A.14.20.2 PROYECTOS PARA ATENDER A LA POBLACIÓN DESPLAZADA</v>
          </cell>
        </row>
        <row r="529">
          <cell r="G529" t="str">
            <v xml:space="preserve">53040040006 - Frentes de trabajo de las 21 Megaobras ejecutados mediante el sistema de contribución por valorización </v>
          </cell>
          <cell r="M529" t="str">
            <v>1.3.3.2.00.26 - R.B. C.M. Fondo GRED (Cuentas Maestras Fondo GRED)</v>
          </cell>
          <cell r="Q529" t="str">
            <v>A.14.20.2.1 PREVENCIÓN Y PROTECCIÓN</v>
          </cell>
        </row>
        <row r="530">
          <cell r="G530" t="str">
            <v xml:space="preserve">53040040007 - Implementación del Sistema de gestión de Infraestructura Vial de Cali </v>
          </cell>
          <cell r="M530" t="str">
            <v>1.3.3.2.00.27 - R.B. Contribución por el servicio de parqueadero o de estacionamiento en vía</v>
          </cell>
          <cell r="Q530" t="str">
            <v>A.14.20.2.2 ASISTENCIA Y ATENCIÓN INTEGRAL</v>
          </cell>
        </row>
        <row r="531">
          <cell r="G531" t="str">
            <v xml:space="preserve">53040040008 - Construcción de vías de la prolongación Avenida Ciudad de Cali, entre la carrera 109 y Rio Jamundí  </v>
          </cell>
          <cell r="M531" t="str">
            <v xml:space="preserve">1.3.3.2.00.28 - R.B.Contraprestaciones por el uso del espacio público </v>
          </cell>
          <cell r="Q531" t="str">
            <v>A.14.20.2.3 REPARACIÓN INTEGRAL</v>
          </cell>
        </row>
        <row r="532">
          <cell r="G532" t="str">
            <v xml:space="preserve">53040050001 - Mantenimiento de la red semaforizada en Cali realizada </v>
          </cell>
          <cell r="M532" t="str">
            <v>1.3.3.2.01 - R.B. Contribución sobre contratos de obra pública</v>
          </cell>
          <cell r="Q532" t="str">
            <v>A.14.20.2.4 VERDAD</v>
          </cell>
        </row>
        <row r="533">
          <cell r="G533" t="str">
            <v xml:space="preserve">53040050002 - Puntos de la red vial del Distrito de Cali señalizados </v>
          </cell>
          <cell r="M533" t="str">
            <v>1.3.3.2.02.01 - R.B. Concurso Económico - Estratificación</v>
          </cell>
          <cell r="Q533" t="str">
            <v>A.14.20.2.5 JUSTICIA</v>
          </cell>
        </row>
        <row r="534">
          <cell r="G534" t="str">
            <v xml:space="preserve">53040050003 - Operativos en vía para el control de vehículos automotores realizados </v>
          </cell>
          <cell r="M534" t="str">
            <v>1.3.3.2.02.02 - R.B. Contribución Sector Eléctrico</v>
          </cell>
          <cell r="Q534" t="str">
            <v>A.14.20.2.6 RETORNO Y REUBICACIÓN</v>
          </cell>
        </row>
        <row r="535">
          <cell r="G535" t="str">
            <v xml:space="preserve">53040050004 - Plan especial de transporte de carga y logística para Cali formulado </v>
          </cell>
          <cell r="M535" t="str">
            <v>1.3.3.2.02.03 - R.B. Cuotas de auditaje</v>
          </cell>
          <cell r="Q535" t="str">
            <v xml:space="preserve">NO* A.15 EQUIPAMIENTO </v>
          </cell>
        </row>
        <row r="536">
          <cell r="G536" t="str">
            <v xml:space="preserve">53040050005 - Acciones del plan local de seguridad vial implementados </v>
          </cell>
          <cell r="M536" t="str">
            <v>1.3.3.2.03 - R.B. Tasas retributivas</v>
          </cell>
          <cell r="Q536" t="str">
            <v>A.15.1 PREINVERSIÓN DE INFRAESTRUCTURA</v>
          </cell>
        </row>
        <row r="537">
          <cell r="G537" t="str">
            <v xml:space="preserve">53040050006 - Infraestructura física y tecnológica para una atención efectiva integral al usuario realizada </v>
          </cell>
          <cell r="M537" t="str">
            <v>1.3.3.2.05.01 - R.B Tasa prodeporte</v>
          </cell>
          <cell r="Q537" t="str">
            <v>A.15.2 CONSTRUCCIÓN DE DEPENDENCIAS DE LA ADMINISTRACIÓN</v>
          </cell>
        </row>
        <row r="538">
          <cell r="G538" t="str">
            <v xml:space="preserve">53040050007 - Centro de enseñanza automovilística de Distrito de Cali operando </v>
          </cell>
          <cell r="M538" t="str">
            <v>1.3.3.2.05.02 - R.B. Derechos de Tránsito en Àreas Restringidas o de Alta Congestión</v>
          </cell>
          <cell r="Q538" t="str">
            <v>A.15.3 MEJORAMIENTO Y MANTENIMIENTO DE DEPENDENCIAS DE LA ADMINISTRACIÓN</v>
          </cell>
        </row>
        <row r="539">
          <cell r="G539" t="str">
            <v xml:space="preserve">53040050008 - Zonas Especiales de Estacionamiento Regulado - ZER implementadas </v>
          </cell>
          <cell r="M539" t="str">
            <v>1.3.3.2.05.03 - R.B. Incentivo al Aprovechamiento y Tratamiento de Residuos Sólidos</v>
          </cell>
          <cell r="Q539" t="str">
            <v>A.15.4 CONSTRUCCIÓN DE PLAZAS DE MERCADO, MATADEROS, CEMENTERIOS Y MOBILIARIOS DEL ESPACIO PÚBLICO</v>
          </cell>
        </row>
        <row r="540">
          <cell r="G540" t="str">
            <v xml:space="preserve">53040050009 - Actores de la movilidad sensibilizados sobre la movilidad sostenible y segura </v>
          </cell>
          <cell r="M540" t="str">
            <v>1.3.3.2.05.04 - R.B. Zonas verdes adquisicion terrenos</v>
          </cell>
          <cell r="Q540" t="str">
            <v>A.15.5 MEJORAMIENTO Y MANTENIMIENTO DE PLAZAS DE MERCADO, MATADEROS, CEMENTERIOS Y MOBILIARIOS DEL ESPACIO PÚBLICO</v>
          </cell>
        </row>
        <row r="541">
          <cell r="G541" t="str">
            <v xml:space="preserve">53040050010 - Promoción y pedagogía de comportamientos y prácticas seguras para la movilidad sustentable y sobre estrategias de regulación del tránsito realizadas </v>
          </cell>
          <cell r="M541" t="str">
            <v>1.3.3.2.05.05 - R.B. Tasa por utilización de aguas subterránea y superficiales</v>
          </cell>
          <cell r="Q541" t="str">
            <v>A.15.8 PAGO DE DÉFICIT DE INVERSIÓN EN EQUIPAMIENTO</v>
          </cell>
        </row>
        <row r="542">
          <cell r="G542" t="str">
            <v xml:space="preserve">53040050011 - Espacios de participación e interacción con los diversos actores viales y comunidad del Municipio de Cali implementados </v>
          </cell>
          <cell r="M542" t="str">
            <v>1.3.3.2.06.01 - R.B. CNPyC 45% Dec 1284/17</v>
          </cell>
          <cell r="Q542" t="str">
            <v>A.15.9 CONSTRUCCIÓN DE ZONAS VERDES, PARQUES, PLAZAS Y PLAZOLETAS</v>
          </cell>
        </row>
        <row r="543">
          <cell r="G543" t="str">
            <v xml:space="preserve">53040050012 - Planes especiales zonales de gestión del estacionamiento formulados </v>
          </cell>
          <cell r="M543" t="str">
            <v>1.3.3.2.06.02 - R.B. CNPyC 15% Dec 1284/1</v>
          </cell>
          <cell r="Q543" t="str">
            <v>A.15.10 MEJORAMIENTO Y MANTENIMIENTO DE ZONAS VERDES, PARQUES, PLAZAS Y PLAZOLETAS</v>
          </cell>
        </row>
        <row r="544">
          <cell r="G544" t="str">
            <v xml:space="preserve">53050010001 - Verificaciones de Riesgos por Fenómenos de Origen Tecnológico, Socio-natural, Natural y Antrópico, realizadas Fenómenos de Origen Tecnológico, Socio-natural, Natural y Antrópico, realizadas </v>
          </cell>
          <cell r="M544" t="str">
            <v>1.3.3.2.06.03 - R.B. CNPyC 40% ley1801/16</v>
          </cell>
          <cell r="Q544" t="str">
            <v>NO* A.16 DESARROLLO COMUNITARIO</v>
          </cell>
        </row>
        <row r="545">
          <cell r="G545" t="str">
            <v xml:space="preserve">53050010002 - Sistema integral de información de la gestión del riesgo, diseñado e implementado bajo Arquitectura empresarial </v>
          </cell>
          <cell r="M545" t="str">
            <v>1.3.3.2.06.04 - R.B.CNSCC 30%LEY 2197/22</v>
          </cell>
          <cell r="Q545" t="str">
            <v>NO* A.16.10 CAPACIDAD INSTITUCIONAL PARA GARANTIZAR EL DERECHO A LA PARTICIPACIÓN CIUDADANA</v>
          </cell>
        </row>
        <row r="546">
          <cell r="G546" t="str">
            <v>53050010003 - Plan de Gestión del Riesgo de Desastres de Santiago de Cali, Ajustado</v>
          </cell>
          <cell r="M546" t="str">
            <v>1.3.3.2.06.05 - R.B.CNSCC TransferenciaPolicíaMedidasCorrectivas15% LEY 2197/22</v>
          </cell>
          <cell r="Q546" t="str">
            <v>A.16.10.1 FORTALECIMIENTO DE LA CAPACIDAD INSTITUCIONAL  PARA LA PROMOCION DE LA PARTICIPACIÓN CIUDADANA</v>
          </cell>
        </row>
        <row r="547">
          <cell r="G547" t="str">
            <v xml:space="preserve">53050010004 - Centro Integral para la Gestión del Riesgo de Emergencias y Desastres, construido </v>
          </cell>
          <cell r="M547" t="str">
            <v>1.3.3.2.06.06 - R.B.CNSCC TransferenciaPolicía Vigilancia 15% LEY 2197/22</v>
          </cell>
          <cell r="Q547" t="str">
            <v>A.16.10.2 DIFUSIÓN Y PUBLICIDAD DE LA PARTICIPACIÓN CIUDADANA</v>
          </cell>
        </row>
        <row r="548">
          <cell r="G548" t="str">
            <v xml:space="preserve">53050010005 - Redes para la vigilancia e identificación de amenazas socio naturales generadoras de riesgo, fortalecidas y en funcionamiento </v>
          </cell>
          <cell r="M548" t="str">
            <v>1.3.3.2.06.07 - R.B.CNSCC 25%LEY 2197/22</v>
          </cell>
          <cell r="Q548" t="str">
            <v>NO* A.16.11 PROMOCION DE ESPACIOS PARA ACCION CIVICA Y DEMOCRÁTICA</v>
          </cell>
        </row>
        <row r="549">
          <cell r="G549" t="str">
            <v xml:space="preserve">53050010006 - Evaluación del riesgo por sismos en el suelo urbano, elaborada </v>
          </cell>
          <cell r="M549" t="str">
            <v>1.3.3.2.06.08 - R.B.CNSCC TransferenciaMinisterio 15% LEY 2197/22</v>
          </cell>
          <cell r="Q549" t="str">
            <v>A.16.11.1 PRESUPUESTOS PARTICIPATIVOS</v>
          </cell>
        </row>
        <row r="550">
          <cell r="G550" t="str">
            <v xml:space="preserve">53050010007 - Estudios básicos y detallados sobre movimientos en masa ajustados </v>
          </cell>
          <cell r="M550" t="str">
            <v>1.3.3.2.07.01 - R.B. infracciones de transito ley 769-02</v>
          </cell>
          <cell r="Q550" t="str">
            <v>A.16.11.2 INSTANCIAS O ESPACIOS DE PARTICIPACIÓN</v>
          </cell>
        </row>
        <row r="551">
          <cell r="G551" t="str">
            <v xml:space="preserve">53050010008 - Evaluación de riesgo por inundaciones pluviales y fluviales de la comuna 22, área de expansión urbana, corredor Cali- Jamundí y área suburbana de Pance, elaborada </v>
          </cell>
          <cell r="M551" t="str">
            <v xml:space="preserve">1.3.3.2.07.02 - R.B. Multa Violencia Intrafamiliar </v>
          </cell>
          <cell r="Q551" t="str">
            <v>NO* A.16.12 FORTALECIMIENTO DE PROCESOS ASOCIATIVOS  PARA ORGANIZACIONES COMUNITARIAS Y SOCIALES</v>
          </cell>
        </row>
        <row r="552">
          <cell r="G552" t="str">
            <v xml:space="preserve">53050020001 - Restitución de espacio público por desmonte de techos en Jarillón y Lagunas, con procesos de concertación y garantía de derechos </v>
          </cell>
          <cell r="M552" t="str">
            <v>1.3.3.2.09.01 - R.B. Venta servicios Salud-Zoonosis</v>
          </cell>
          <cell r="Q552" t="str">
            <v>A.16.12.1 CONTROL SOCIAL</v>
          </cell>
        </row>
        <row r="553">
          <cell r="G553" t="str">
            <v xml:space="preserve">53050020002 - Hogares con subsidios municipal de vivienda de interés social, modalidad arrendamiento proceso reasentamiento </v>
          </cell>
          <cell r="M553" t="str">
            <v xml:space="preserve">1.3.3.2.09.02 - R.B. Cursos de Conducción Escuela de Enseñanzas </v>
          </cell>
          <cell r="Q553" t="str">
            <v>A.16.12.2 CAPACIDADES ORGANIZACIONALES</v>
          </cell>
        </row>
        <row r="554">
          <cell r="G554" t="str">
            <v xml:space="preserve">53050020003 - Construcción de obras de estabilización y contención en la zona urbana y rural de Cali </v>
          </cell>
          <cell r="M554" t="str">
            <v>1.3.3.2.09.03 - R.B. Arrendamiento Escenarios Deportivos (Conv Municipio-Univalle)</v>
          </cell>
          <cell r="Q554" t="str">
            <v>A.16.20 PAGO DE DÉFICIT DE INVERSIÓN EN DESARROLLO COMUNITARIO</v>
          </cell>
        </row>
        <row r="555">
          <cell r="G555" t="str">
            <v xml:space="preserve">53050020004 - Servicios de urgencias y ambulancias seguros en la respuesta a urgencias emergencias y desastres </v>
          </cell>
          <cell r="M555" t="str">
            <v>1.3.3.2.09.04 - R.B. Venta de bienes y servicios-Concesión amoblamiento urbano-intervent.</v>
          </cell>
          <cell r="Q555" t="str">
            <v>NO* A.17 FORTALECIMIENTO INSTITUCIONAL</v>
          </cell>
        </row>
        <row r="556">
          <cell r="G556" t="str">
            <v xml:space="preserve">53050020005 - Obras e intervenciones para la reducción de riesgos por inundaciones fluviales y pluviales, movimientos en masa y avenidas torrenciales diseñadas y ejecutadas </v>
          </cell>
          <cell r="M556" t="str">
            <v>1.3.3.2.09.05 - R.B. Venta de bienes y servicios-Valorización</v>
          </cell>
          <cell r="Q556" t="str">
            <v>A.17.1 PROCESOS INTEGRALES DE EVALUACIÓN INSTITUCIONAL Y REORGANIZACIÓN ADMINISTRATIVA</v>
          </cell>
        </row>
        <row r="557">
          <cell r="G557" t="str">
            <v xml:space="preserve">53050020006 - Pilotos de Sistemas Urbanos de Drenaje Sostenible (SUDS) y Soluciones Basadas en la Naturaleza (SBN) implementados con la generación de los lineamientos y determinantes ambientales en el manejo de escorrentías </v>
          </cell>
          <cell r="M557" t="str">
            <v xml:space="preserve">1.3.3.2.09.06 - R.B. Venta de Activos </v>
          </cell>
          <cell r="Q557" t="str">
            <v>A.17.2 PROGRAMAS DE CAPACITACIÓN Y ASISTENCIA TÉCNICA ORIENTADOS AL DESARROLLO EFICIENTE DE LAS COMPETENCIAS DE LEY</v>
          </cell>
        </row>
        <row r="558">
          <cell r="G558" t="str">
            <v xml:space="preserve">53050020007 - Área de asentamientos humanos en riesgo mitigable por movimientos en masa estabilizada  </v>
          </cell>
          <cell r="M558" t="str">
            <v>1.3.3.3.01 - R.B. Sobretasa / participación ambiental - Corporaciones Autónomas Regionales</v>
          </cell>
          <cell r="Q558" t="str">
            <v>A.17.3 PAGO DE INDEMNIZACIONES ORIGINADAS EN PROGRAMAS DE SANEAMIENTO FISCAL Y FINANCIERO - LEY 617 DE 2000</v>
          </cell>
        </row>
        <row r="559">
          <cell r="G559" t="str">
            <v xml:space="preserve">53050020008 - Personas fortalecidas en el conocimiento de las buenas prácticas para la gestión del riesgo </v>
          </cell>
          <cell r="M559" t="str">
            <v>1.3.3.3.01.01 - R.B. Participación de la Contribución Parafiscal Cultural</v>
          </cell>
          <cell r="Q559" t="str">
            <v>NO* A.17.4 PAGO DE DÉFICIT FISCAL, DE PASIVO LABORAL Y PRESTACIONAL EN PROGRAMAS DE SANEAMIENTO FISCAL Y FINANCIERO</v>
          </cell>
        </row>
        <row r="560">
          <cell r="G560" t="str">
            <v xml:space="preserve">53050020009 - Hogares localizados en zonas de riesgo no mitigable por inundaciones reasentados en zonas urbanas y rurales con procesos de concertación y garantía de derechos </v>
          </cell>
          <cell r="M560" t="str">
            <v>1.3.3.3.03 - R.B. Aportes Nación Alimentación Escolar - MEN</v>
          </cell>
          <cell r="Q560" t="str">
            <v>A.17.4.1 CAUSADO CON ANTERIORIDAD AL 31 DE DICIEMBRE DE 2000</v>
          </cell>
        </row>
        <row r="561">
          <cell r="G561" t="str">
            <v xml:space="preserve">53050020010 - Guardianes del Jarillón fortalecidos en competencias de Gestión del Riesgo </v>
          </cell>
          <cell r="M561" t="str">
            <v>1.3.3.3.03.01 - R.B. Impuesto de Circulación y Tránsito Sobre Vehículos de Servicio Público - S.I.T.MIO</v>
          </cell>
          <cell r="Q561" t="str">
            <v>A.17.4.2 CAUSADO DESPUÉS DEL 31 DE DICIEMBRE DE 2000</v>
          </cell>
        </row>
        <row r="562">
          <cell r="G562" t="str">
            <v xml:space="preserve">53050020011 - Demoliciones de techos de áreas afectadas por asentamientos de desarrollo incompleto del Proyecto Plan Jarillón, realizadas con procesos de concertación y garantía de derechos </v>
          </cell>
          <cell r="M562" t="str">
            <v>1.3.3.3.03.02 - R.B. Impuesto de Circulación y Tránsito Sobre Vehículos de Servicio Público - Tradicional</v>
          </cell>
          <cell r="Q562" t="str">
            <v>NO* A.17.5 FINANCIACIÓN DE ACUERDOS DE RESTRUCTURACIÓN DE PASIVOS</v>
          </cell>
        </row>
        <row r="563">
          <cell r="G563" t="str">
            <v xml:space="preserve">53050020012 - Bocaminas activas ilegales cerradas  </v>
          </cell>
          <cell r="M563" t="str">
            <v>1.3.3.3.04.01 - R.B Fondo de Mitigación de Emergencias "FOME"</v>
          </cell>
          <cell r="Q563" t="str">
            <v>A.17.5.1 PASIVOS LABORALES Y PRESTACIONALES</v>
          </cell>
        </row>
        <row r="564">
          <cell r="G564" t="str">
            <v xml:space="preserve">53050020013 - Adquisición de predios con títulos justificativo de dominio en zonas de riesgo no mitigable por inundaciones </v>
          </cell>
          <cell r="M564" t="str">
            <v>1.3.3.3.04.02 - R.B Cuentas maestras sector salud</v>
          </cell>
          <cell r="Q564" t="str">
            <v>A.17.5.2 PASIVOS CON ENTIDADES PÚBLICAS Y DE SEGURIDAD SOCIAL</v>
          </cell>
        </row>
        <row r="565">
          <cell r="G565" t="str">
            <v xml:space="preserve">53050020014 - Hogares reasentados en viviendas productivas rurales, con procesos de concertación y garantía de derechos </v>
          </cell>
          <cell r="M565" t="str">
            <v>1.3.3.3.04.03 - R.B Convenio ICBF 7600608/21</v>
          </cell>
          <cell r="Q565" t="str">
            <v>A.17.5.3 PASIVOS CON ENTIDADES FINANCIERAS VIGILADAS DIFERENTES A DEUDA PUBLICA</v>
          </cell>
        </row>
        <row r="566">
          <cell r="G566" t="str">
            <v xml:space="preserve">53050020015 - Hogares con planes de reasentamiento para hogares localizados en zonas de riesgo no mitigables formulados con procesos de concertación y garantía de derechos </v>
          </cell>
          <cell r="M566" t="str">
            <v>1.3.3.3.04.04 - R.B Resolución 270/21 Tuberculosis</v>
          </cell>
          <cell r="Q566" t="str">
            <v>A.17.5.4 DEMÁS ACREEDORES</v>
          </cell>
        </row>
        <row r="567">
          <cell r="G567" t="str">
            <v xml:space="preserve">53050020016 - Obras Fase III para la recuperación de la Laguna del Pondaje, terminadas </v>
          </cell>
          <cell r="M567" t="str">
            <v>1.3.3.3.04.05 - R.B Impuesto al Cigarrillo Ley 1289/2009</v>
          </cell>
          <cell r="Q567" t="str">
            <v>A.17.5.5 PASIVOS CLASIFICADOS COMO CONTINGENCIAS</v>
          </cell>
        </row>
        <row r="568">
          <cell r="G568" t="str">
            <v xml:space="preserve">53050020017 - Viviendas de interés prioritario construidas y/o compradas para el reasentamiento de hogares del proyecto Plan Jarillón de Cali </v>
          </cell>
          <cell r="M568" t="str">
            <v>1.3.3.3.04.06 - R.B Convenio ICBF 7600481/21</v>
          </cell>
          <cell r="Q568" t="str">
            <v>A.17.5.6 PASIVOS CLASIFICADOS COMO SALDOS POR DEPURAR</v>
          </cell>
        </row>
        <row r="569">
          <cell r="G569" t="str">
            <v xml:space="preserve">53050020018 - Obras de reforzamiento del Jarillón de Río Cauca </v>
          </cell>
          <cell r="M569" t="str">
            <v>1.3.3.3.04.07 - R.B Convenio No.121/21 (Fondo Nacional Estupefacientes)</v>
          </cell>
          <cell r="Q569" t="str">
            <v>A.17.6 ACTUALIZACIÓN DEL SISBEN</v>
          </cell>
        </row>
        <row r="570">
          <cell r="G570" t="str">
            <v xml:space="preserve">53050020019 - Centro de Monitoreo y Gestión Integrado de Alertas Tempranas, implementado en EMCALI </v>
          </cell>
          <cell r="M570" t="str">
            <v>1.3.3.3.04.08 - R.B Resolución 506/20Tuberculosis</v>
          </cell>
          <cell r="Q570" t="str">
            <v>A.17.7 ESTRATIFICACIÓN SOCIOECONÓMICA</v>
          </cell>
        </row>
        <row r="571">
          <cell r="G571" t="str">
            <v xml:space="preserve">53050020020 - Plan de gestión social para el proyecto Plan Jarillón del Río Cauca y obras complementarias, implementado </v>
          </cell>
          <cell r="M571" t="str">
            <v>1.3.3.3.04.09 - R.B. Convenio 3511/19 Petronio Álvarez</v>
          </cell>
          <cell r="Q571" t="str">
            <v>A.17.8 ACTUALIZACIÓN CATASTRAL</v>
          </cell>
        </row>
        <row r="572">
          <cell r="G572" t="str">
            <v xml:space="preserve">53050030001 - Equipos de Primera Respuesta del Consejo Municipal de Gestión del Riesgo, articulados y fortalecidos </v>
          </cell>
          <cell r="M572" t="str">
            <v xml:space="preserve">1.3.3.3.04.10 - R.B. Resolución 1831/2021, Prevención y Atención en Salud Mental </v>
          </cell>
          <cell r="Q572" t="str">
            <v>A.17.9 ELABORACIÓN Y ACTUALIZACIÓN DEL PLAN DE DESARROLLO</v>
          </cell>
        </row>
        <row r="573">
          <cell r="G573" t="str">
            <v xml:space="preserve">53050030002 - Estrategia de Respuesta a Emergencias, actualizada </v>
          </cell>
          <cell r="M573" t="str">
            <v>1.3.3.3.04.11 - R.B. Recursos PAE 2020</v>
          </cell>
          <cell r="Q573" t="str">
            <v>A.17.10 ELABORACIÓN Y ACTUALIZACIÓN DEL PLAN DE ORDENAMIENTO TERRITORIAL</v>
          </cell>
        </row>
        <row r="574">
          <cell r="G574" t="str">
            <v xml:space="preserve">53050030003 - Sistema de Alertas Tempranas Integrado bajo arquitectura empresarial </v>
          </cell>
          <cell r="M574" t="str">
            <v>1.3.3.3.04.14 - R.B. Convenio No.134/22 (Fondo Nacional Estupefacientes)</v>
          </cell>
          <cell r="Q574" t="str">
            <v>A.17.13 PAGO DE DÉFICIT DE INVERSIÓN EN FORTALECIMIENTO INSTITUCIONAL</v>
          </cell>
        </row>
        <row r="575">
          <cell r="G575" t="str">
            <v xml:space="preserve">54010010001 - Documentos técnicos de rediseño institucional acorde con la categoría Cali Distrito Especial, elaborados </v>
          </cell>
          <cell r="M575" t="str">
            <v>1.3.3.3.07.01 - R.B. Coljuegos 25%</v>
          </cell>
          <cell r="Q575" t="str">
            <v>NO* A.18 JUSTICIA Y SEGURIDAD</v>
          </cell>
        </row>
        <row r="576">
          <cell r="G576" t="str">
            <v xml:space="preserve">54010010002 - Modelo de división políticoadministrativa del Distrito Especial revisado y adoptado </v>
          </cell>
          <cell r="M576" t="str">
            <v>1.3.3.3.07.02 - R.B. Coljuegos S.S.F. 75%</v>
          </cell>
          <cell r="Q576" t="str">
            <v>A.18.1 PAGO DE INSPECTORES DE POLICÍA</v>
          </cell>
        </row>
        <row r="577">
          <cell r="G577" t="str">
            <v xml:space="preserve">54010010003 - Inventario de Bienes Inmuebles actualizado </v>
          </cell>
          <cell r="M577" t="str">
            <v xml:space="preserve">1.3.3.3.07.03 - R.B. ADRES SSF (Régimen Subsidiado) </v>
          </cell>
          <cell r="Q577" t="str">
            <v>A.18.2 CONTRATACIÓN DE SERVICIOS ESPECIALES DE POLICÍA EN CONVENIO CON LA POLICÍA NACIÓNAL</v>
          </cell>
        </row>
        <row r="578">
          <cell r="G578" t="str">
            <v xml:space="preserve">54010010004 - Instrumentos de planificación complementaria del plan de ordenamiento territorial, formulados y divulgados </v>
          </cell>
          <cell r="M578" t="str">
            <v>1.3.3.3.07.04 - R.B. Particip. Dptal. Subsd. S.S.F</v>
          </cell>
          <cell r="Q578" t="str">
            <v>A.18.3 PAGO DE COMISARIOS DE FAMILIA, MÉDICOS, PSICÓLOGOS Y TRABAJADORES SOCIALES DE LAS COMISARÍAS DE FAMILIA.</v>
          </cell>
        </row>
        <row r="579">
          <cell r="G579" t="str">
            <v xml:space="preserve">54010010005 - Documentos de revisión y ajuste del POT elaborados </v>
          </cell>
          <cell r="M579" t="str">
            <v>1.3.3.3.08.01 - R.B. Cuotas partes pensionales</v>
          </cell>
          <cell r="Q579" t="str">
            <v>NO* A.18.4 FONDO DE SEGURIDAD DE LAS ENTIDADES TERRITORIALES - FONSET (LEY 1421 DE 2010)</v>
          </cell>
        </row>
        <row r="580">
          <cell r="G580" t="str">
            <v xml:space="preserve">54010010006 - Unidades de planificación urbana y rural formuladas y adoptadas </v>
          </cell>
          <cell r="M580" t="str">
            <v xml:space="preserve">1.3.3.3.12 - R.B. Impuesto de espectáculos públicos nacional con destino al deporte </v>
          </cell>
          <cell r="Q580" t="str">
            <v>A.18.4.1 DOTACIÓN Y MATERIAL DE GUERRA</v>
          </cell>
        </row>
        <row r="581">
          <cell r="G581" t="str">
            <v xml:space="preserve">54010010007 - Estudios complementarios del Plan de Ordenamiento Territorial elaborados </v>
          </cell>
          <cell r="M581" t="str">
            <v>1.3.3.3.14.01 - R.B. Impuesto de Alumbrado Público - Predio Lotes</v>
          </cell>
          <cell r="Q581" t="str">
            <v>A.18.4.2 RECONSTRUCCIÓN DE CUARTELES Y DE OTRAS INSTALACIONES</v>
          </cell>
        </row>
        <row r="582">
          <cell r="G582" t="str">
            <v xml:space="preserve">54010010008 - Estudio para la estructuración y creación de autoridad ambiental distrital, elaborado </v>
          </cell>
          <cell r="M582" t="str">
            <v>1.3.3.3.14.02 - R.B. Impuesto de Alumbrado Público EMCALI y Otros Comercializadores</v>
          </cell>
          <cell r="Q582" t="str">
            <v>A.18.4.3 COMPRA DE EQUIPO DE COMUNICACIÓN, MONTAJE Y OPERACIÓN DE REDES DE INTELIGENCIA</v>
          </cell>
        </row>
        <row r="583">
          <cell r="G583" t="str">
            <v xml:space="preserve">54010010009 - Sistema Distrital de Planeación, ajustado y adoptado </v>
          </cell>
          <cell r="M583" t="str">
            <v>1.3.3.3.14.03 - R.B. alumb Acdo 357  (10% navideño)</v>
          </cell>
          <cell r="Q583" t="str">
            <v>A.18.4.4 RECOMPENSAS A PERSONAS QUE COLABOREN CON LA JUSTICIA Y SEGURIDAD DE LAS MISMAS</v>
          </cell>
        </row>
        <row r="584">
          <cell r="G584" t="str">
            <v xml:space="preserve">54010010010 - Competencias Distritales en salud certificadas </v>
          </cell>
          <cell r="M584" t="str">
            <v>1.3.3.3.14.04 - R.B. Impuesto de Alumbrado Público Liquidaciòn Directa</v>
          </cell>
          <cell r="Q584" t="str">
            <v xml:space="preserve">A.18.4.5 SERVICIOS PERSONALES, DOTACIÓN Y RACIONES PARA NUEVOS AGENTES Y SOLDADOS </v>
          </cell>
        </row>
        <row r="585">
          <cell r="G585" t="str">
            <v xml:space="preserve">54010010011 - Formular plan prospectivo de Cali como Distrito Especial </v>
          </cell>
          <cell r="M585" t="str">
            <v>1.3.3.3.15 - R.B. Sobretasa bomberil</v>
          </cell>
          <cell r="Q585" t="str">
            <v>A.18.4.6 GASTOS DESTINADOS A GENERAR AMBIENTES QUE PROPICIEN LA SEGURIDAD CIUDADANA Y LA PRESERVACIÓN DEL ORDEN PÚBLICO.</v>
          </cell>
        </row>
        <row r="586">
          <cell r="G586" t="str">
            <v xml:space="preserve">54010010012 - Semilleros itinerantes de Desarrollo Distrital participativo, realizados </v>
          </cell>
          <cell r="M586" t="str">
            <v>1.3.3.3.18 - R.B. Sobretasa de solidaridad servicios públicos acueducto, aseo y alcantarillado</v>
          </cell>
          <cell r="Q586" t="str">
            <v>A.18.4.7 DESARROLLO DEL PLAN INTEGRAL DE SEGURIDAD Y CONVIVENCIA CIUDADANA</v>
          </cell>
        </row>
        <row r="587">
          <cell r="G587" t="str">
            <v xml:space="preserve">54010020001 - Modelo de Agencia de Cooperación Técnica implementada </v>
          </cell>
          <cell r="M587" t="str">
            <v>1.3.3.3.19.01 - R.B Tasa Prodeporte 10% Alimentacion y transporte</v>
          </cell>
          <cell r="Q587" t="str">
            <v>A.18.4.8 COMPRA DE TERRENOS</v>
          </cell>
        </row>
        <row r="588">
          <cell r="G588" t="str">
            <v xml:space="preserve">54010020002 - Proyectos Propuestos de Cooperación Financiera y/o Técnica en Proyectos de Interés de la Administración Pública </v>
          </cell>
          <cell r="M588" t="str">
            <v>1.3.3.3.19.02 - R.B. Tasa Prodeporte 90% Manifestaciones deportivas y recreativas</v>
          </cell>
          <cell r="Q588" t="str">
            <v>A.18.7 PAGO DE DÉFICIT DE INVERSIÓN EN JUSTICIA</v>
          </cell>
        </row>
        <row r="589">
          <cell r="G589" t="str">
            <v xml:space="preserve">54010020003 - Alianzas, y/o coordinaciones suscritos  </v>
          </cell>
          <cell r="M589" t="str">
            <v xml:space="preserve">1.3.3.3.20.01 - R.B. Estampilla Procultura </v>
          </cell>
          <cell r="Q589" t="str">
            <v>A.18.8 PLAN DE ACCIÓN DE DERECHOS HUMANOS Y DIH</v>
          </cell>
        </row>
        <row r="590">
          <cell r="G590" t="str">
            <v xml:space="preserve">54010020004 - Estudio complementario para la implementación de la autoridad regional de transporte – ART y ente gestor del tren de cercanías, elaborados </v>
          </cell>
          <cell r="M590" t="str">
            <v>1.3.3.3.20.02 - R.B. Estamp Pro-Cultura Fonpet</v>
          </cell>
          <cell r="Q590" t="str">
            <v xml:space="preserve">A.18.9 CONSTRUCCIÓN DE PAZ Y CONVIVENCIA FAMILIAR </v>
          </cell>
        </row>
        <row r="591">
          <cell r="G591" t="str">
            <v xml:space="preserve">54020010001 - Modelo de laboratorio, diseñado con organismos, academia y sociedad civil  </v>
          </cell>
          <cell r="M591" t="str">
            <v>1.3.3.3.20.03 - R.B. Estampilla Procultura Ley 397/97 (seguridad social de los gestores culturales 10%)</v>
          </cell>
          <cell r="Q591" t="str">
            <v>NO* A.19 GASTOS ESPECÍFICOS DE REGALÍAS Y COMPENSACIONES</v>
          </cell>
        </row>
        <row r="592">
          <cell r="G592" t="str">
            <v xml:space="preserve">54020010002 - Iniciativas frente a problemáticas priorizadas, co-creadas  </v>
          </cell>
          <cell r="M592" t="str">
            <v>1.3.3.3.20.04 - R.B. estampilla procultura ley 1379/2010 (Red Nacional de bibliotecas 10%)</v>
          </cell>
          <cell r="Q592" t="str">
            <v>A.19.1 INTERVENTORIA TÉCNICA DE LOS PROYECTOS QUE SE EJECUTEN CON RECURSOS DE REGALÍAS Y COMPENSACIONES</v>
          </cell>
        </row>
        <row r="593">
          <cell r="G593" t="str">
            <v xml:space="preserve">54020010003 - Iniciativas colaborativas para seguimiento a problemas específicos, realizadas </v>
          </cell>
          <cell r="M593" t="str">
            <v>1.3.3.3.20.05 - R.B. estampilla procultura acuerdo 232 (conservacion patrimonio cultural 5%)</v>
          </cell>
        </row>
        <row r="594">
          <cell r="G594" t="str">
            <v xml:space="preserve">54020010004 - Instrumentos de gestión y control actualizados  </v>
          </cell>
          <cell r="M594" t="str">
            <v>1.3.3.3.20.06 - R.B. estampilla procultura acuerdo 0313 (fin inst popular de cultura 7% del 60%)</v>
          </cell>
        </row>
        <row r="595">
          <cell r="G595" t="str">
            <v xml:space="preserve">54020010005 - Servicio del deporte, recreación y actividad física ejecutado bajo las políticas institucionales vigentes </v>
          </cell>
          <cell r="M595" t="str">
            <v>1.3.3.3.20.21 - R.B. Estampilla para el bienestar del Adulto mayor, Vigencia Actual</v>
          </cell>
        </row>
        <row r="596">
          <cell r="G596" t="str">
            <v xml:space="preserve">54020010006 - Implementación del proceso de Gestión Cultural, bajo las políticas institucionales vigentes </v>
          </cell>
          <cell r="M596" t="str">
            <v>1.3.3.3.20.22 - R.B. Estampilla para el bienestar del Adulto mayor (FONPET - 20%)</v>
          </cell>
        </row>
        <row r="597">
          <cell r="G597" t="str">
            <v xml:space="preserve">54020010007 - Procesos institucionales de la secretaria de Seguridad y Justicia mejorados, conforme a los requerimientos de las políticas institucionales vigentes </v>
          </cell>
          <cell r="M597" t="str">
            <v>1.3.3.3.20.41 - R.B. Estampillas-Fondo de Pensiones</v>
          </cell>
        </row>
        <row r="598">
          <cell r="G598" t="str">
            <v xml:space="preserve">54020010008 - Procesos institucionales de la autoridad ambiental, conforme a los requerimientos de las políticas institucionales y administrativas vigentes mejorados </v>
          </cell>
          <cell r="M598" t="str">
            <v>1.3.3.3.20.42 - R.B. Estampilla Prodesarrollo Urbano  (20%  primera infancia)</v>
          </cell>
        </row>
        <row r="599">
          <cell r="G599" t="str">
            <v xml:space="preserve">54020010009 - Servidores públicos, capacitados según plan de formación  </v>
          </cell>
          <cell r="M599" t="str">
            <v>1.3.3.3.20.43 - R.B. Estampilla Prodesarrollo Urbano  (10%  bilinguismo Acuerdo 469/2019)</v>
          </cell>
        </row>
        <row r="600">
          <cell r="G600" t="str">
            <v xml:space="preserve">54020010010 - Servidores públicos sensibilizados en el fomento de la cultura del autocontrol  </v>
          </cell>
          <cell r="M600" t="str">
            <v>1.3.3.3.20.44 - R.B. Estampilla Prodesarrollo Urbano  (10% Equidad de Genero)</v>
          </cell>
        </row>
        <row r="601">
          <cell r="G601" t="str">
            <v xml:space="preserve">54020010011 - Clima y la cultura organizacional, intervenido y medido, </v>
          </cell>
          <cell r="M601" t="str">
            <v>1.3.3.3.20.45 - R.B. Estampilla Prodesarrollo Urbano  (10% Afro )</v>
          </cell>
        </row>
        <row r="602">
          <cell r="G602" t="str">
            <v xml:space="preserve">54020010012 - Fases del sistema de información, para la Gestión del Conocimiento en los 39 Procesos de la entidad, implementadas  </v>
          </cell>
          <cell r="M602" t="str">
            <v>1.3.3.3.20.46 - R.B. Estampilla Pro desarrollo10% Victimas de Conflicto Armado</v>
          </cell>
        </row>
        <row r="603">
          <cell r="G603" t="str">
            <v xml:space="preserve">54020010013 - Servidores públicos y ciudadanos orientados en Código Disciplinario </v>
          </cell>
          <cell r="M603" t="str">
            <v>1.3.3.3.20.47 - R.B. Estampilla Prodesarrollo Urbano  (5% Alimentacion escolar)</v>
          </cell>
        </row>
        <row r="604">
          <cell r="G604" t="str">
            <v xml:space="preserve">54020010014 - Personal de la Administración Pública con formación en perspectiva de género y enfoque diferencial  </v>
          </cell>
          <cell r="M604" t="str">
            <v>1.3.3.3.20.48 - R.B. Estampilla Prodesarrollo Urbano  (5% Adulto mayor )</v>
          </cell>
        </row>
        <row r="605">
          <cell r="G605" t="str">
            <v xml:space="preserve">54020010015 - Diseños de puestos de trabajo personalizados para funcionarios en condición de discapacidad elaborados </v>
          </cell>
          <cell r="M605" t="str">
            <v>1.3.3.3.20.49 - R.B. Estampilla Prodesarrollo Urbano  (5% Discapacidad y enfermedades huerfanas)</v>
          </cell>
        </row>
        <row r="606">
          <cell r="G606" t="str">
            <v xml:space="preserve">54020010016 - Puestos de trabajo modificados </v>
          </cell>
          <cell r="M606" t="str">
            <v>1.3.3.3.20.50 - R.B. Estampilla Prodesarrollo Urbano  (5% Capital semilla)</v>
          </cell>
        </row>
        <row r="607">
          <cell r="G607" t="str">
            <v xml:space="preserve">54020010017 - Niveles de modelación de los procesos de la Entidad bajo Arquitectura Empresarial (AE) estandarizados </v>
          </cell>
          <cell r="M607" t="str">
            <v>1.3.3.3.20.51 - R.B Estampilla Prodesarrollo Urbano (15% Primera  Infancia)  Artículo 27-Acuerdo0434 /17</v>
          </cell>
        </row>
        <row r="608">
          <cell r="G608" t="str">
            <v>54020010018 - Procedimientos de DATIC modelados bajo BPM</v>
          </cell>
          <cell r="M608" t="str">
            <v>1.3.3.3.20.52 - R.B Estampilla Prodesarrollo Urbano (30% Adulto Mayor)  Artículo 27-Acuerdo0434 /17</v>
          </cell>
        </row>
        <row r="609">
          <cell r="G609" t="str">
            <v xml:space="preserve">54020010019 - Capacidades de Arquitectura Empresarial en TI, implementado </v>
          </cell>
          <cell r="M609" t="str">
            <v>1.3.3.3.20.53 - R.B Estampilla Prodesarrollo Urbano (10% Atención Víctimas Conflicto Armado)  Artículo 27-Acuerdo0434 /17</v>
          </cell>
        </row>
        <row r="610">
          <cell r="G610" t="str">
            <v xml:space="preserve">54020010020 - Instrumentos de Arquitectura Empresarial de Planeación y Misionalidad de la Entidad, formulados </v>
          </cell>
          <cell r="M610" t="str">
            <v>1.3.3.3.20.54 - R.B Estampilla  Prodesarrollo Urbano(10% Equidad y Género ) Artículo 27-Acuerdo0434 /17</v>
          </cell>
        </row>
        <row r="611">
          <cell r="G611" t="str">
            <v xml:space="preserve">54020010021 - Modelo del sistema de compra pública responsable </v>
          </cell>
          <cell r="M611" t="str">
            <v>1.3.3.3.20.55 - R.B Estampilla  Prodesarrollo Urbano(10% Población Afro) Artículo 27-Acuerdo0434 /17</v>
          </cell>
        </row>
        <row r="612">
          <cell r="G612" t="str">
            <v xml:space="preserve">54020010022 - Modelo Integrado de Planeación y Gestión implementado en DATIC </v>
          </cell>
          <cell r="M612" t="str">
            <v>1.3.3.3.20.56 - R.B Estampilla  Prodesarrollo Urbano(5% Otros Sectores) Artículo 27-Acuerdo0434 /17</v>
          </cell>
        </row>
        <row r="613">
          <cell r="G613" t="str">
            <v xml:space="preserve">54020010023 - Fases del sistema de Seguridad y Privacidad de la Información, documentadas </v>
          </cell>
          <cell r="M613" t="str">
            <v>1.3.3.4.01 - R.B. Contribución sobre contratos de obra pública</v>
          </cell>
        </row>
        <row r="614">
          <cell r="G614" t="str">
            <v xml:space="preserve">54020010024 - Modelo de Teletrabajo, diseñado  </v>
          </cell>
          <cell r="M614" t="str">
            <v>1.3.3.4.01.01 - R.B. SGP-Educación-Prestación de servicios CSF</v>
          </cell>
        </row>
        <row r="615">
          <cell r="G615" t="str">
            <v xml:space="preserve">54020010025 - Sistema de Gestión de Calidad de la entidad, bajo la norma NTC ISO 9001:2015, actualizado </v>
          </cell>
          <cell r="M615" t="str">
            <v>1.3.3.4.01.02 - R.B. SGP-Educación-Prestación de servicios SSF</v>
          </cell>
        </row>
        <row r="616">
          <cell r="G616" t="str">
            <v xml:space="preserve">54020010026 - Líneas de servicios del Proceso Desarrollo Económico certificadas bajo la ISO 9001:2015 </v>
          </cell>
          <cell r="M616" t="str">
            <v>1.3.3.4.01.03 - R.B. SGP-Educación-Prestación de servicios cuota de administración CSF</v>
          </cell>
        </row>
        <row r="617">
          <cell r="G617" t="str">
            <v xml:space="preserve">54020010027 - Líneas de servicios del Proceso Servicios Públicos certificadas bajo la ISO 9001:2015 </v>
          </cell>
          <cell r="M617" t="str">
            <v>1.3.3.4.02 - R.B. Contribución Sector Eléctrico</v>
          </cell>
        </row>
        <row r="618">
          <cell r="G618" t="str">
            <v xml:space="preserve">54020010028 - Proceso de participación ciudadana y gestión comunitaria certificado  </v>
          </cell>
          <cell r="M618" t="str">
            <v>1.3.3.4.03 - R.B. SGP-Educación-Calidad  por matrícula oficial</v>
          </cell>
        </row>
        <row r="619">
          <cell r="G619" t="str">
            <v xml:space="preserve">54020010029 - Bibliotecas Públicas del proceso de Gestión Cultural certificadas bajo la norma Técnica de Gestión de Calidad ISO 9001:2015 </v>
          </cell>
          <cell r="M619" t="str">
            <v>1.3.3.4.03.01 - R.B. contribucion y recargos valorización</v>
          </cell>
        </row>
        <row r="620">
          <cell r="G620" t="str">
            <v xml:space="preserve">54020010030 - Líneas de servicios certificadas del proceso Gestión de Paz y Cultura Ciudadana bajo la norma técnica de gestión de Calidad ISO 9001:2015 </v>
          </cell>
          <cell r="M620" t="str">
            <v>1.3.3.4.03.02 - R.B. Contribucion valorizacion nuevo plan de obras</v>
          </cell>
        </row>
        <row r="621">
          <cell r="G621" t="str">
            <v xml:space="preserve">54020010031 - Líneas del servicio del organismo certificadas bajo la NTC ISO 90012015 </v>
          </cell>
          <cell r="M621" t="str">
            <v>1.3.3.4.03.04 - R.B. Participación en la Plusvalía</v>
          </cell>
        </row>
        <row r="622">
          <cell r="G622" t="str">
            <v xml:space="preserve">54020010032 - Proceso servicio de vivienda social certificado bajo la ISO 9001:2015  </v>
          </cell>
          <cell r="M622" t="str">
            <v>1.3.3.4.03.05 - R.B. Concurso Económico - Estratificación</v>
          </cell>
        </row>
        <row r="623">
          <cell r="G623" t="str">
            <v xml:space="preserve">54020010033 - Instrumentos de servicio al ciudadano actualizados </v>
          </cell>
          <cell r="M623" t="str">
            <v>1.3.3.4.03.06 - R.B. Cuotas de auditaje</v>
          </cell>
        </row>
        <row r="624">
          <cell r="G624" t="str">
            <v xml:space="preserve">54020010034 - Acciones de racionalización de trámites y servicios implementadas </v>
          </cell>
          <cell r="M624" t="str">
            <v>1.3.3.4.04 - R.B. SGP-Educación-Calidad  por gratuidad</v>
          </cell>
        </row>
        <row r="625">
          <cell r="G625" t="str">
            <v xml:space="preserve">54020010035 - Edificaciones de propiedad del Distrito, mantenidas  </v>
          </cell>
          <cell r="M625" t="str">
            <v>1.3.3.4.09 - R.B. Tasa por utilización de aguas subterránea y superficiales</v>
          </cell>
        </row>
        <row r="626">
          <cell r="G626" t="str">
            <v xml:space="preserve">54020010036 - Inventario de Bienes Muebles del Distrito, actualizados  </v>
          </cell>
          <cell r="M626" t="str">
            <v xml:space="preserve">1.3.3.4.15.01 - R.B.  Otros derechos de Tránsito </v>
          </cell>
        </row>
        <row r="627">
          <cell r="G627" t="str">
            <v xml:space="preserve">54020010037 - Plan Estratégico de Seguridad vial fortalecido </v>
          </cell>
          <cell r="M627" t="str">
            <v>1.3.3.4.15.02 - R.B. Cobros por Estacionamiento en Espacio Público o en Lotes de Parqueo</v>
          </cell>
        </row>
        <row r="628">
          <cell r="G628" t="str">
            <v xml:space="preserve">54020010038 - Imágenes digitalizadas de documentación con organización archivística </v>
          </cell>
          <cell r="M628" t="str">
            <v>1.3.3.4.15.03 - R.B. Derechos de Tránsito en Àreas Restringidas o de Alta Congestión</v>
          </cell>
        </row>
        <row r="629">
          <cell r="G629" t="str">
            <v xml:space="preserve">54020010039 - Sistema de Gestión Documental de la Secretaría de Vivienda Social y Hábitat con expedientes sistematizados y organizados  </v>
          </cell>
          <cell r="M629" t="str">
            <v>1.3.3.4.15.04 - R.B. Recursos Convenio Municipio CDAV</v>
          </cell>
        </row>
        <row r="630">
          <cell r="G630" t="str">
            <v xml:space="preserve">54020010040 - Archivo Distrital de Alcaldía y Concejo de Santiago de Cali, adecuado </v>
          </cell>
          <cell r="M630" t="str">
            <v>1.3.3.4.16.03 - R.B. Expedición de Licencias de funcionamiento de establecimientos educativos para el trabajo y el desarrollo humano</v>
          </cell>
        </row>
        <row r="631">
          <cell r="G631" t="str">
            <v xml:space="preserve">54020010041 - Expedientes activos de los procesos disciplinarios de vigencias anteriores terminados </v>
          </cell>
          <cell r="M631" t="str">
            <v>1.3.3.4.16.04 - R.B. Incentivo al Aprovechamiento y Tratamiento de Residuos Sólidos</v>
          </cell>
        </row>
        <row r="632">
          <cell r="G632" t="str">
            <v xml:space="preserve">54020010042 - Modelo de prevención del Daño Antijurídico operando  </v>
          </cell>
          <cell r="M632" t="str">
            <v>1.3.3.4.16.05 - R.B. Zonas verdes adquisicion terrenos</v>
          </cell>
        </row>
        <row r="633">
          <cell r="G633" t="str">
            <v xml:space="preserve">54020010043 - Proceso de gestión de tránsito y transporte implementado bajo las políticas institucionales vigentes </v>
          </cell>
          <cell r="M633" t="str">
            <v>1.3.3.4.17.01 - R.B. CNPyC 45% Dec 1284/17</v>
          </cell>
        </row>
        <row r="634">
          <cell r="G634" t="str">
            <v xml:space="preserve">54020010044 - Red de gestión de información y del conocimiento diseñado y operado </v>
          </cell>
          <cell r="M634" t="str">
            <v>1.3.3.4.17.02 - R.B. CNPyC 15% Dec 1284/17</v>
          </cell>
        </row>
        <row r="635">
          <cell r="G635" t="str">
            <v xml:space="preserve">54020010045 - Red de gestión de información y del conocimiento diseñado y operado al interior del organismo </v>
          </cell>
          <cell r="M635" t="str">
            <v>1.3.3.4.17.03 - R.B. CNPyC 40% ley1801/16</v>
          </cell>
        </row>
        <row r="636">
          <cell r="G636" t="str">
            <v xml:space="preserve">54020010046 - Pasivo pensional normalizado </v>
          </cell>
          <cell r="M636" t="str">
            <v>1.3.3.4.17.04 - R.B.CNSCC 30%LEY 2197/22</v>
          </cell>
        </row>
        <row r="637">
          <cell r="G637" t="str">
            <v xml:space="preserve">54020020001 - Planes de Desarrollo divulgados </v>
          </cell>
          <cell r="M637" t="str">
            <v>1.3.3.4.17.05 - R.B.CNSCC TransPolic MedCor15% LEY 2197/22</v>
          </cell>
        </row>
        <row r="638">
          <cell r="G638" t="str">
            <v xml:space="preserve">54020020002 - Planes de Desarrollo de nivel territorial y distrital con seguimiento y evaluación </v>
          </cell>
          <cell r="M638" t="str">
            <v>1.3.3.4.17.06 - R.B.CNSCC TransPolic Vigilancia 15% LEY 2197/22</v>
          </cell>
        </row>
        <row r="639">
          <cell r="G639" t="str">
            <v xml:space="preserve">54020020003 - Políticas públicas, evaluadas </v>
          </cell>
          <cell r="M639" t="str">
            <v>1.3.3.4.17.07 - R.B.CNSCC 25%LEY 2197/22</v>
          </cell>
        </row>
        <row r="640">
          <cell r="G640" t="str">
            <v xml:space="preserve">54020020004 - Solicitudes de encuesta Sisbén, atendidas </v>
          </cell>
          <cell r="M640" t="str">
            <v>1.3.3.4.17.08 - R.B.CNSCC TransMin 15% LEY 2197/22</v>
          </cell>
        </row>
        <row r="641">
          <cell r="G641" t="str">
            <v xml:space="preserve">54020020005 - Archivo Municipal de Datos, actualizado  </v>
          </cell>
          <cell r="M641" t="str">
            <v>1.3.3.4.18.01 - R.B. Sanciones por Violación de Normas - DAGMA</v>
          </cell>
        </row>
        <row r="642">
          <cell r="G642" t="str">
            <v xml:space="preserve">54020020006 - Sistema de Indicadores Sociales actualizado </v>
          </cell>
          <cell r="M642" t="str">
            <v>1.3.3.4.19.01 - R.B. infracciones de transito ley 769-02</v>
          </cell>
        </row>
        <row r="643">
          <cell r="G643" t="str">
            <v xml:space="preserve">54020020007 - Documentos con estadísticas básicas del Distrito, publicados </v>
          </cell>
          <cell r="M643" t="str">
            <v xml:space="preserve">1.3.3.4.19.02 - R.B. Multa Violencia Intrafamiliar </v>
          </cell>
        </row>
        <row r="644">
          <cell r="G644" t="str">
            <v xml:space="preserve">54020020008 - Base de datos de Estratificación urbana y rural actualizada  </v>
          </cell>
          <cell r="M644" t="str">
            <v>1.3.3.4.19.03 - R.B.  Multas por maltrato animal</v>
          </cell>
        </row>
        <row r="645">
          <cell r="G645" t="str">
            <v xml:space="preserve">54020020009 - Registros de la base de datos de Nomenclatura de Cali actualizados </v>
          </cell>
          <cell r="M645" t="str">
            <v>1.3.3.4.19.04 - R.B. Multas y sanciones Sanitarias Secretaria de Salud</v>
          </cell>
        </row>
        <row r="646">
          <cell r="G646" t="str">
            <v xml:space="preserve">54020020010 - Servicios Web Geográficos y productos de información geográfica en la plataforma tecnológica de la Infraestructura de Datos Espaciales de Santiago de Cali – IDESC disponibles </v>
          </cell>
          <cell r="M646" t="str">
            <v>1.3.3.4.21.01 - R.B. Venta servicios Salud-Zoonosis</v>
          </cell>
        </row>
        <row r="647">
          <cell r="G647" t="str">
            <v xml:space="preserve">54020020011 - Sistema de Información geográfico para el Turismo, operando  </v>
          </cell>
          <cell r="M647" t="str">
            <v xml:space="preserve">1.3.3.4.21.02 - R.B. Cursos de Conducción Escuela de Enseñanzas </v>
          </cell>
        </row>
        <row r="648">
          <cell r="G648" t="str">
            <v xml:space="preserve">54020020012 - Estudios del sector turismo, realizados  </v>
          </cell>
          <cell r="M648" t="str">
            <v>1.3.3.4.21.03 - R.B. Arrendamiento Escenarios Deportivos (Conv Municipio-Univalle)</v>
          </cell>
        </row>
        <row r="649">
          <cell r="G649" t="str">
            <v xml:space="preserve">54020020013 - Encuesta multipropósito de empleo (formal e informal) y calidad de vida para Cali, aplicada  </v>
          </cell>
          <cell r="M649" t="str">
            <v>1.3.3.4.21.04 - R.B. Venta de bienes y servicios-Concesión amoblamiento urbano-intervent.</v>
          </cell>
        </row>
        <row r="650">
          <cell r="G650" t="str">
            <v xml:space="preserve">54020020014 - Investigaciones sobre economía creativa, circular, digital y demás temas conexos al desarrollo del territorio, generadas y publicadas  </v>
          </cell>
          <cell r="M650" t="str">
            <v>1.3.3.4.21.05 - R.B. Venta de bienes y servicios-Valorización</v>
          </cell>
        </row>
        <row r="651">
          <cell r="G651" t="str">
            <v xml:space="preserve">54020020015 - Observatorio Ambiental, como un instrumento de reporte, seguimiento y generación de conocimiento para la gestión ambiental, actualizado y operando  </v>
          </cell>
          <cell r="M651" t="str">
            <v>1.3.3.4.21.06 - R.B. Venta de activos</v>
          </cell>
        </row>
        <row r="652">
          <cell r="G652" t="str">
            <v xml:space="preserve">54020020016 - Políticas Públicas sociales con monitoreo y seguimiento </v>
          </cell>
          <cell r="M652" t="str">
            <v>1.3.3.4.22.01 - R.B. Coljuegos 25%</v>
          </cell>
        </row>
        <row r="653">
          <cell r="G653" t="str">
            <v xml:space="preserve">54020020017 - Investigaciones del sector deporte realizadas en la visión Cali 2036 </v>
          </cell>
          <cell r="M653" t="str">
            <v>1.3.3.4.22.02 - R.B. Coljuegos S.S.F. 75%</v>
          </cell>
        </row>
        <row r="654">
          <cell r="G654" t="str">
            <v xml:space="preserve">54020020018 - Investigaciones de la dinámica Inmobiliaria realizadas </v>
          </cell>
          <cell r="M654" t="str">
            <v>1.3.3.5.01.01 - R.B. SGP-Salud-Régimen subsidiado SSF 11/12</v>
          </cell>
        </row>
        <row r="655">
          <cell r="G655" t="str">
            <v xml:space="preserve">54020020019 - Investigaciones de la conducta oficial del servidor público, realizadas  </v>
          </cell>
          <cell r="M655" t="str">
            <v>1.3.3.5.01.02 - R.B. SGP-Salud-Régimen subsidiado SSF 12/12</v>
          </cell>
        </row>
        <row r="656">
          <cell r="G656" t="str">
            <v xml:space="preserve">54020020020 - Investigaciones producidas por el observatorio de seguridad </v>
          </cell>
          <cell r="M656" t="str">
            <v>1.3.3.5.01.03 - R.B. Participación del impuesto sobre vehículos automotores</v>
          </cell>
        </row>
        <row r="657">
          <cell r="G657" t="str">
            <v xml:space="preserve">54020020021 - Observatorio de Hacienda Pública Distrital operando </v>
          </cell>
          <cell r="M657" t="str">
            <v>1.3.3.5.01.04 - R.B Resolución 270/21 Tuberculosis</v>
          </cell>
        </row>
        <row r="658">
          <cell r="G658" t="str">
            <v xml:space="preserve">54020020022 - Sistema de Información Geográfico -SIG para el manejo de Sustancias Químicas y Residuos Peligrosos en el marco del COTSA, bajo el modelo de arquitectura empresarial, estructurado y en implementación  </v>
          </cell>
          <cell r="M658" t="str">
            <v>1.3.3.5.01.05 - R.B. Participación de la Contribución Parafiscal Cultural</v>
          </cell>
        </row>
        <row r="659">
          <cell r="G659" t="str">
            <v xml:space="preserve">54020020023 - Inteligencia de mercados -estudio de mercado por clústeres, existentes en el municipio de Santiago de Cali, elaborado </v>
          </cell>
          <cell r="M659" t="str">
            <v>1.3.3.5.01.06 - R.B Convenio ICBF 7600481/21</v>
          </cell>
        </row>
        <row r="660">
          <cell r="G660" t="str">
            <v xml:space="preserve">54020020024 - Investigaciones cuantitativa y cualitativa en temas de paz, cultura ciudadana, respeto por la casa común y otros seres sintientes, derechos humanos y acuerdo de paz realizadas </v>
          </cell>
          <cell r="M660" t="str">
            <v>1.3.3.5.01.07 - R.B Convenio No.121/21 (Fondo Nacional Estupefacientes)</v>
          </cell>
        </row>
        <row r="661">
          <cell r="G661" t="str">
            <v xml:space="preserve">54020020025 - Estudios de preinversión de proyectos estratégicos del plan de desarrollo elaborados  </v>
          </cell>
          <cell r="M661" t="str">
            <v>1.3.3.5.01.08 - R.B Resolución 506/20Tuberculosis</v>
          </cell>
        </row>
        <row r="662">
          <cell r="G662" t="str">
            <v xml:space="preserve">54020030001 - Conjunto de datos con Modelo de Big Data implementado  </v>
          </cell>
          <cell r="M662" t="str">
            <v>1.3.3.5.01.09 - R.B. Convenio 3511/19 Petronio Álvarez</v>
          </cell>
        </row>
        <row r="663">
          <cell r="G663" t="str">
            <v xml:space="preserve">54020030002 - Datacenter del Distrito Especial, unificado  </v>
          </cell>
          <cell r="M663" t="str">
            <v xml:space="preserve">1.3.3.5.01.10 - R.B. Resolución 1831/2021, Prevención y Atención en Salud Mental </v>
          </cell>
        </row>
        <row r="664">
          <cell r="G664" t="str">
            <v xml:space="preserve">54020030003 - Herramienta virtual para la promoción de la participación ciudadana implementada  </v>
          </cell>
          <cell r="M664" t="str">
            <v>1.3.3.5.01.12 - R.B. ProgramDePrevencYControlDeLaTuberculosis</v>
          </cell>
        </row>
        <row r="665">
          <cell r="G665" t="str">
            <v xml:space="preserve">54020030004 - Modelo de inteligencia artificial formulado </v>
          </cell>
          <cell r="M665" t="str">
            <v>1.3.3.5.01.13 - R.B. FestivDeMúsicaDelPacíficoPetronioÁlvarez</v>
          </cell>
        </row>
        <row r="666">
          <cell r="G666" t="str">
            <v xml:space="preserve">54020030005 - Sistema de seguridad informática Implementado </v>
          </cell>
          <cell r="M666" t="str">
            <v>1.3.3.5.01.14 - R.B. Convenio No.134/22 (Fondo Nacional Estupefacientes)</v>
          </cell>
        </row>
        <row r="667">
          <cell r="G667" t="str">
            <v xml:space="preserve">54020030006 - Puntos de atención con cultura del servicio orientado al ciudadano, operando  </v>
          </cell>
          <cell r="M667" t="str">
            <v>1.3.3.5.02.01 - R.B. SGP-Salud-Salud pública 11/12</v>
          </cell>
        </row>
        <row r="668">
          <cell r="G668" t="str">
            <v xml:space="preserve">54020030007 - Sistema para la automatización de procesos del sector educativo, diseñado e implementado  </v>
          </cell>
          <cell r="M668" t="str">
            <v>1.3.3.5.02.02 - R.B. SGP-Salud-Salud pública 12/12</v>
          </cell>
        </row>
        <row r="669">
          <cell r="G669" t="str">
            <v xml:space="preserve">54020030008 - Modelo predictivo de fallos judiciales contra la entidad, implementado  </v>
          </cell>
          <cell r="M669" t="str">
            <v>1.3.3.5.03 - R.B. Aportes Nación - Alimentación Escolar MEN</v>
          </cell>
        </row>
        <row r="670">
          <cell r="G670" t="str">
            <v xml:space="preserve">54020030009 - Centro de Gestión del Conocimiento y la Innovación en materia de seguridad y justicia funcionando  </v>
          </cell>
          <cell r="M670" t="str">
            <v>1.3.3.5.03.11 - R.B. Recursos PAE 2020</v>
          </cell>
        </row>
        <row r="671">
          <cell r="G671" t="str">
            <v xml:space="preserve">54020030010 - Infraestructura de TI de la Alcaldía y el Concejo Distrital, renovada </v>
          </cell>
          <cell r="M671" t="str">
            <v>1.3.3.5.04.01 - R.B Fondo de Mitigación de Emergencias "FOME"</v>
          </cell>
        </row>
        <row r="672">
          <cell r="G672" t="str">
            <v xml:space="preserve">54020030011 - Modelo de Arquitectura Empresarial del dominio de sistemas de información e infraestructura tecnológica de la entidad implementado  </v>
          </cell>
          <cell r="M672" t="str">
            <v>1.3.3.5.04.02 - R.B Cuentas maestras sector salud</v>
          </cell>
        </row>
        <row r="673">
          <cell r="G673" t="str">
            <v xml:space="preserve">54020030012 - Sistemas de información activos integrados e interoperando </v>
          </cell>
          <cell r="M673" t="str">
            <v>1.3.3.5.04.03 - R.B Convenio ICBF 7600608/21</v>
          </cell>
        </row>
        <row r="674">
          <cell r="G674" t="str">
            <v xml:space="preserve">54020030013 - Sistemas de Información de la entidad modernizados </v>
          </cell>
          <cell r="M674" t="str">
            <v xml:space="preserve">1.3.3.5.04.05 - R.B Participación Impuesto al Cigarrillo </v>
          </cell>
        </row>
        <row r="675">
          <cell r="G675" t="str">
            <v xml:space="preserve">54020030014 - Trámites y servicios, automatizados  </v>
          </cell>
          <cell r="M675" t="str">
            <v>1.3.3.5.04.15 - R.B. Apoyo proceso certificación discapacidad Nacional</v>
          </cell>
        </row>
        <row r="676">
          <cell r="G676" t="str">
            <v xml:space="preserve">54020030015 - Sistema de matrícula en línea vía web diseñado e implementado para las 92 Instituciones Educativas Oficiales </v>
          </cell>
          <cell r="M676" t="str">
            <v xml:space="preserve">1.3.3.5.07.03 - R.B. ADRES SSF (Régimen Subsidiado) </v>
          </cell>
        </row>
        <row r="677">
          <cell r="G677" t="str">
            <v xml:space="preserve">54020030016 - Planoteca Digital del DAP actualizada </v>
          </cell>
          <cell r="M677" t="str">
            <v>1.3.3.5.07.04 - R.B. Particip. Dptal. Subsd. S.S.F</v>
          </cell>
        </row>
        <row r="678">
          <cell r="G678" t="str">
            <v xml:space="preserve">54020030017 - Referentes físicos de la Red de Control Geodésico de Santiago de Cali materializados </v>
          </cell>
          <cell r="M678" t="str">
            <v>1.3.3.5.08.01 - R.B. Cuotas partes pensionales</v>
          </cell>
        </row>
        <row r="679">
          <cell r="G679" t="str">
            <v xml:space="preserve">54020030018 - Sistema de información cultural y de gestión del patrimonio, operando </v>
          </cell>
          <cell r="M679" t="str">
            <v>1.3.3.6.01.01 - R.B. SGP-Propósito General-Deporte y recreación 11/12</v>
          </cell>
        </row>
        <row r="680">
          <cell r="G680" t="str">
            <v xml:space="preserve">54020030019 - Sistema de información de control urbanístico implementado y mantenido </v>
          </cell>
          <cell r="M680" t="str">
            <v>1.3.3.6.01.02 - R.B. SGP-Propósito General-Deporte y recreación 12/12</v>
          </cell>
        </row>
        <row r="681">
          <cell r="G681" t="str">
            <v xml:space="preserve">54020030020 - Sistema interactivo de reporte de quejas en línea de construcciones, antenas irreglamentarias y obras, implementado  </v>
          </cell>
          <cell r="M681" t="str">
            <v>1.3.3.6.01.03 - R.B. SGP-Educación-Prestación de servicios cuota de administración CSF</v>
          </cell>
        </row>
        <row r="682">
          <cell r="G682" t="str">
            <v xml:space="preserve">54020040001 - Recursos de vigencias anteriores en proceso de cobro persuasivo y coactivo recuperados  </v>
          </cell>
          <cell r="M682" t="str">
            <v>1.3.3.6.01.04 - R.B. SGP-Educación-Prestación de servicios CSF</v>
          </cell>
        </row>
        <row r="683">
          <cell r="G683" t="str">
            <v xml:space="preserve">54020040002 - Ingresos de la vigencia actual de Impuesto Predial Unificado e Impuesto de Industria y Comercio y otros recaudados  </v>
          </cell>
          <cell r="M683" t="str">
            <v>1.3.3.6.01.05 - R.B. SGP-Educación-Prestación de servicios SSF</v>
          </cell>
        </row>
        <row r="684">
          <cell r="G684" t="str">
            <v xml:space="preserve">54020040003 - Sostenibilidad de los niveles de cumplimiento de las obligaciones tributarias de Impuesto Predial Unificado e ICA en Santiago de Cali y otros  </v>
          </cell>
          <cell r="M684" t="str">
            <v>1.3.3.6.02.01 - R.B. SGP-Propósito General-Cultura 11/12</v>
          </cell>
        </row>
        <row r="685">
          <cell r="G685" t="str">
            <v xml:space="preserve">54020040004 - Censo Tributario realizado  </v>
          </cell>
          <cell r="M685" t="str">
            <v>1.3.3.6.02.02 - R.B. SGP-Propósito General-Cultura 12/12</v>
          </cell>
        </row>
        <row r="686">
          <cell r="G686" t="str">
            <v xml:space="preserve">54020040005 - Actualización Catastral Rural  </v>
          </cell>
          <cell r="M686" t="str">
            <v>1.3.3.6.03 - R.B. SGP-Educación-Calidad  por matrícula oficial</v>
          </cell>
        </row>
        <row r="687">
          <cell r="G687" t="str">
            <v xml:space="preserve">54020040006 - Predios actualizados por Conservación Catastral  </v>
          </cell>
          <cell r="M687" t="str">
            <v>1.3.3.6.03.01 - R.B. SGP-Propósito General-Propósito general Libre inversión 11/12</v>
          </cell>
        </row>
        <row r="688">
          <cell r="G688" t="str">
            <v xml:space="preserve">54020040007 - Software del sistema de Información Catastral Implementado </v>
          </cell>
          <cell r="M688" t="str">
            <v>1.3.3.6.03.02 - R.B. SGP-Propósito General-Propósito general Libre inversión 12/12</v>
          </cell>
        </row>
        <row r="689">
          <cell r="G689" t="str">
            <v xml:space="preserve">54020040008 - Catastro Multipropósito Implementado </v>
          </cell>
          <cell r="M689" t="str">
            <v>1.3.3.6.04 - R.B. SGP-Educación-Calidad  por gratuidad</v>
          </cell>
        </row>
        <row r="690">
          <cell r="G690" t="str">
            <v xml:space="preserve">54020040009 - Cartera morosa por infracciones de tránsito, recuperada  </v>
          </cell>
          <cell r="M690" t="str">
            <v>1.3.3.7.01.01 - R.B. SGP-Asignación Especial-Programas de alimentación escolar 11/12</v>
          </cell>
        </row>
        <row r="691">
          <cell r="G691" t="str">
            <v xml:space="preserve">54020040010 - Proyecto de acuerdo municipal con incentivos tributarios para los hogares, negocios, inversionistas y desarrolladores del área de renovación urbana, formulado  </v>
          </cell>
          <cell r="M691" t="str">
            <v>1.3.3.7.01.02 - R.B. SGP-Asignación Especial-Programas de alimentación escolar 12/12</v>
          </cell>
        </row>
        <row r="692">
          <cell r="G692" t="str">
            <v xml:space="preserve">54020040011 - Cartera por crédito de vivienda VIP – VIS, recuperado  </v>
          </cell>
          <cell r="M692" t="str">
            <v>1.3.3.7.01.03 - R.B. SGP-Salud-Régimen subsidiado SSF 11/12</v>
          </cell>
        </row>
        <row r="693">
          <cell r="G693" t="str">
            <v xml:space="preserve">54030010001 - Sistema de participación ciudadana, funcionando  </v>
          </cell>
          <cell r="M693" t="str">
            <v>1.3.3.7.01.04 - R.B. SGP-Salud-Régimen subsidiado SSF 12/12</v>
          </cell>
        </row>
        <row r="694">
          <cell r="G694" t="str">
            <v xml:space="preserve">54030010002 - Personas pertenecientes a grupos de valor con capacidades comunitarias fortalecidas </v>
          </cell>
          <cell r="M694" t="str">
            <v>1.3.3.7.02.01 - R.B. SGP-Salud-Salud pública 11/12</v>
          </cell>
        </row>
        <row r="695">
          <cell r="G695" t="str">
            <v xml:space="preserve">54030010003 - Iniciativas comunitarias para la promoción de la participación ciudadana, implementadas </v>
          </cell>
          <cell r="M695" t="str">
            <v>1.3.3.7.02.02 - R.B. SGP-Salud-Salud pública 12/12</v>
          </cell>
        </row>
        <row r="696">
          <cell r="G696" t="str">
            <v xml:space="preserve">54030010004 - Planes de desarrollo a nivel territorial, formulados  </v>
          </cell>
          <cell r="M696" t="str">
            <v>1.3.3.7.03.01 - R.B. SGP-Asignación-Atención integral de la primera infancia-Deporte</v>
          </cell>
        </row>
        <row r="697">
          <cell r="G697" t="str">
            <v xml:space="preserve">54030010005 - Organismos comunales en el territorio Inspeccionados, Vigilados y Controlados en cumplimiento de la norma comunal </v>
          </cell>
          <cell r="M697" t="str">
            <v>1.3.3.7.03.02 - R.B. SGP-Asignación-Atención integral de la primera infancia-Educación</v>
          </cell>
        </row>
        <row r="698">
          <cell r="G698" t="str">
            <v xml:space="preserve">54030010006 - Estrategia de Resiliencia en Territorios de Inclusión y Oportunidades de Santiago de Cali, funcionando  </v>
          </cell>
          <cell r="M698" t="str">
            <v>1.3.3.7.03.03 - R.B. SGP-Asignación-Atención integral de la primera infancia-Gobierno</v>
          </cell>
        </row>
        <row r="699">
          <cell r="G699" t="str">
            <v xml:space="preserve">54030010007 - Estímulos a propuestas, de organizaciones sociales y comunitarias, para la transformación de realidades sociales en los territorios priorizados TIO´s, entregados  </v>
          </cell>
          <cell r="M699" t="str">
            <v>1.3.3.8.00.01 - R.B. SGP-Agua potable y saneamiento básico 11/12</v>
          </cell>
        </row>
        <row r="700">
          <cell r="G700" t="str">
            <v xml:space="preserve">54030010008 - Sistema Municipal de Cultura funcionando </v>
          </cell>
          <cell r="M700" t="str">
            <v>1.3.3.8.00.02 - R.B. SGP-Agua potable y saneamiento básico 12/12</v>
          </cell>
        </row>
        <row r="701">
          <cell r="G701" t="str">
            <v xml:space="preserve">54030010009 - Mujeres de la zona rural y urbana vinculadas a procesos de formación política desde la perspectiva de género y diferencial </v>
          </cell>
          <cell r="M701" t="str">
            <v>1.3.3.8.01.01 - R.B. SGP-Propósito General-Deporte y recreación 11/12</v>
          </cell>
        </row>
        <row r="702">
          <cell r="G702" t="str">
            <v xml:space="preserve">54030010010 - Red de agentes institucionales con un plan específico para buen gobierno, abierto a la ciudadanía; operando  </v>
          </cell>
          <cell r="M702" t="str">
            <v>1.3.3.8.01.02 - R.B. SGP-Propósito General-Deporte y recreación 12/12</v>
          </cell>
        </row>
        <row r="703">
          <cell r="G703" t="str">
            <v xml:space="preserve">54030010011 - Estrategia de Comunicación clara y transparente, implementada  </v>
          </cell>
          <cell r="M703" t="str">
            <v>1.3.3.8.02.01 - R.B. SGP-Propósito General-Cultura 11/12</v>
          </cell>
        </row>
        <row r="704">
          <cell r="G704" t="str">
            <v xml:space="preserve">54030010012 - Estrategia de fortalecimiento de las competencias para los usuarios de servicios públicos y TIC  </v>
          </cell>
          <cell r="M704" t="str">
            <v>1.3.3.8.02.02 - R.B. SGP-Propósito General-Cultura 12/12</v>
          </cell>
        </row>
        <row r="705">
          <cell r="G705" t="str">
            <v xml:space="preserve">54030010013 - Estrategia de rendición de cuentas implementada  </v>
          </cell>
          <cell r="M705" t="str">
            <v>1.3.3.8.03.01 - R.B. SGP-Propósito General-Propósito general Libre inversión 11/12</v>
          </cell>
        </row>
        <row r="706">
          <cell r="G706" t="str">
            <v xml:space="preserve">54030020001 - Política Pública de Cultura Ciudadana formulada, aprobada y socializada </v>
          </cell>
          <cell r="M706" t="str">
            <v>1.3.3.8.03.02 - R.B. SGP-Propósito General-Propósito general Libre inversión 12/12</v>
          </cell>
        </row>
        <row r="707">
          <cell r="G707" t="str">
            <v xml:space="preserve">54030020002 - Estrategia para el fomento y promoción del derecho a la libertad religiosa y la participación ciudadana, realizada </v>
          </cell>
          <cell r="M707" t="str">
            <v>1.3.3.9.01.01 - R.B. Disposición de activos</v>
          </cell>
        </row>
        <row r="708">
          <cell r="G708" t="str">
            <v xml:space="preserve">54030020003 - Personas formadas en cultura ciudadana para la paz, la convivencia y la reconciliación </v>
          </cell>
          <cell r="M708" t="str">
            <v>1.3.3.9.01.02 - R.B. Disposición de activos-Fonpet</v>
          </cell>
        </row>
        <row r="709">
          <cell r="G709" t="str">
            <v xml:space="preserve">54030020004 - Iniciativas institucionales y comunitarias en cultura ciudadana y promoción de nuevas normalidades apoyadas </v>
          </cell>
          <cell r="M709" t="str">
            <v>1.3.3.9.01.03 - R.B. SGP-Asignación Especial-Programas de alimentación escolar 11/12</v>
          </cell>
        </row>
        <row r="710">
          <cell r="G710" t="str">
            <v xml:space="preserve">54030020005 - Colectivos Urbanos y rurales de cultura ciudadana y construcción de Paz apoyados y promovidos </v>
          </cell>
          <cell r="M710" t="str">
            <v>1.3.3.9.01.04 - R.B. SGP-Asignación Especial-Programas de alimentación escolar 12/12</v>
          </cell>
        </row>
        <row r="711">
          <cell r="G711" t="str">
            <v xml:space="preserve">54030020006 - Iniciativas institucionales de promoción a la caleñidad implementadas </v>
          </cell>
          <cell r="M711" t="str">
            <v>1.3.3.9.03 - R.B. Dividendos y utilidades por otras inversiones de capital</v>
          </cell>
        </row>
        <row r="712">
          <cell r="G712" t="str">
            <v xml:space="preserve">54030020007 - Encuentros ciudadanos de sensibilización en temas de cultura ciudadana realizados </v>
          </cell>
          <cell r="M712" t="str">
            <v>1.3.3.9.03.01 - R.B. SGP-Asignación-Atención integral de la primera infancia-Deporte</v>
          </cell>
        </row>
        <row r="713">
          <cell r="G713" t="str">
            <v xml:space="preserve">54030020008 - Política pública integral de libertad religiosa, formulada y adoptada </v>
          </cell>
          <cell r="M713" t="str">
            <v>1.3.3.9.03.02 - R.B. SGP-Asignación-Atención integral de la primera infancia-Educación</v>
          </cell>
        </row>
        <row r="714">
          <cell r="M714" t="str">
            <v>1.3.3.9.03.03 - R.B. SGP-Asignación-Atención integral de la primera infancia-Gobierno</v>
          </cell>
        </row>
        <row r="715">
          <cell r="M715" t="str">
            <v>1.3.3.9.05 - R.B. Recursos de crédito interno</v>
          </cell>
        </row>
        <row r="716">
          <cell r="M716" t="str">
            <v xml:space="preserve">1.3.3.9.06.01 - R.B PSA - Pago Servicios Ambientales </v>
          </cell>
        </row>
        <row r="717">
          <cell r="M717" t="str">
            <v>1.3.3.9.06.02 - R.B. Donación empleados  para seguridad alimentaria-covid -19 </v>
          </cell>
        </row>
        <row r="718">
          <cell r="M718" t="str">
            <v xml:space="preserve">1.3.3.9.07.01 - R.B Convenio COID1267/20 Mindeporte </v>
          </cell>
        </row>
        <row r="719">
          <cell r="M719" t="str">
            <v>1.3.3.9.07.02 - R.B Resolución 3241/2018 (Premio Nal. De Bibliotecas Públicas "Daniel Samper Ortega")</v>
          </cell>
        </row>
        <row r="720">
          <cell r="M720" t="str">
            <v>1.3.3.9.07.03 - R.B. recursos emcali - conpes 3858/16 - CUR 625/19</v>
          </cell>
        </row>
        <row r="721">
          <cell r="M721" t="str">
            <v>1.3.3.9.07.04 - R.B. recursos emcali - conpes 3858/16 - CUR 626/19</v>
          </cell>
        </row>
        <row r="722">
          <cell r="M722" t="str">
            <v>1.3.3.9.07.05 - R.B. recursos emcali - conpes 3858/16 - CUR 627/19</v>
          </cell>
        </row>
        <row r="723">
          <cell r="M723" t="str">
            <v>1.3.3.9.07.06 - R.B. recursos emcali - conpes 3858/16 - CUR 880/19</v>
          </cell>
        </row>
        <row r="724">
          <cell r="M724" t="str">
            <v>1.3.3.9.07.07 - R.B. recursos emcali - conpes 3858/16 - CUR 881/19</v>
          </cell>
        </row>
        <row r="725">
          <cell r="M725" t="str">
            <v>1.3.3.9.07.08 - R.B. recursos emcali - conpes 3858/16-  CUR 882/19</v>
          </cell>
        </row>
        <row r="726">
          <cell r="M726" t="str">
            <v>1.3.3.9.07.09 - R.B. DPS - ALAMEDA</v>
          </cell>
        </row>
        <row r="727">
          <cell r="M727" t="str">
            <v>1.3.3.9.07.10 - R.B. CUR 051/17 EMCALI SSF</v>
          </cell>
        </row>
        <row r="728">
          <cell r="M728" t="str">
            <v>1.3.3.9.07.11 - R.B.  CUR 016/18EMCALI SSF</v>
          </cell>
        </row>
        <row r="729">
          <cell r="M729" t="str">
            <v>1.3.3.9.08.01 - R.B. Fund for cities of services</v>
          </cell>
        </row>
        <row r="730">
          <cell r="M730" t="str">
            <v>1.3.3.9.09 - RBRecuperación de cartera - préstamos</v>
          </cell>
        </row>
        <row r="731">
          <cell r="M731" t="str">
            <v>1.3.3.9.09.01 - R.B. Recuperación de cartera capital  - préstamos Fondo Solidario y de Oportunidades</v>
          </cell>
        </row>
        <row r="732">
          <cell r="M732" t="str">
            <v>1.3.3.9.09.02 - R.B. Recuperación de cartera Intereses  - préstamos Fondo Solidario y de Oportunidades</v>
          </cell>
        </row>
        <row r="733">
          <cell r="M733" t="str">
            <v>1.3.3.9.1.1.01 - R.B. Reintegro Y Otros Recursos No Apropiado Libre Destinación</v>
          </cell>
        </row>
        <row r="734">
          <cell r="M734" t="str">
            <v>1.3.3.9.10 - R.B Retiros FONPET</v>
          </cell>
        </row>
        <row r="735">
          <cell r="M735" t="str">
            <v xml:space="preserve">1.3.3.9.10.01 - R.B. Retiros FONPET Educacion excedentes </v>
          </cell>
        </row>
        <row r="736">
          <cell r="M736" t="str">
            <v xml:space="preserve">1.3.3.9.10.01 - R.B. Retiros FONPET Educacion excedentes </v>
          </cell>
        </row>
        <row r="737">
          <cell r="M737" t="str">
            <v>1.3.3.9.11.02 - R.B Reintegros SGP Propósito General-Otros Sectores</v>
          </cell>
        </row>
        <row r="738">
          <cell r="M738" t="str">
            <v>1.3.3.9.11.03 - R.B Reintegros S.G.P. Sector Educación-Prestación Servicios</v>
          </cell>
        </row>
        <row r="739">
          <cell r="M739" t="str">
            <v>1.3.3.9.11.04 - R.B. Reintegros S.G.P. Sector Educación-Calidad</v>
          </cell>
        </row>
        <row r="740">
          <cell r="M740" t="str">
            <v>1.3.3.9.11.05 - R.B. Reintegros SGP Agua Potable</v>
          </cell>
        </row>
        <row r="741">
          <cell r="M741" t="str">
            <v>1.3.3.9.11.06 - R.B. SGP Restitución Agua Potable y Saneamiento Básico</v>
          </cell>
        </row>
        <row r="742">
          <cell r="M742" t="str">
            <v>1.3.3.9.11.08 - R.B. Reintegros Estampilla Prodesarrollo Urbano  (10% Equidad de Genero)</v>
          </cell>
        </row>
        <row r="743">
          <cell r="M743" t="str">
            <v>A.1.2.3.2.09.01 - Contribución y recargos valorización</v>
          </cell>
        </row>
        <row r="744">
          <cell r="M744" t="str">
            <v>A.1.2.3.2.09.02 - Contribucion valorizacion nuevo plan de obras</v>
          </cell>
        </row>
        <row r="745">
          <cell r="M745" t="str">
            <v>A.1.2.3.2.09.04 - Participación en la Plusvalía</v>
          </cell>
        </row>
        <row r="746">
          <cell r="M746" t="str">
            <v>A.1.2.3.2.09.05 - Concurso Económico - Estratificación</v>
          </cell>
        </row>
        <row r="747">
          <cell r="M747" t="str">
            <v>A.1.2.3.2.09.06 - Cuotas de auditaje</v>
          </cell>
        </row>
        <row r="748">
          <cell r="M748" t="str">
            <v>A.1.3.3.11.03 - R.B. Dividendos y utilidades por otras inversiones de capital</v>
          </cell>
        </row>
        <row r="749">
          <cell r="M749" t="str">
            <v>A.1.3.3.4.04 - R.B. Tasas retributivas</v>
          </cell>
        </row>
        <row r="750">
          <cell r="M750" t="str">
            <v>F.1.3.3.1.00 - R.B. R.F. Ingresos Corrientes de Libre Destinacion</v>
          </cell>
        </row>
        <row r="751">
          <cell r="M751" t="str">
            <v>F.1.3.3.10.00.01 - R.B. R.F. SGP - Agua potable y saneamiento básico</v>
          </cell>
        </row>
        <row r="752">
          <cell r="M752" t="str">
            <v>F.1.3.3.11.01.01 - R.B. R.F. Disposición de activos</v>
          </cell>
        </row>
        <row r="753">
          <cell r="M753" t="str">
            <v>F.1.3.3.11.01.02 - R.B. R.F. Disposición de activos-Fonpet</v>
          </cell>
        </row>
        <row r="754">
          <cell r="M754" t="str">
            <v>F.1.3.3.11.02.01 - R.B. Excedentes Financieros EMCALI</v>
          </cell>
        </row>
        <row r="755">
          <cell r="M755" t="str">
            <v>F.1.3.3.11.02.02 - R.B. Excedentes Financieros EMCALI SSF</v>
          </cell>
        </row>
        <row r="756">
          <cell r="M756" t="str">
            <v>F.1.3.3.11.06.01 - R.B. R.F PSA-Pago Servicios Ambientales</v>
          </cell>
        </row>
        <row r="757">
          <cell r="M757" t="str">
            <v xml:space="preserve">F.1.3.3.11.06.02 - R.B. R.F Donación empleados  para seguridad alimentaria-covid -19 </v>
          </cell>
        </row>
        <row r="758">
          <cell r="M758" t="str">
            <v>F.1.3.3.11.07.01 - R.B. R.F. CUR 051/17 EMCALI S.S.F.</v>
          </cell>
        </row>
        <row r="759">
          <cell r="M759" t="str">
            <v>F.1.3.3.11.07.02 - R.B. R.F. CUR 016/18 EMCALI S.S.F.</v>
          </cell>
        </row>
        <row r="760">
          <cell r="M760" t="str">
            <v>F.1.3.3.11.07.03 - R.B. R.F. Recursos Emcali - Conpes 3858/16 - CUR 625/19 S.S.F.</v>
          </cell>
        </row>
        <row r="761">
          <cell r="M761" t="str">
            <v>F.1.3.3.11.07.04 - R.B. R.F. Recursos Emcali - Conpes 3858/16 - CUR 626/19 S.S.F.</v>
          </cell>
        </row>
        <row r="762">
          <cell r="M762" t="str">
            <v>F.1.3.3.11.07.05 - R.B. R.F. Recursos Emcali - Conpes 3858/16 - CUR 627/19 S.S.F.</v>
          </cell>
        </row>
        <row r="763">
          <cell r="M763" t="str">
            <v>F.1.3.3.11.08.06 - R.B. R.F. Fund for cities of services</v>
          </cell>
        </row>
        <row r="764">
          <cell r="M764" t="str">
            <v>F.1.3.3.11.09.01 - R.B. R.F. Recuperación de cartera - préstamos -Fondo Solidario y de Oportunidades</v>
          </cell>
        </row>
        <row r="765">
          <cell r="M765" t="str">
            <v>F.1.3.3.11.10.01 - R.B R.F Retiros FONPET mesadas pensionales</v>
          </cell>
        </row>
        <row r="766">
          <cell r="M766" t="str">
            <v>F.1.3.3.11.10.02 - R.B R.F. FONPET Educacion excedentes</v>
          </cell>
        </row>
        <row r="767">
          <cell r="M767" t="str">
            <v>F.1.3.3.11.11.05 - R.B. R.F.  Reintegros SGP Agua Potable</v>
          </cell>
        </row>
        <row r="768">
          <cell r="M768" t="str">
            <v>F.1.3.3.11.11.06 - R.B. R.F. SGP Restitución Agua Potable y Saneamiento Básico</v>
          </cell>
        </row>
        <row r="769">
          <cell r="M769" t="str">
            <v>F.1.3.3.2.00.08 - R.B. R.F. Aportes urbanísticos por mayor edificabilidad</v>
          </cell>
        </row>
        <row r="770">
          <cell r="M770" t="str">
            <v>F.1.3.3.2.00.10 - R.B. R.F. Fondo de Promoción de la Movilidad Sostenible</v>
          </cell>
        </row>
        <row r="771">
          <cell r="M771" t="str">
            <v>F.1.3.3.2.00.17 - R.B. R.F. Sobretasa Gasol. Malla vial</v>
          </cell>
        </row>
        <row r="772">
          <cell r="M772" t="str">
            <v>F.1.3.3.2.00.18 - R.B.R.F.Sobretasa Gasolina 97%(15%) S.I.T.M</v>
          </cell>
        </row>
        <row r="773">
          <cell r="M773" t="str">
            <v>F.1.3.3.2.00.20 - R.B. R.F. Telefonía acdo 357/13</v>
          </cell>
        </row>
        <row r="774">
          <cell r="M774" t="str">
            <v xml:space="preserve">F.1.3.3.2.00.21 - R.B. R.F.  Convenio 077-21 CVC-DAGMA </v>
          </cell>
        </row>
        <row r="775">
          <cell r="M775" t="str">
            <v>F.1.3.3.2.00.23 - R.B. R.F. Fondo Contingencias-Fiducia</v>
          </cell>
        </row>
        <row r="776">
          <cell r="M776" t="str">
            <v>F.1.3.3.2.00.26 - R.B. R.F. C.M. Fondo GRED  (Cuentas Maestras Fondo GRED)</v>
          </cell>
        </row>
        <row r="777">
          <cell r="M777" t="str">
            <v>F.1.3.3.3.03.01 - R.B. R.F. Impuesto de Circulación y Tránsito Sobre Vehículos de Servicio Público - S.I.T.MIO</v>
          </cell>
        </row>
        <row r="778">
          <cell r="M778" t="str">
            <v>F.1.3.3.3.03.02 - R.B. R.F. Impuesto de Circulación y Tránsito Sobre Vehículos de Servicio Público - Tradicional</v>
          </cell>
        </row>
        <row r="779">
          <cell r="M779" t="str">
            <v>F.1.3.3.3.12 - R.B. R.F. Impuesto de espectáculos públicos nacional con destino al deporte</v>
          </cell>
        </row>
        <row r="780">
          <cell r="M780" t="str">
            <v>F.1.3.3.3.14.01 - R.B. R.F. Impuesto de Alumbrado Público - Predio Lotes</v>
          </cell>
        </row>
        <row r="781">
          <cell r="M781" t="str">
            <v>F.1.3.3.3.14.02 - R.B. R.F. Impuesto de Alumbrado Público EMCALI y Otros Comercializadores</v>
          </cell>
        </row>
        <row r="782">
          <cell r="M782" t="str">
            <v>F.1.3.3.3.14.03 - R.B. R.F. alumb  EMCALI  (10% navideño)</v>
          </cell>
        </row>
        <row r="783">
          <cell r="M783" t="str">
            <v>F.1.3.3.3.14.04 - R.B. R.F. Impuesto de Alumbrado Público Liquidaciòn Directa</v>
          </cell>
        </row>
        <row r="784">
          <cell r="M784" t="str">
            <v>F.1.3.3.3.15 - R.B. R.F. Sobretasa Bomberil</v>
          </cell>
        </row>
        <row r="785">
          <cell r="M785" t="str">
            <v>F.1.3.3.3.18 - R.B. R.F. Sobretasa de solidaridad servicios públicos acueducto, aseo y alcantarillado</v>
          </cell>
        </row>
        <row r="786">
          <cell r="M786" t="str">
            <v>F.1.3.3.3.19.01 - R.B. R.F.  Tasa prodeporte 10% Alimentacion y transporte</v>
          </cell>
        </row>
        <row r="787">
          <cell r="M787" t="str">
            <v>F.1.3.3.3.19.02 - R.B. R.F.  Tasa prodeporte 90% Manifestaciones deportivas y recreativas</v>
          </cell>
        </row>
        <row r="788">
          <cell r="M788" t="str">
            <v>F.1.3.3.3.20.01 - R.B. R.F. estampilla procultura</v>
          </cell>
        </row>
        <row r="789">
          <cell r="M789" t="str">
            <v>F.1.3.3.3.20.21 - R.B. R.F estampilla para el bienestar del adulto Mayor</v>
          </cell>
        </row>
        <row r="790">
          <cell r="M790" t="str">
            <v>F.1.3.3.3.20.42 - R.B.R.F.  Estampilla Prodesarrollo Urbano  (20%  primera infancia)</v>
          </cell>
        </row>
        <row r="791">
          <cell r="M791" t="str">
            <v>F.1.3.3.3.20.43 - R.B.R.F.  Estampilla Prodesarrollo Urbano  (10%  bilinguismo Acuerdo 469/2019)</v>
          </cell>
        </row>
        <row r="792">
          <cell r="M792" t="str">
            <v>F.1.3.3.3.20.44 - R.B.R.F.  Estampilla Prodesarrollo Urbano  (10% Equidad de Genero)</v>
          </cell>
        </row>
        <row r="793">
          <cell r="M793" t="str">
            <v>F.1.3.3.3.20.45 - R.B.R.F.  Estampilla Prodesarrollo Urbano  (10% Afro )</v>
          </cell>
        </row>
        <row r="794">
          <cell r="M794" t="str">
            <v>F.1.3.3.3.20.46 - R.B.R.F.  Estampilla Prodesarrollo 10% Victimas de Conflicto Armado</v>
          </cell>
        </row>
        <row r="795">
          <cell r="M795" t="str">
            <v>F.1.3.3.3.20.47 - R.B.R.F.  Estampilla Prodesarrollo Urbano  (5% Alimentacion escolar)</v>
          </cell>
        </row>
        <row r="796">
          <cell r="M796" t="str">
            <v>F.1.3.3.3.20.48 - R.B.R.F.  Estampilla Prodesarrollo Urbano  (5% Adulto mayor )</v>
          </cell>
        </row>
        <row r="797">
          <cell r="M797" t="str">
            <v>F.1.3.3.3.20.49 - R.B.R.F.  Estampilla Prodesarrollo Urbano  (5% Discapacidad y enfermedades huerfanas)</v>
          </cell>
        </row>
        <row r="798">
          <cell r="M798" t="str">
            <v>F.1.3.3.3.20.50 - R.B.R.F.  Estampilla Prodesarrollo Urbano  (5% Capital semilla)</v>
          </cell>
        </row>
        <row r="799">
          <cell r="M799" t="str">
            <v>F.1.3.3.4.01 - R.B. R.F. Contribución sobre Contratos de Obra Pública</v>
          </cell>
        </row>
        <row r="800">
          <cell r="M800" t="str">
            <v>F.1.3.3.4.02 - R.B. R.F. Contribución Sector Eléctrico</v>
          </cell>
        </row>
        <row r="801">
          <cell r="M801" t="str">
            <v>F.1.3.3.4.03.01 - R.B. R.F. contribucion y recargos valorización</v>
          </cell>
        </row>
        <row r="802">
          <cell r="M802" t="str">
            <v>F.1.3.3.4.03.02 - R.B. R.F. Contribucion valorizacion nuevo plan de obras</v>
          </cell>
        </row>
        <row r="803">
          <cell r="M803" t="str">
            <v>F.1.3.3.4.03.04 - R.B. R. F. Participación en la Plusvalía</v>
          </cell>
        </row>
        <row r="804">
          <cell r="M804" t="str">
            <v>F.1.3.3.4.03.05 - R.B. R.F. Concurso Económico - Estratificación</v>
          </cell>
        </row>
        <row r="805">
          <cell r="M805" t="str">
            <v>F.1.3.3.4.03.06 - R.B. R.F. Cuotas de Auditaje</v>
          </cell>
        </row>
        <row r="806">
          <cell r="M806" t="str">
            <v>F.1.3.3.4.09 - R.B. R.F. Tasa por utilización de aguas subterránea y superficiales</v>
          </cell>
        </row>
        <row r="807">
          <cell r="M807" t="str">
            <v>F.1.3.3.4.15.01 - R.B. R.F Otros derechos de Tránsito</v>
          </cell>
        </row>
        <row r="808">
          <cell r="M808" t="str">
            <v>F.1.3.3.4.15.03 - R.B. R.F. Derechos de Tránsito en Àreas Restringidas o de Alta Congestión</v>
          </cell>
        </row>
        <row r="809">
          <cell r="M809" t="str">
            <v>F.1.3.3.4.15.04 - R.B. R.F. Recursos Convenio Municipio CDAV</v>
          </cell>
        </row>
        <row r="810">
          <cell r="M810" t="str">
            <v>F.1.3.3.4.16.03 - R.B. R.F. Expedición de Licencias de funcionamiento de establecimientos educativos para el trabajo y el desarrollo humano</v>
          </cell>
        </row>
        <row r="811">
          <cell r="M811" t="str">
            <v>F.1.3.3.4.16.04 - R.B. R.F. Incentivo al Aprovechamiento y Tratamiento de Residuos Sólidos</v>
          </cell>
        </row>
        <row r="812">
          <cell r="M812" t="str">
            <v>F.1.3.3.4.16.05 - R.B. R.F. Zonas verdes adquisicion terrenos</v>
          </cell>
        </row>
        <row r="813">
          <cell r="M813" t="str">
            <v>F.1.3.3.4.17.01 - R.B. R.F.CNPyC 45% Dec 1284/17</v>
          </cell>
        </row>
        <row r="814">
          <cell r="M814" t="str">
            <v>F.1.3.3.4.17.02 - R.B. R.F.CNPyC 15% Dec 1284/17</v>
          </cell>
        </row>
        <row r="815">
          <cell r="M815" t="str">
            <v>F.1.3.3.4.17.03 - R.B. R.F.CNPyC 40% ley1801/16</v>
          </cell>
        </row>
        <row r="816">
          <cell r="M816" t="str">
            <v>F.1.3.3.4.17.04 - R.B. R.F. CNSCC 30%LEY 2197/22</v>
          </cell>
        </row>
        <row r="817">
          <cell r="M817" t="str">
            <v>F.1.3.3.4.17.05 - R.B. R.F. CNSCC TransPolic MedCor15% LEY 2197/22</v>
          </cell>
        </row>
        <row r="818">
          <cell r="M818" t="str">
            <v>F.1.3.3.4.17.06 - R.B. R.F. CNSCC TransPolic Vigilancia 15% LEY 2197/22</v>
          </cell>
        </row>
        <row r="819">
          <cell r="M819" t="str">
            <v>F.1.3.3.4.17.07 - R.B. R.F. CNSCC 25%LEY 2197/22</v>
          </cell>
        </row>
        <row r="820">
          <cell r="M820" t="str">
            <v>F.1.3.3.4.17.08 - R.B. R.F. CNSCC TransMin 15% LEY 2197/22</v>
          </cell>
        </row>
        <row r="821">
          <cell r="M821" t="str">
            <v>F.1.3.3.4.19.01 - R.B. R.F. infracciones de transito ley 769-02</v>
          </cell>
        </row>
        <row r="822">
          <cell r="M822" t="str">
            <v xml:space="preserve">F.1.3.3.4.19.02 - R.B. R.F. Multa Violencia Intrafamiliar </v>
          </cell>
        </row>
        <row r="823">
          <cell r="M823" t="str">
            <v>F.1.3.3.4.19.03 - R.B. R.F.  Multas por maltrato animal</v>
          </cell>
        </row>
        <row r="824">
          <cell r="M824" t="str">
            <v>F.1.3.3.4.21.01 - R.B. R.F Venta servicios Salud-Zoonosis</v>
          </cell>
        </row>
        <row r="825">
          <cell r="M825" t="str">
            <v xml:space="preserve">F.1.3.3.4.21.02 - R.B. R.F. Cursos de Conducción Escuela de Enseñanzas </v>
          </cell>
        </row>
        <row r="826">
          <cell r="M826" t="str">
            <v>F.1.3.3.4.21.03 - R.B.R.F Arrendamiento Escenarios Deportivos (Conv Municipio-Univalle)</v>
          </cell>
        </row>
        <row r="827">
          <cell r="M827" t="str">
            <v>F.1.3.3.4.21.04 - R.B. R.F. Venta de bienes y servicios-Concesión amoblamiento urbano-intervent.</v>
          </cell>
        </row>
        <row r="828">
          <cell r="M828" t="str">
            <v>F.1.3.3.4.21.05 - R.B. R.F. Venta de bienes y servicios-Valorización</v>
          </cell>
        </row>
        <row r="829">
          <cell r="M829" t="str">
            <v>F.1.3.3.4.21.06 - R.B. R.F Venta de activos</v>
          </cell>
        </row>
        <row r="830">
          <cell r="M830" t="str">
            <v>F.1.3.3.4.22.01 - R.B. R.F. Coljuegos 25%</v>
          </cell>
        </row>
        <row r="831">
          <cell r="M831" t="str">
            <v>F.1.3.3.4.22.02 - R.B. R.F. Coljuegos 75%</v>
          </cell>
        </row>
        <row r="832">
          <cell r="M832" t="str">
            <v>F.1.3.3.5.01.03 - R.B. R.F Participación del impuesto sobre vehículos automotores</v>
          </cell>
        </row>
        <row r="833">
          <cell r="M833" t="str">
            <v>F.1.3.3.5.01.05 - R.B. R.F. Participación de la Contribución Parafiscal Cultural</v>
          </cell>
        </row>
        <row r="834">
          <cell r="M834" t="str">
            <v>F.1.3.3.5.01.09 - R.B. R.F. Convenio 3511/19 Petronio Álvarez</v>
          </cell>
        </row>
        <row r="835">
          <cell r="M835" t="str">
            <v xml:space="preserve">F.1.3.3.5.03 - R.B. R.F. Programas de alimentación escolar-PAE </v>
          </cell>
        </row>
        <row r="836">
          <cell r="M836" t="str">
            <v xml:space="preserve">F.1.3.3.5.03 - R.B. R.F. Programas de alimentación escolar-PAE </v>
          </cell>
        </row>
        <row r="837">
          <cell r="M837" t="str">
            <v>F.1.3.3.5.04.01 - R.B. R.F. Fondo de Mitigación de Emergencias "FOME"</v>
          </cell>
        </row>
        <row r="838">
          <cell r="M838" t="str">
            <v>F.1.3.3.5.04.02 - RBRFCuentasMaestras Sector Salud</v>
          </cell>
        </row>
        <row r="839">
          <cell r="M839" t="str">
            <v xml:space="preserve">F.1.3.3.5.04.05 - R.B. R.F. Participación al Cigarrillo </v>
          </cell>
        </row>
        <row r="840">
          <cell r="M840" t="str">
            <v>F.1.3.3.6.03 - R.B. R.F. SGP - Educación-Calidad  por matrícula oficial</v>
          </cell>
        </row>
        <row r="841">
          <cell r="M841" t="str">
            <v>F.1.3.3.7.02 - R.B. R.F. SGP - Salud-Salud pública</v>
          </cell>
        </row>
        <row r="842">
          <cell r="M842" t="str">
            <v>F.1.3.3.8.01 - R.B. R.F. S.G.P.  Proposito General-Deporte</v>
          </cell>
        </row>
        <row r="843">
          <cell r="M843" t="str">
            <v>F.1.3.3.8.02 - R.B. R..F. S.G.P.  Proposito General-Cultura</v>
          </cell>
        </row>
        <row r="844">
          <cell r="M844" t="str">
            <v>F.1.3.3.8.03 - R.B. R.F. S.G.P. Proposito General-Otros Sectores</v>
          </cell>
        </row>
        <row r="845">
          <cell r="M845" t="str">
            <v>F.1.3.3.9.01.03 - R.B. R.F. SGP - Asignación Especial-Programas de alimentación escolar</v>
          </cell>
        </row>
        <row r="846">
          <cell r="M846" t="str">
            <v>F.1.3.3.9.03.01 - R.B. R.F.  SGP - Asignación-Atención integral de la primera infancia-Deporte</v>
          </cell>
        </row>
        <row r="847">
          <cell r="M847" t="str">
            <v>F.1.3.3.9.03.02 - R.B. R.F.  SGP - Asignación-Atención integral de la primera infancia-Educación</v>
          </cell>
        </row>
        <row r="848">
          <cell r="M848" t="str">
            <v>F.1.3.3.9.03.03 - R.B. R.F.  SGP - Asignación-Atención integral de la primera infancia-Gobierno</v>
          </cell>
        </row>
        <row r="849">
          <cell r="M849" t="str">
            <v>F.A.1.3.3.4.04 - R.B. R.F. Tasa retributiva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Views>
    <sheetView tabSelected="1" topLeftCell="A20" zoomScale="90" zoomScaleNormal="90" workbookViewId="0">
      <selection activeCell="A31" sqref="A31:I31"/>
    </sheetView>
  </sheetViews>
  <sheetFormatPr baseColWidth="10" defaultRowHeight="15" x14ac:dyDescent="0.25"/>
  <cols>
    <col min="1" max="1" width="11.42578125" style="2"/>
    <col min="2" max="2" width="46.5703125" hidden="1" customWidth="1"/>
    <col min="3" max="3" width="90.140625" customWidth="1"/>
    <col min="5" max="5" width="7.85546875" bestFit="1" customWidth="1"/>
    <col min="6" max="6" width="10.42578125" bestFit="1" customWidth="1"/>
    <col min="7" max="7" width="15.42578125" style="2" customWidth="1"/>
    <col min="8" max="8" width="14.42578125" style="2" customWidth="1"/>
    <col min="9" max="9" width="15.42578125" style="2" bestFit="1" customWidth="1"/>
    <col min="10" max="10" width="18.140625" style="2" customWidth="1"/>
    <col min="11" max="11" width="7" style="2" customWidth="1"/>
  </cols>
  <sheetData>
    <row r="1" spans="1:11" s="1" customFormat="1" ht="36" x14ac:dyDescent="0.25">
      <c r="A1" s="34" t="s">
        <v>54</v>
      </c>
      <c r="B1" s="34"/>
      <c r="C1" s="34"/>
      <c r="D1" s="34"/>
      <c r="E1" s="34"/>
      <c r="F1" s="34"/>
      <c r="G1" s="34"/>
      <c r="H1" s="34"/>
      <c r="I1" s="34"/>
      <c r="J1" s="34"/>
      <c r="K1" s="21"/>
    </row>
    <row r="2" spans="1:11" s="1" customFormat="1" ht="36" x14ac:dyDescent="0.25">
      <c r="A2" s="34"/>
      <c r="B2" s="34"/>
      <c r="C2" s="34"/>
      <c r="D2" s="34"/>
      <c r="E2" s="34"/>
      <c r="F2" s="34"/>
      <c r="G2" s="34"/>
      <c r="H2" s="34"/>
      <c r="I2" s="34"/>
      <c r="J2" s="34"/>
      <c r="K2" s="21"/>
    </row>
    <row r="3" spans="1:11" s="1" customFormat="1" ht="36" x14ac:dyDescent="0.25">
      <c r="A3" s="34"/>
      <c r="B3" s="34"/>
      <c r="C3" s="34"/>
      <c r="D3" s="34"/>
      <c r="E3" s="34"/>
      <c r="F3" s="34"/>
      <c r="G3" s="34"/>
      <c r="H3" s="34"/>
      <c r="I3" s="34"/>
      <c r="J3" s="34"/>
      <c r="K3" s="21"/>
    </row>
    <row r="4" spans="1:11" s="1" customFormat="1" ht="36" x14ac:dyDescent="0.25">
      <c r="A4" s="34"/>
      <c r="B4" s="34"/>
      <c r="C4" s="34"/>
      <c r="D4" s="34"/>
      <c r="E4" s="34"/>
      <c r="F4" s="34"/>
      <c r="G4" s="34"/>
      <c r="H4" s="34"/>
      <c r="I4" s="34"/>
      <c r="J4" s="34"/>
      <c r="K4" s="21"/>
    </row>
    <row r="5" spans="1:11" ht="36" x14ac:dyDescent="0.25">
      <c r="A5" s="35"/>
      <c r="B5" s="35"/>
      <c r="C5" s="35"/>
      <c r="D5" s="35"/>
      <c r="E5" s="35"/>
      <c r="F5" s="35"/>
      <c r="G5" s="35"/>
      <c r="H5" s="35"/>
      <c r="I5" s="35"/>
      <c r="J5" s="35"/>
      <c r="K5" s="21"/>
    </row>
    <row r="6" spans="1:11" ht="25.5" x14ac:dyDescent="0.25">
      <c r="A6" s="3" t="s">
        <v>0</v>
      </c>
      <c r="B6" s="4" t="s">
        <v>1</v>
      </c>
      <c r="C6" s="5" t="s">
        <v>2</v>
      </c>
      <c r="D6" s="5" t="s">
        <v>3</v>
      </c>
      <c r="E6" s="5" t="s">
        <v>4</v>
      </c>
      <c r="F6" s="3" t="s">
        <v>5</v>
      </c>
      <c r="G6" s="6" t="s">
        <v>6</v>
      </c>
      <c r="H6" s="6" t="s">
        <v>7</v>
      </c>
      <c r="I6" s="6" t="s">
        <v>8</v>
      </c>
      <c r="J6" s="6" t="s">
        <v>9</v>
      </c>
    </row>
    <row r="7" spans="1:11" ht="51" x14ac:dyDescent="0.25">
      <c r="A7" s="7" t="s">
        <v>10</v>
      </c>
      <c r="B7" s="8" t="s">
        <v>11</v>
      </c>
      <c r="C7" s="9" t="s">
        <v>12</v>
      </c>
      <c r="D7" s="10" t="s">
        <v>13</v>
      </c>
      <c r="E7" s="15" t="s">
        <v>53</v>
      </c>
      <c r="F7" s="7">
        <v>400</v>
      </c>
      <c r="G7" s="22">
        <v>7800</v>
      </c>
      <c r="H7" s="22">
        <f>+G7*19%</f>
        <v>1482</v>
      </c>
      <c r="I7" s="23">
        <f>+G7+H7</f>
        <v>9282</v>
      </c>
      <c r="J7" s="23">
        <f>+F7*I7</f>
        <v>3712800</v>
      </c>
      <c r="K7" s="24"/>
    </row>
    <row r="8" spans="1:11" ht="102" x14ac:dyDescent="0.25">
      <c r="A8" s="30" t="s">
        <v>14</v>
      </c>
      <c r="B8" s="40" t="s">
        <v>15</v>
      </c>
      <c r="C8" s="11" t="s">
        <v>16</v>
      </c>
      <c r="D8" s="12" t="s">
        <v>17</v>
      </c>
      <c r="E8" s="28">
        <v>4</v>
      </c>
      <c r="F8" s="7">
        <v>3</v>
      </c>
      <c r="G8" s="22">
        <v>3300000</v>
      </c>
      <c r="H8" s="22">
        <f t="shared" ref="H8:H30" si="0">+G8*19%</f>
        <v>627000</v>
      </c>
      <c r="I8" s="23">
        <f t="shared" ref="I8:I30" si="1">+G8+H8</f>
        <v>3927000</v>
      </c>
      <c r="J8" s="23">
        <f>+E8*F8*I8</f>
        <v>47124000</v>
      </c>
      <c r="K8" s="24"/>
    </row>
    <row r="9" spans="1:11" ht="114.75" x14ac:dyDescent="0.25">
      <c r="A9" s="30"/>
      <c r="B9" s="40"/>
      <c r="C9" s="11" t="s">
        <v>18</v>
      </c>
      <c r="D9" s="12" t="s">
        <v>17</v>
      </c>
      <c r="E9" s="28">
        <v>4</v>
      </c>
      <c r="F9" s="7">
        <v>1</v>
      </c>
      <c r="G9" s="22">
        <v>1990000</v>
      </c>
      <c r="H9" s="22">
        <f t="shared" si="0"/>
        <v>378100</v>
      </c>
      <c r="I9" s="23">
        <f t="shared" si="1"/>
        <v>2368100</v>
      </c>
      <c r="J9" s="23">
        <f>+E9*F9*I9</f>
        <v>9472400</v>
      </c>
      <c r="K9" s="24"/>
    </row>
    <row r="10" spans="1:11" ht="33" customHeight="1" x14ac:dyDescent="0.25">
      <c r="A10" s="30" t="s">
        <v>19</v>
      </c>
      <c r="B10" s="36" t="s">
        <v>20</v>
      </c>
      <c r="C10" s="9" t="s">
        <v>21</v>
      </c>
      <c r="D10" s="12" t="s">
        <v>13</v>
      </c>
      <c r="E10" s="15" t="s">
        <v>53</v>
      </c>
      <c r="F10" s="13">
        <v>700.05656565656568</v>
      </c>
      <c r="G10" s="22">
        <v>410</v>
      </c>
      <c r="H10" s="22">
        <f t="shared" si="0"/>
        <v>77.900000000000006</v>
      </c>
      <c r="I10" s="23">
        <f t="shared" si="1"/>
        <v>487.9</v>
      </c>
      <c r="J10" s="23">
        <f t="shared" ref="J10:J30" si="2">+F10*I10</f>
        <v>341557.59838383837</v>
      </c>
      <c r="K10" s="24"/>
    </row>
    <row r="11" spans="1:11" ht="26.25" x14ac:dyDescent="0.25">
      <c r="A11" s="30"/>
      <c r="B11" s="37"/>
      <c r="C11" s="14" t="s">
        <v>22</v>
      </c>
      <c r="D11" s="12" t="s">
        <v>13</v>
      </c>
      <c r="E11" s="15" t="s">
        <v>53</v>
      </c>
      <c r="F11" s="13">
        <v>700.05656565656568</v>
      </c>
      <c r="G11" s="22">
        <v>1200</v>
      </c>
      <c r="H11" s="22">
        <f t="shared" si="0"/>
        <v>228</v>
      </c>
      <c r="I11" s="23">
        <f t="shared" si="1"/>
        <v>1428</v>
      </c>
      <c r="J11" s="23">
        <f t="shared" si="2"/>
        <v>999680.77575757576</v>
      </c>
      <c r="K11" s="24"/>
    </row>
    <row r="12" spans="1:11" ht="26.25" x14ac:dyDescent="0.25">
      <c r="A12" s="30"/>
      <c r="B12" s="37"/>
      <c r="C12" s="14" t="s">
        <v>23</v>
      </c>
      <c r="D12" s="12" t="s">
        <v>13</v>
      </c>
      <c r="E12" s="15" t="s">
        <v>53</v>
      </c>
      <c r="F12" s="13">
        <v>1</v>
      </c>
      <c r="G12" s="22">
        <v>218000</v>
      </c>
      <c r="H12" s="22">
        <f t="shared" si="0"/>
        <v>41420</v>
      </c>
      <c r="I12" s="23">
        <f t="shared" si="1"/>
        <v>259420</v>
      </c>
      <c r="J12" s="23">
        <f t="shared" si="2"/>
        <v>259420</v>
      </c>
      <c r="K12" s="24"/>
    </row>
    <row r="13" spans="1:11" ht="26.25" x14ac:dyDescent="0.25">
      <c r="A13" s="30"/>
      <c r="B13" s="38"/>
      <c r="C13" s="14" t="s">
        <v>24</v>
      </c>
      <c r="D13" s="12" t="s">
        <v>13</v>
      </c>
      <c r="E13" s="15" t="s">
        <v>53</v>
      </c>
      <c r="F13" s="13">
        <v>100.00808080808081</v>
      </c>
      <c r="G13" s="22">
        <v>6200</v>
      </c>
      <c r="H13" s="22">
        <f t="shared" si="0"/>
        <v>1178</v>
      </c>
      <c r="I13" s="23">
        <f t="shared" si="1"/>
        <v>7378</v>
      </c>
      <c r="J13" s="23">
        <f t="shared" si="2"/>
        <v>737859.62020202016</v>
      </c>
      <c r="K13" s="24"/>
    </row>
    <row r="14" spans="1:11" x14ac:dyDescent="0.25">
      <c r="A14" s="30" t="s">
        <v>25</v>
      </c>
      <c r="B14" s="39" t="s">
        <v>26</v>
      </c>
      <c r="C14" s="9" t="s">
        <v>27</v>
      </c>
      <c r="D14" s="12" t="s">
        <v>13</v>
      </c>
      <c r="E14" s="15" t="s">
        <v>53</v>
      </c>
      <c r="F14" s="13">
        <v>10</v>
      </c>
      <c r="G14" s="22">
        <v>5100</v>
      </c>
      <c r="H14" s="22">
        <f t="shared" si="0"/>
        <v>969</v>
      </c>
      <c r="I14" s="23">
        <f t="shared" si="1"/>
        <v>6069</v>
      </c>
      <c r="J14" s="23">
        <f t="shared" si="2"/>
        <v>60690</v>
      </c>
      <c r="K14" s="24"/>
    </row>
    <row r="15" spans="1:11" x14ac:dyDescent="0.25">
      <c r="A15" s="30"/>
      <c r="B15" s="40"/>
      <c r="C15" s="9" t="s">
        <v>28</v>
      </c>
      <c r="D15" s="12" t="s">
        <v>13</v>
      </c>
      <c r="E15" s="15" t="s">
        <v>53</v>
      </c>
      <c r="F15" s="13">
        <v>50.006926806742094</v>
      </c>
      <c r="G15" s="22">
        <v>3600</v>
      </c>
      <c r="H15" s="22">
        <f t="shared" si="0"/>
        <v>684</v>
      </c>
      <c r="I15" s="23">
        <f t="shared" si="1"/>
        <v>4284</v>
      </c>
      <c r="J15" s="23">
        <f t="shared" si="2"/>
        <v>214229.67444008312</v>
      </c>
      <c r="K15" s="24"/>
    </row>
    <row r="16" spans="1:11" x14ac:dyDescent="0.25">
      <c r="A16" s="30"/>
      <c r="B16" s="40"/>
      <c r="C16" s="9" t="s">
        <v>29</v>
      </c>
      <c r="D16" s="12" t="s">
        <v>13</v>
      </c>
      <c r="E16" s="15" t="s">
        <v>53</v>
      </c>
      <c r="F16" s="13">
        <v>20</v>
      </c>
      <c r="G16" s="22">
        <v>31000</v>
      </c>
      <c r="H16" s="22">
        <f t="shared" si="0"/>
        <v>5890</v>
      </c>
      <c r="I16" s="23">
        <f t="shared" si="1"/>
        <v>36890</v>
      </c>
      <c r="J16" s="23">
        <f t="shared" si="2"/>
        <v>737800</v>
      </c>
      <c r="K16" s="24"/>
    </row>
    <row r="17" spans="1:11" x14ac:dyDescent="0.25">
      <c r="A17" s="30"/>
      <c r="B17" s="40"/>
      <c r="C17" s="9" t="s">
        <v>30</v>
      </c>
      <c r="D17" s="12" t="s">
        <v>13</v>
      </c>
      <c r="E17" s="15" t="s">
        <v>53</v>
      </c>
      <c r="F17" s="13">
        <v>20.004310344827587</v>
      </c>
      <c r="G17" s="22">
        <v>3100</v>
      </c>
      <c r="H17" s="22">
        <f t="shared" si="0"/>
        <v>589</v>
      </c>
      <c r="I17" s="23">
        <f t="shared" si="1"/>
        <v>3689</v>
      </c>
      <c r="J17" s="23">
        <f t="shared" si="2"/>
        <v>73795.900862068971</v>
      </c>
      <c r="K17" s="24"/>
    </row>
    <row r="18" spans="1:11" x14ac:dyDescent="0.25">
      <c r="A18" s="30"/>
      <c r="B18" s="40"/>
      <c r="C18" s="9" t="s">
        <v>31</v>
      </c>
      <c r="D18" s="12" t="s">
        <v>13</v>
      </c>
      <c r="E18" s="15" t="s">
        <v>53</v>
      </c>
      <c r="F18" s="13">
        <v>100.00808080808081</v>
      </c>
      <c r="G18" s="22">
        <v>2000</v>
      </c>
      <c r="H18" s="22">
        <f t="shared" si="0"/>
        <v>380</v>
      </c>
      <c r="I18" s="23">
        <f t="shared" si="1"/>
        <v>2380</v>
      </c>
      <c r="J18" s="23">
        <f t="shared" si="2"/>
        <v>238019.23232323231</v>
      </c>
      <c r="K18" s="24"/>
    </row>
    <row r="19" spans="1:11" x14ac:dyDescent="0.25">
      <c r="A19" s="30"/>
      <c r="B19" s="40"/>
      <c r="C19" s="9" t="s">
        <v>32</v>
      </c>
      <c r="D19" s="12" t="s">
        <v>13</v>
      </c>
      <c r="E19" s="15" t="s">
        <v>53</v>
      </c>
      <c r="F19" s="13">
        <v>100.02155172413794</v>
      </c>
      <c r="G19" s="22">
        <v>1550</v>
      </c>
      <c r="H19" s="22">
        <f t="shared" si="0"/>
        <v>294.5</v>
      </c>
      <c r="I19" s="23">
        <f t="shared" si="1"/>
        <v>1844.5</v>
      </c>
      <c r="J19" s="23">
        <f t="shared" si="2"/>
        <v>184489.75215517243</v>
      </c>
      <c r="K19" s="24"/>
    </row>
    <row r="20" spans="1:11" x14ac:dyDescent="0.25">
      <c r="A20" s="30"/>
      <c r="B20" s="40"/>
      <c r="C20" s="9" t="s">
        <v>33</v>
      </c>
      <c r="D20" s="12" t="s">
        <v>13</v>
      </c>
      <c r="E20" s="15" t="s">
        <v>53</v>
      </c>
      <c r="F20" s="13">
        <v>50</v>
      </c>
      <c r="G20" s="22">
        <v>5000</v>
      </c>
      <c r="H20" s="22">
        <f t="shared" si="0"/>
        <v>950</v>
      </c>
      <c r="I20" s="23">
        <f t="shared" si="1"/>
        <v>5950</v>
      </c>
      <c r="J20" s="23">
        <f t="shared" si="2"/>
        <v>297500</v>
      </c>
      <c r="K20" s="24"/>
    </row>
    <row r="21" spans="1:11" x14ac:dyDescent="0.25">
      <c r="A21" s="30"/>
      <c r="B21" s="40"/>
      <c r="C21" s="9" t="s">
        <v>34</v>
      </c>
      <c r="D21" s="12" t="s">
        <v>13</v>
      </c>
      <c r="E21" s="15" t="s">
        <v>53</v>
      </c>
      <c r="F21" s="13">
        <v>51.0111338028169</v>
      </c>
      <c r="G21" s="22">
        <v>2300</v>
      </c>
      <c r="H21" s="22">
        <f t="shared" si="0"/>
        <v>437</v>
      </c>
      <c r="I21" s="23">
        <f t="shared" si="1"/>
        <v>2737</v>
      </c>
      <c r="J21" s="23">
        <f t="shared" si="2"/>
        <v>139617.47321830987</v>
      </c>
      <c r="K21" s="24"/>
    </row>
    <row r="22" spans="1:11" x14ac:dyDescent="0.25">
      <c r="A22" s="30"/>
      <c r="B22" s="40"/>
      <c r="C22" s="9" t="s">
        <v>35</v>
      </c>
      <c r="D22" s="12" t="s">
        <v>13</v>
      </c>
      <c r="E22" s="15" t="s">
        <v>53</v>
      </c>
      <c r="F22" s="13">
        <v>20.000461733810457</v>
      </c>
      <c r="G22" s="22">
        <v>7250</v>
      </c>
      <c r="H22" s="22">
        <f t="shared" si="0"/>
        <v>1377.5</v>
      </c>
      <c r="I22" s="23">
        <f t="shared" si="1"/>
        <v>8627.5</v>
      </c>
      <c r="J22" s="23">
        <f t="shared" si="2"/>
        <v>172553.98360844972</v>
      </c>
      <c r="K22" s="24"/>
    </row>
    <row r="23" spans="1:11" x14ac:dyDescent="0.25">
      <c r="A23" s="30"/>
      <c r="B23" s="40"/>
      <c r="C23" s="9" t="s">
        <v>36</v>
      </c>
      <c r="D23" s="12" t="s">
        <v>13</v>
      </c>
      <c r="E23" s="15" t="s">
        <v>53</v>
      </c>
      <c r="F23" s="13">
        <v>10</v>
      </c>
      <c r="G23" s="22">
        <v>5100</v>
      </c>
      <c r="H23" s="22">
        <f t="shared" si="0"/>
        <v>969</v>
      </c>
      <c r="I23" s="23">
        <f t="shared" si="1"/>
        <v>6069</v>
      </c>
      <c r="J23" s="23">
        <f t="shared" si="2"/>
        <v>60690</v>
      </c>
      <c r="K23" s="24"/>
    </row>
    <row r="24" spans="1:11" ht="38.25" x14ac:dyDescent="0.25">
      <c r="A24" s="16" t="s">
        <v>37</v>
      </c>
      <c r="B24" s="8" t="s">
        <v>38</v>
      </c>
      <c r="C24" s="9" t="s">
        <v>12</v>
      </c>
      <c r="D24" s="17" t="s">
        <v>13</v>
      </c>
      <c r="E24" s="15" t="s">
        <v>53</v>
      </c>
      <c r="F24" s="17">
        <v>300</v>
      </c>
      <c r="G24" s="22">
        <v>7500</v>
      </c>
      <c r="H24" s="22">
        <f t="shared" si="0"/>
        <v>1425</v>
      </c>
      <c r="I24" s="23">
        <f t="shared" si="1"/>
        <v>8925</v>
      </c>
      <c r="J24" s="23">
        <f t="shared" si="2"/>
        <v>2677500</v>
      </c>
      <c r="K24" s="24"/>
    </row>
    <row r="25" spans="1:11" ht="70.5" customHeight="1" x14ac:dyDescent="0.25">
      <c r="A25" s="7" t="s">
        <v>39</v>
      </c>
      <c r="B25" s="8" t="s">
        <v>40</v>
      </c>
      <c r="C25" s="11" t="s">
        <v>41</v>
      </c>
      <c r="D25" s="10" t="s">
        <v>17</v>
      </c>
      <c r="E25" s="11">
        <v>2</v>
      </c>
      <c r="F25" s="7">
        <v>3</v>
      </c>
      <c r="G25" s="22">
        <v>3300000</v>
      </c>
      <c r="H25" s="22">
        <f t="shared" si="0"/>
        <v>627000</v>
      </c>
      <c r="I25" s="23">
        <f t="shared" si="1"/>
        <v>3927000</v>
      </c>
      <c r="J25" s="23">
        <f>+E25*F25*I25</f>
        <v>23562000</v>
      </c>
      <c r="K25" s="24"/>
    </row>
    <row r="26" spans="1:11" x14ac:dyDescent="0.25">
      <c r="A26" s="41" t="s">
        <v>42</v>
      </c>
      <c r="B26" s="31" t="s">
        <v>43</v>
      </c>
      <c r="C26" s="18" t="s">
        <v>44</v>
      </c>
      <c r="D26" s="12" t="s">
        <v>13</v>
      </c>
      <c r="E26" s="15" t="s">
        <v>53</v>
      </c>
      <c r="F26" s="7">
        <v>10</v>
      </c>
      <c r="G26" s="22">
        <v>840000</v>
      </c>
      <c r="H26" s="22">
        <f t="shared" si="0"/>
        <v>159600</v>
      </c>
      <c r="I26" s="23">
        <f t="shared" si="1"/>
        <v>999600</v>
      </c>
      <c r="J26" s="23">
        <f t="shared" si="2"/>
        <v>9996000</v>
      </c>
      <c r="K26" s="24"/>
    </row>
    <row r="27" spans="1:11" x14ac:dyDescent="0.25">
      <c r="A27" s="42"/>
      <c r="B27" s="32"/>
      <c r="C27" s="11" t="s">
        <v>45</v>
      </c>
      <c r="D27" s="12" t="s">
        <v>46</v>
      </c>
      <c r="E27" s="15" t="s">
        <v>53</v>
      </c>
      <c r="F27" s="7">
        <v>10</v>
      </c>
      <c r="G27" s="22">
        <v>1250000</v>
      </c>
      <c r="H27" s="22">
        <f t="shared" si="0"/>
        <v>237500</v>
      </c>
      <c r="I27" s="23">
        <f t="shared" si="1"/>
        <v>1487500</v>
      </c>
      <c r="J27" s="23">
        <f t="shared" si="2"/>
        <v>14875000</v>
      </c>
      <c r="K27" s="24"/>
    </row>
    <row r="28" spans="1:11" ht="25.5" x14ac:dyDescent="0.25">
      <c r="A28" s="42"/>
      <c r="B28" s="32"/>
      <c r="C28" s="11" t="s">
        <v>47</v>
      </c>
      <c r="D28" s="12" t="s">
        <v>13</v>
      </c>
      <c r="E28" s="15" t="s">
        <v>53</v>
      </c>
      <c r="F28" s="7">
        <v>5</v>
      </c>
      <c r="G28" s="22">
        <v>420000</v>
      </c>
      <c r="H28" s="22">
        <f t="shared" si="0"/>
        <v>79800</v>
      </c>
      <c r="I28" s="23">
        <f t="shared" si="1"/>
        <v>499800</v>
      </c>
      <c r="J28" s="23">
        <f t="shared" si="2"/>
        <v>2499000</v>
      </c>
      <c r="K28" s="24"/>
    </row>
    <row r="29" spans="1:11" x14ac:dyDescent="0.25">
      <c r="A29" s="29" t="s">
        <v>48</v>
      </c>
      <c r="B29" s="31" t="s">
        <v>49</v>
      </c>
      <c r="C29" s="11" t="s">
        <v>50</v>
      </c>
      <c r="D29" s="12" t="s">
        <v>13</v>
      </c>
      <c r="E29" s="15" t="s">
        <v>53</v>
      </c>
      <c r="F29" s="13">
        <v>49.000321784833197</v>
      </c>
      <c r="G29" s="22">
        <v>23000</v>
      </c>
      <c r="H29" s="22">
        <f t="shared" si="0"/>
        <v>4370</v>
      </c>
      <c r="I29" s="23">
        <f t="shared" si="1"/>
        <v>27370</v>
      </c>
      <c r="J29" s="23">
        <f t="shared" si="2"/>
        <v>1341138.8072508846</v>
      </c>
      <c r="K29" s="24"/>
    </row>
    <row r="30" spans="1:11" ht="51" x14ac:dyDescent="0.25">
      <c r="A30" s="30"/>
      <c r="B30" s="32"/>
      <c r="C30" s="11" t="s">
        <v>51</v>
      </c>
      <c r="D30" s="19" t="s">
        <v>13</v>
      </c>
      <c r="E30" s="15" t="s">
        <v>53</v>
      </c>
      <c r="F30" s="7">
        <v>2</v>
      </c>
      <c r="G30" s="22">
        <v>1750000</v>
      </c>
      <c r="H30" s="22">
        <f t="shared" si="0"/>
        <v>332500</v>
      </c>
      <c r="I30" s="23">
        <f t="shared" si="1"/>
        <v>2082500</v>
      </c>
      <c r="J30" s="23">
        <f t="shared" si="2"/>
        <v>4165000</v>
      </c>
      <c r="K30" s="24"/>
    </row>
    <row r="31" spans="1:11" ht="19.5" customHeight="1" x14ac:dyDescent="0.25">
      <c r="A31" s="33" t="s">
        <v>52</v>
      </c>
      <c r="B31" s="33"/>
      <c r="C31" s="33"/>
      <c r="D31" s="33"/>
      <c r="E31" s="33"/>
      <c r="F31" s="33"/>
      <c r="G31" s="33"/>
      <c r="H31" s="33"/>
      <c r="I31" s="33"/>
      <c r="J31" s="27">
        <f>SUM(J7:J30)</f>
        <v>123942742.81820163</v>
      </c>
      <c r="K31" s="25"/>
    </row>
    <row r="32" spans="1:11" x14ac:dyDescent="0.25">
      <c r="G32" s="20"/>
      <c r="H32" s="20"/>
      <c r="J32" s="20"/>
    </row>
    <row r="33" spans="10:10" x14ac:dyDescent="0.25">
      <c r="J33" s="26"/>
    </row>
  </sheetData>
  <autoFilter ref="A6:J31"/>
  <mergeCells count="12">
    <mergeCell ref="A29:A30"/>
    <mergeCell ref="B29:B30"/>
    <mergeCell ref="A31:I31"/>
    <mergeCell ref="A1:J5"/>
    <mergeCell ref="A10:A13"/>
    <mergeCell ref="B10:B13"/>
    <mergeCell ref="A14:A23"/>
    <mergeCell ref="B14:B23"/>
    <mergeCell ref="A26:A28"/>
    <mergeCell ref="B26:B28"/>
    <mergeCell ref="A8:A9"/>
    <mergeCell ref="B8:B9"/>
  </mergeCells>
  <conditionalFormatting sqref="C8:C12">
    <cfRule type="cellIs" dxfId="24" priority="26" stopIfTrue="1" operator="equal">
      <formula>"ESCRIBA AQUÍ EL NOMBRE DEL CAPITULO"</formula>
    </cfRule>
  </conditionalFormatting>
  <conditionalFormatting sqref="E8:E9 C14:C23 E25 C25:C30">
    <cfRule type="cellIs" dxfId="23" priority="27" stopIfTrue="1" operator="equal">
      <formula>"ESCRIBA AQUÍ EL NOMBRE DEL CAPITULO"</formula>
    </cfRule>
  </conditionalFormatting>
  <conditionalFormatting sqref="J7:K7">
    <cfRule type="cellIs" dxfId="22" priority="28" operator="greaterThan">
      <formula>#REF!</formula>
    </cfRule>
  </conditionalFormatting>
  <conditionalFormatting sqref="J8:K9">
    <cfRule type="cellIs" dxfId="21" priority="29" operator="greaterThan">
      <formula>#REF!</formula>
    </cfRule>
  </conditionalFormatting>
  <conditionalFormatting sqref="J10:K10">
    <cfRule type="cellIs" dxfId="20" priority="30" operator="greaterThan">
      <formula>#REF!</formula>
    </cfRule>
  </conditionalFormatting>
  <conditionalFormatting sqref="J11:K11">
    <cfRule type="cellIs" dxfId="19" priority="31" operator="greaterThan">
      <formula>#REF!</formula>
    </cfRule>
  </conditionalFormatting>
  <conditionalFormatting sqref="J12:K12">
    <cfRule type="cellIs" dxfId="18" priority="32" operator="greaterThan">
      <formula>#REF!</formula>
    </cfRule>
  </conditionalFormatting>
  <conditionalFormatting sqref="J13:K13">
    <cfRule type="cellIs" dxfId="17" priority="33" operator="greaterThan">
      <formula>#REF!</formula>
    </cfRule>
  </conditionalFormatting>
  <conditionalFormatting sqref="J14:K14">
    <cfRule type="cellIs" dxfId="16" priority="34" operator="greaterThan">
      <formula>#REF!</formula>
    </cfRule>
  </conditionalFormatting>
  <conditionalFormatting sqref="J15:K15">
    <cfRule type="cellIs" dxfId="15" priority="35" operator="greaterThan">
      <formula>#REF!</formula>
    </cfRule>
  </conditionalFormatting>
  <conditionalFormatting sqref="J16:K16">
    <cfRule type="cellIs" dxfId="14" priority="36" operator="greaterThan">
      <formula>#REF!</formula>
    </cfRule>
  </conditionalFormatting>
  <conditionalFormatting sqref="J17:K17">
    <cfRule type="cellIs" dxfId="13" priority="37" operator="greaterThan">
      <formula>#REF!</formula>
    </cfRule>
  </conditionalFormatting>
  <conditionalFormatting sqref="J18:K18">
    <cfRule type="cellIs" dxfId="12" priority="38" operator="greaterThan">
      <formula>#REF!</formula>
    </cfRule>
  </conditionalFormatting>
  <conditionalFormatting sqref="J19:K19">
    <cfRule type="cellIs" dxfId="11" priority="39" operator="greaterThan">
      <formula>#REF!</formula>
    </cfRule>
  </conditionalFormatting>
  <conditionalFormatting sqref="J20:K20">
    <cfRule type="cellIs" dxfId="10" priority="40" operator="greaterThan">
      <formula>#REF!</formula>
    </cfRule>
  </conditionalFormatting>
  <conditionalFormatting sqref="J21:K21">
    <cfRule type="cellIs" dxfId="9" priority="41" operator="greaterThan">
      <formula>#REF!</formula>
    </cfRule>
  </conditionalFormatting>
  <conditionalFormatting sqref="J22:K22">
    <cfRule type="cellIs" dxfId="8" priority="42" operator="greaterThan">
      <formula>#REF!</formula>
    </cfRule>
  </conditionalFormatting>
  <conditionalFormatting sqref="J23:K23">
    <cfRule type="cellIs" dxfId="7" priority="43" operator="greaterThan">
      <formula>#REF!</formula>
    </cfRule>
  </conditionalFormatting>
  <conditionalFormatting sqref="J24:K24">
    <cfRule type="cellIs" dxfId="6" priority="44" operator="greaterThan">
      <formula>#REF!</formula>
    </cfRule>
  </conditionalFormatting>
  <conditionalFormatting sqref="J25:K25">
    <cfRule type="cellIs" dxfId="5" priority="45" operator="greaterThan">
      <formula>#REF!</formula>
    </cfRule>
  </conditionalFormatting>
  <conditionalFormatting sqref="J26:K26">
    <cfRule type="cellIs" dxfId="4" priority="46" operator="greaterThan">
      <formula>#REF!</formula>
    </cfRule>
  </conditionalFormatting>
  <conditionalFormatting sqref="J27:K27">
    <cfRule type="cellIs" dxfId="3" priority="47" operator="greaterThan">
      <formula>#REF!</formula>
    </cfRule>
  </conditionalFormatting>
  <conditionalFormatting sqref="J28:K28">
    <cfRule type="cellIs" dxfId="2" priority="48" operator="greaterThan">
      <formula>#REF!</formula>
    </cfRule>
  </conditionalFormatting>
  <conditionalFormatting sqref="J29:K29">
    <cfRule type="cellIs" dxfId="1" priority="49" operator="greaterThan">
      <formula>#REF!</formula>
    </cfRule>
  </conditionalFormatting>
  <conditionalFormatting sqref="J30:K30">
    <cfRule type="cellIs" dxfId="0" priority="50" operator="greaterThan">
      <formula>#REF!</formula>
    </cfRule>
  </conditionalFormatting>
  <pageMargins left="0.70866141732283472" right="0.70866141732283472" top="0.74803149606299213" bottom="0.74803149606299213" header="0.31496062992125984" footer="0.31496062992125984"/>
  <pageSetup scale="65" orientation="portrait" r:id="rId1"/>
  <headerFooter>
    <oddFooter xml:space="preserve">&amp;L&amp;"Arial,Normal"&amp;8Este documento es propiedad de la Administración Central del Distrito de Santiago de Cali. Prohibida su copia, alteración o modificación por cualquier medio, sin previa autorización del Alcalde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 IVAN CABEZAS LOPEZ</dc:creator>
  <cp:lastModifiedBy>Leidy Mauricia Murillo Arboleda</cp:lastModifiedBy>
  <dcterms:created xsi:type="dcterms:W3CDTF">2023-08-31T15:03:08Z</dcterms:created>
  <dcterms:modified xsi:type="dcterms:W3CDTF">2023-09-29T14:54:50Z</dcterms:modified>
</cp:coreProperties>
</file>