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3/1.1 Documentos PSP 2023/3. Coord. Académica Prog Especiales/3.2. Instructores Población Víctima/AUTORIZACION #3/"/>
    </mc:Choice>
  </mc:AlternateContent>
  <xr:revisionPtr revIDLastSave="27" documentId="13_ncr:1_{C37AB514-2AD0-4F15-92A0-0581A3148B5D}" xr6:coauthVersionLast="47" xr6:coauthVersionMax="47" xr10:uidLastSave="{CC76FED0-0753-4417-839B-990746E6504E}"/>
  <bookViews>
    <workbookView xWindow="-120" yWindow="-120" windowWidth="29040" windowHeight="15840" xr2:uid="{8E41EF21-4E92-493E-BB4E-DA4F4F822CAF}"/>
  </bookViews>
  <sheets>
    <sheet name="ANEXO 2 VICTIMAS 2023" sheetId="1" r:id="rId1"/>
  </sheets>
  <externalReferences>
    <externalReference r:id="rId2"/>
    <externalReference r:id="rId3"/>
  </externalReferences>
  <definedNames>
    <definedName name="_xlnm._FilterDatabase" localSheetId="0" hidden="1">'ANEXO 2 VICTIMAS 2023'!$A$15:$O$21</definedName>
    <definedName name="A" localSheetId="0">#REF!</definedName>
    <definedName name="A">#REF!</definedName>
    <definedName name="AAAAAA" localSheetId="0">#REF!</definedName>
    <definedName name="AAAAAA">#REF!</definedName>
    <definedName name="ACTUALIZADO" localSheetId="0">#REF!</definedName>
    <definedName name="ACTUALIZADO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qw" localSheetId="0">#REF!</definedName>
    <definedName name="aqw">#REF!</definedName>
    <definedName name="asd" localSheetId="0">#REF!</definedName>
    <definedName name="asd">#REF!</definedName>
    <definedName name="ASESORIA" localSheetId="0">#REF!</definedName>
    <definedName name="ASESORIA">#REF!</definedName>
    <definedName name="ASIS" localSheetId="0">#REF!</definedName>
    <definedName name="ASIS">#REF!</definedName>
    <definedName name="AUDIOVIDEO" localSheetId="0">#REF!</definedName>
    <definedName name="AUDIOVIDEO">#REF!</definedName>
    <definedName name="BASE">[1]BASE!$1:$1048576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 localSheetId="0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 localSheetId="0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OPIA" localSheetId="0">#REF!</definedName>
    <definedName name="COPIA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DF" localSheetId="0">#REF!</definedName>
    <definedName name="DDF">#REF!</definedName>
    <definedName name="DEP" localSheetId="0">#REF!</definedName>
    <definedName name="DEP">#REF!</definedName>
    <definedName name="EDFGSDFG" localSheetId="0">#REF!</definedName>
    <definedName name="EDFGSDFG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FFF" localSheetId="0">#REF!</definedName>
    <definedName name="FFF">#REF!</definedName>
    <definedName name="FFFFFF" localSheetId="0">#REF!</definedName>
    <definedName name="FFFFFF">#REF!</definedName>
    <definedName name="FINANCIERA" localSheetId="0">#REF!</definedName>
    <definedName name="FINANCIERA">#REF!</definedName>
    <definedName name="ggggggggggg" localSheetId="0">#REF!</definedName>
    <definedName name="ggggggggggg">#REF!</definedName>
    <definedName name="GHGH" localSheetId="0">#REF!</definedName>
    <definedName name="GHGH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ikiku" localSheetId="0">#REF!</definedName>
    <definedName name="jjjikiku">#REF!</definedName>
    <definedName name="JJJJ" localSheetId="0">#REF!</definedName>
    <definedName name="JJJJ">#REF!</definedName>
    <definedName name="jjjjjjjgf" localSheetId="0">#REF!</definedName>
    <definedName name="jjjjjjjgf">#REF!</definedName>
    <definedName name="LINDAA" localSheetId="0">#REF!</definedName>
    <definedName name="LINDAA">#REF!</definedName>
    <definedName name="lindaaaaaa" localSheetId="0">#REF!</definedName>
    <definedName name="lindaaaa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nada" localSheetId="0">#REF!</definedName>
    <definedName name="nada">#REF!</definedName>
    <definedName name="NOMINA" localSheetId="0">#REF!</definedName>
    <definedName name="NOMINA">#REF!</definedName>
    <definedName name="ÑÑÑÑ" localSheetId="0">#REF!</definedName>
    <definedName name="ÑÑÑÑ">#REF!</definedName>
    <definedName name="origen">[2]Hoja1!$D$3:$D$6</definedName>
    <definedName name="PECUATRO" localSheetId="0">#REF!</definedName>
    <definedName name="PECUATRO">#REF!</definedName>
    <definedName name="PERICO" localSheetId="0">#REF!</definedName>
    <definedName name="PERICO">#REF!</definedName>
    <definedName name="QWERT" localSheetId="0">#REF!</definedName>
    <definedName name="QWERT">#REF!</definedName>
    <definedName name="RED" localSheetId="0">#REF!</definedName>
    <definedName name="RED">#REF!</definedName>
    <definedName name="REGIONAL" localSheetId="0">#REF!</definedName>
    <definedName name="REGIONAL">#REF!</definedName>
    <definedName name="RESIDUOS" localSheetId="0">#REF!</definedName>
    <definedName name="RESIDUOS">#REF!</definedName>
    <definedName name="rubros">[2]Hoja1!$A$3:$A$15</definedName>
    <definedName name="SC" localSheetId="0">#REF!</definedName>
    <definedName name="SC">#REF!</definedName>
    <definedName name="sssss" localSheetId="0">#REF!</definedName>
    <definedName name="sssss">#REF!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vvvvvvvv" localSheetId="0">#REF!</definedName>
    <definedName name="vvvvvvvv">#REF!</definedName>
    <definedName name="yuliethhh" localSheetId="0">#REF!</definedName>
    <definedName name="yuliethhh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K17" i="1" l="1"/>
</calcChain>
</file>

<file path=xl/sharedStrings.xml><?xml version="1.0" encoding="utf-8"?>
<sst xmlns="http://schemas.openxmlformats.org/spreadsheetml/2006/main" count="43" uniqueCount="41">
  <si>
    <t>Versión: 01</t>
  </si>
  <si>
    <t>Código: 
GFPI-F-139</t>
  </si>
  <si>
    <t>GESTIÓN DE FORMACIÓN PROFESIONAL INTEGRAL</t>
  </si>
  <si>
    <t>ANEXO 2: PLAN DE CONTRATACIÓN DE INSTRUCTORES  RELACIONADOS CON LA FORMACIÓN PROFESIONAL</t>
  </si>
  <si>
    <t>PERIODO : AÑO 2023</t>
  </si>
  <si>
    <t>TOPE GLOBAL PROGRAMADO</t>
  </si>
  <si>
    <t xml:space="preserve">ELABORADO POR:  </t>
  </si>
  <si>
    <t>SALDO</t>
  </si>
  <si>
    <t>Nombre:</t>
  </si>
  <si>
    <t xml:space="preserve">% UTILIZADO: </t>
  </si>
  <si>
    <t>Teléfono:</t>
  </si>
  <si>
    <t>IP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</si>
  <si>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</si>
  <si>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</si>
  <si>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</si>
  <si>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</si>
  <si>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</si>
  <si>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</si>
  <si>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</si>
  <si>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</si>
  <si>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</si>
  <si>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</si>
  <si>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</si>
  <si>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</si>
  <si>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</si>
  <si>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</si>
  <si>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</si>
  <si>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</si>
  <si>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</si>
  <si>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</si>
  <si>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PRESTACION DE SERVICIOS INSTRUCTOR</t>
  </si>
  <si>
    <t>COMPLEMENTARIO</t>
  </si>
  <si>
    <t>TOTALES</t>
  </si>
  <si>
    <t>LILIANA ALEJANDRA HENAO ARANDA</t>
  </si>
  <si>
    <t>SARAVENA
FORTUL
TAME</t>
  </si>
  <si>
    <r>
      <rPr>
        <b/>
        <sz val="12"/>
        <rFont val="Arial"/>
        <family val="2"/>
      </rPr>
      <t>REQUISITOS ACADÉMICOS</t>
    </r>
    <r>
      <rPr>
        <sz val="12"/>
        <rFont val="Arial"/>
        <family val="2"/>
      </rPr>
      <t>: 
TECNÓLOGO O PROFESIONAL EN SISTEMAS O ELECTRÓNICA, AMPLIA EXPERIENCIA EN MANEJO DE BASE DE DATOS. EXPERIENCIA LABORAL: MÍNIMO UN AÑO DE EXPERIENCIA EN EL ÁREA Y CONOCIMIENTOS PEDAGÓGICOS.</t>
    </r>
  </si>
  <si>
    <t>EDYD GUSTAVO GÓMEZ FRANCO</t>
  </si>
  <si>
    <t>Subdirector (E)  del Centro de Gestión y Desarrollo Agroindusrial Arauca</t>
  </si>
  <si>
    <t>TERCERA OFERTA 2023</t>
  </si>
  <si>
    <t xml:space="preserve">
MANEJO INTERMEDIO DE LA HERRAMIENTA DE HOJAS DE CALCULO EXCEL
MANEJO BÁSICO DE HERRAMIENTAS OFIMATICAS I
INFORMATICA: MICROSOFT WORD, EXCEL E INTERNET
</t>
  </si>
  <si>
    <t>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</si>
</sst>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1" applyFont="1"/>
    <xf numFmtId="0" fontId="3" fillId="0" borderId="1" xfId="2" applyBorder="1" applyAlignment="1">
      <alignment horizontal="center" vertical="center"/>
    </xf>
    <xf numFmtId="166" fontId="5" fillId="0" borderId="1" xfId="4" applyNumberFormat="1" applyFont="1" applyFill="1" applyBorder="1" applyAlignment="1">
      <alignment horizontal="center" vertical="center" wrapText="1"/>
    </xf>
    <xf numFmtId="166" fontId="5" fillId="0" borderId="4" xfId="4" applyNumberFormat="1" applyFont="1" applyFill="1" applyBorder="1" applyAlignment="1">
      <alignment horizontal="center" vertical="center" wrapText="1"/>
    </xf>
    <xf numFmtId="166" fontId="5" fillId="0" borderId="0" xfId="4" applyNumberFormat="1" applyFont="1" applyFill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 wrapText="1"/>
    </xf>
    <xf numFmtId="166" fontId="5" fillId="0" borderId="3" xfId="4" applyNumberFormat="1" applyFont="1" applyFill="1" applyBorder="1" applyAlignment="1">
      <alignment horizontal="center" vertical="center" wrapText="1"/>
    </xf>
    <xf numFmtId="166" fontId="5" fillId="0" borderId="1" xfId="4" applyNumberFormat="1" applyFont="1" applyFill="1" applyBorder="1" applyAlignment="1">
      <alignment horizontal="left" vertical="center" wrapText="1"/>
    </xf>
    <xf numFmtId="3" fontId="3" fillId="0" borderId="1" xfId="2" applyNumberFormat="1" applyBorder="1" applyAlignment="1">
      <alignment horizontal="center" vertical="center" wrapText="1"/>
    </xf>
    <xf numFmtId="9" fontId="5" fillId="0" borderId="1" xfId="2" applyNumberFormat="1" applyFont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right" vertical="center" wrapText="1"/>
    </xf>
    <xf numFmtId="0" fontId="2" fillId="0" borderId="1" xfId="1" applyFont="1" applyBorder="1"/>
    <xf numFmtId="3" fontId="5" fillId="2" borderId="3" xfId="2" applyNumberFormat="1" applyFont="1" applyFill="1" applyBorder="1" applyAlignment="1">
      <alignment horizontal="center" vertical="center" wrapText="1"/>
    </xf>
    <xf numFmtId="3" fontId="5" fillId="2" borderId="1" xfId="2" applyNumberFormat="1" applyFont="1" applyFill="1" applyBorder="1" applyAlignment="1">
      <alignment horizontal="center" vertical="center" wrapText="1"/>
    </xf>
    <xf numFmtId="0" fontId="3" fillId="3" borderId="1" xfId="2" applyFill="1" applyBorder="1" applyAlignment="1">
      <alignment horizontal="center" vertical="center" wrapText="1"/>
    </xf>
    <xf numFmtId="3" fontId="3" fillId="3" borderId="1" xfId="2" applyNumberForma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/>
    </xf>
    <xf numFmtId="0" fontId="3" fillId="4" borderId="4" xfId="2" applyFill="1" applyBorder="1" applyAlignment="1">
      <alignment horizontal="center" vertical="center" wrapText="1"/>
    </xf>
    <xf numFmtId="14" fontId="7" fillId="4" borderId="9" xfId="7" applyNumberFormat="1" applyFont="1" applyFill="1" applyBorder="1" applyAlignment="1">
      <alignment horizontal="center" vertical="center"/>
    </xf>
    <xf numFmtId="41" fontId="3" fillId="4" borderId="4" xfId="5" applyFont="1" applyFill="1" applyBorder="1" applyAlignment="1">
      <alignment horizontal="center" vertical="center"/>
    </xf>
    <xf numFmtId="3" fontId="3" fillId="4" borderId="1" xfId="2" applyNumberForma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center"/>
    </xf>
    <xf numFmtId="14" fontId="3" fillId="0" borderId="1" xfId="2" applyNumberFormat="1" applyBorder="1" applyAlignment="1">
      <alignment horizontal="center" vertical="center" wrapText="1"/>
    </xf>
    <xf numFmtId="43" fontId="2" fillId="0" borderId="1" xfId="6" applyFont="1" applyFill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/>
    <xf numFmtId="0" fontId="2" fillId="0" borderId="0" xfId="1" applyFont="1" applyAlignment="1">
      <alignment horizontal="center"/>
    </xf>
    <xf numFmtId="0" fontId="3" fillId="0" borderId="0" xfId="1" applyFont="1" applyAlignment="1">
      <alignment wrapText="1"/>
    </xf>
    <xf numFmtId="14" fontId="3" fillId="0" borderId="0" xfId="2" applyNumberFormat="1" applyAlignment="1">
      <alignment horizontal="center" vertical="center" wrapText="1"/>
    </xf>
    <xf numFmtId="3" fontId="3" fillId="0" borderId="0" xfId="2" applyNumberFormat="1" applyAlignment="1">
      <alignment horizontal="center" vertical="center" wrapText="1"/>
    </xf>
    <xf numFmtId="3" fontId="5" fillId="0" borderId="0" xfId="2" applyNumberFormat="1" applyFont="1" applyAlignment="1">
      <alignment horizontal="center" vertical="center" wrapText="1"/>
    </xf>
    <xf numFmtId="43" fontId="2" fillId="0" borderId="0" xfId="6" applyFont="1" applyFill="1" applyBorder="1"/>
    <xf numFmtId="3" fontId="2" fillId="0" borderId="0" xfId="1" applyNumberFormat="1" applyFont="1"/>
    <xf numFmtId="43" fontId="2" fillId="0" borderId="0" xfId="1" applyNumberFormat="1" applyFont="1"/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41" fontId="2" fillId="0" borderId="0" xfId="5" applyFont="1" applyFill="1" applyBorder="1" applyAlignment="1">
      <alignment vertical="center"/>
    </xf>
    <xf numFmtId="41" fontId="2" fillId="0" borderId="0" xfId="5" applyFont="1" applyAlignment="1">
      <alignment vertical="center"/>
    </xf>
    <xf numFmtId="0" fontId="3" fillId="0" borderId="1" xfId="1" applyFont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1" xfId="2" applyBorder="1" applyAlignment="1">
      <alignment horizontal="left" vertical="center" wrapText="1"/>
    </xf>
    <xf numFmtId="0" fontId="5" fillId="0" borderId="1" xfId="2" applyFont="1" applyBorder="1" applyAlignment="1">
      <alignment horizontal="left"/>
    </xf>
    <xf numFmtId="0" fontId="5" fillId="0" borderId="0" xfId="2" applyFont="1" applyAlignment="1">
      <alignment horizontal="left"/>
    </xf>
    <xf numFmtId="0" fontId="3" fillId="0" borderId="1" xfId="2" applyBorder="1" applyAlignment="1">
      <alignment horizontal="center" vertical="center" wrapText="1"/>
    </xf>
    <xf numFmtId="49" fontId="8" fillId="4" borderId="1" xfId="4" applyNumberFormat="1" applyFont="1" applyFill="1" applyBorder="1" applyAlignment="1">
      <alignment vertical="center" wrapText="1"/>
    </xf>
    <xf numFmtId="44" fontId="3" fillId="0" borderId="1" xfId="3" applyFont="1" applyFill="1" applyBorder="1" applyAlignment="1">
      <alignment horizontal="left" vertical="center"/>
    </xf>
    <xf numFmtId="44" fontId="2" fillId="0" borderId="0" xfId="1" applyNumberFormat="1" applyFont="1"/>
    <xf numFmtId="9" fontId="3" fillId="0" borderId="1" xfId="9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166" fontId="5" fillId="2" borderId="3" xfId="4" applyNumberFormat="1" applyFont="1" applyFill="1" applyBorder="1" applyAlignment="1">
      <alignment horizontal="center" vertical="center" wrapText="1"/>
    </xf>
    <xf numFmtId="166" fontId="5" fillId="2" borderId="2" xfId="4" applyNumberFormat="1" applyFont="1" applyFill="1" applyBorder="1" applyAlignment="1">
      <alignment horizontal="center" vertical="center" wrapText="1"/>
    </xf>
    <xf numFmtId="3" fontId="5" fillId="2" borderId="4" xfId="2" applyNumberFormat="1" applyFont="1" applyFill="1" applyBorder="1" applyAlignment="1">
      <alignment horizontal="center" vertical="center" wrapText="1"/>
    </xf>
    <xf numFmtId="3" fontId="5" fillId="2" borderId="8" xfId="2" applyNumberFormat="1" applyFont="1" applyFill="1" applyBorder="1" applyAlignment="1">
      <alignment horizontal="center" vertical="center" wrapText="1"/>
    </xf>
    <xf numFmtId="3" fontId="5" fillId="2" borderId="1" xfId="2" applyNumberFormat="1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3" fontId="5" fillId="3" borderId="3" xfId="2" applyNumberFormat="1" applyFont="1" applyFill="1" applyBorder="1" applyAlignment="1">
      <alignment horizontal="center" vertical="center" wrapText="1"/>
    </xf>
    <xf numFmtId="3" fontId="5" fillId="3" borderId="2" xfId="2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5" fillId="2" borderId="6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/>
    </xf>
    <xf numFmtId="0" fontId="3" fillId="0" borderId="1" xfId="2" applyBorder="1" applyAlignment="1">
      <alignment horizontal="left" vertical="center" wrapText="1"/>
    </xf>
    <xf numFmtId="166" fontId="5" fillId="0" borderId="3" xfId="4" applyNumberFormat="1" applyFont="1" applyFill="1" applyBorder="1" applyAlignment="1">
      <alignment horizontal="left" vertical="center" wrapText="1"/>
    </xf>
    <xf numFmtId="166" fontId="5" fillId="0" borderId="5" xfId="4" applyNumberFormat="1" applyFont="1" applyFill="1" applyBorder="1" applyAlignment="1">
      <alignment horizontal="left" vertical="center" wrapText="1"/>
    </xf>
    <xf numFmtId="166" fontId="5" fillId="0" borderId="2" xfId="4" applyNumberFormat="1" applyFont="1" applyFill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 wrapText="1"/>
    </xf>
    <xf numFmtId="3" fontId="3" fillId="0" borderId="1" xfId="2" applyNumberFormat="1" applyFill="1" applyBorder="1" applyAlignment="1">
      <alignment horizontal="center" vertical="center" wrapText="1"/>
    </xf>
  </cellXfs>
  <cellStyles count="10">
    <cellStyle name="Millares [0] 2" xfId="5" xr:uid="{9D1FFACD-A37B-42DD-8144-A9404DB69656}"/>
    <cellStyle name="Millares 10" xfId="4" xr:uid="{7DD85686-1BC7-468C-936F-9A10B8CF5B87}"/>
    <cellStyle name="Millares 3" xfId="6" xr:uid="{727BEE14-7188-4E8B-8168-DCD64655C8C4}"/>
    <cellStyle name="Moneda 2" xfId="7" xr:uid="{56B2D463-48B9-4203-B603-66B962F46703}"/>
    <cellStyle name="Moneda 3" xfId="3" xr:uid="{E99DD889-EED1-4CD2-AC49-5ED6D253F8D1}"/>
    <cellStyle name="Normal" xfId="0" builtinId="0"/>
    <cellStyle name="Normal 14" xfId="2" xr:uid="{75681677-0CCA-4E2C-862C-D617AD483634}"/>
    <cellStyle name="Normal 8 6 2 2 2 3 2 2" xfId="8" xr:uid="{8CF5AB21-8DFA-418C-9F08-319417D2008D}"/>
    <cellStyle name="Normal 9" xfId="1" xr:uid="{6F0E29BF-F473-4C6C-957A-81FFFB79467B}"/>
    <cellStyle name="Porcentaje" xfId="9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620690</xdr:colOff>
      <xdr:row>3</xdr:row>
      <xdr:rowOff>77863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89C3EC14-05C8-4FCC-ADB8-A7CDE7C80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81413" y="41413"/>
          <a:ext cx="706827" cy="69129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-2011"/>
      <sheetName val="BASE"/>
      <sheetName val="DATOS"/>
      <sheetName val="Gastos_(3)"/>
      <sheetName val="Gastos (3)"/>
      <sheetName val="Gastos_(3)3"/>
      <sheetName val="Gastos_(3)1"/>
      <sheetName val="Gastos_(3)2"/>
      <sheetName val="Gastos_(3)4"/>
      <sheetName val="Gastos_(3)6"/>
      <sheetName val="Gastos_(3)5"/>
    </sheetNames>
    <sheetDataSet>
      <sheetData sheetId="0"/>
      <sheetData sheetId="1">
        <row r="1">
          <cell r="A1" t="str">
            <v>CPS</v>
          </cell>
          <cell r="B1" t="str">
            <v>FECHA</v>
          </cell>
          <cell r="C1" t="str">
            <v>AREA</v>
          </cell>
          <cell r="D1" t="str">
            <v>CODIGO GESTION</v>
          </cell>
          <cell r="E1" t="str">
            <v>PROGRAMA EDUCATIVO F.P.I.</v>
          </cell>
          <cell r="F1" t="str">
            <v>ACCION DE FORMACION</v>
          </cell>
          <cell r="G1" t="str">
            <v>COMPETENCIAS</v>
          </cell>
          <cell r="H1" t="str">
            <v>IDENTIFICACION</v>
          </cell>
          <cell r="I1" t="str">
            <v>INSTRUCTOR</v>
          </cell>
          <cell r="J1" t="str">
            <v>MUNICIPIO</v>
          </cell>
          <cell r="K1" t="str">
            <v>PLAZO</v>
          </cell>
          <cell r="L1" t="str">
            <v>T/H ODT</v>
          </cell>
          <cell r="M1" t="str">
            <v>V/H</v>
          </cell>
          <cell r="N1" t="str">
            <v>VALOR ODT</v>
          </cell>
          <cell r="O1" t="str">
            <v>CUENTA BANCARIA</v>
          </cell>
          <cell r="P1" t="str">
            <v>BANCO</v>
          </cell>
        </row>
        <row r="2">
          <cell r="A2">
            <v>15</v>
          </cell>
          <cell r="B2">
            <v>40562</v>
          </cell>
          <cell r="C2">
            <v>953010</v>
          </cell>
          <cell r="D2">
            <v>2112010304</v>
          </cell>
          <cell r="E2" t="str">
            <v>LINEA TECNOLOGICA DE CLIENTES</v>
          </cell>
          <cell r="F2" t="str">
            <v>FORMACION TITULADA Y COMPLEMENTARIA</v>
          </cell>
          <cell r="G2" t="str">
            <v>INTEGRACION EDUCION MEDIA</v>
          </cell>
          <cell r="H2">
            <v>68245109</v>
          </cell>
          <cell r="I2" t="str">
            <v>ELLA PATRICIA ARDILA MARTINEZ</v>
          </cell>
          <cell r="J2" t="str">
            <v>SARAVENA</v>
          </cell>
          <cell r="K2" t="str">
            <v>5 MESES Y 6 DIAS</v>
          </cell>
          <cell r="L2">
            <v>450</v>
          </cell>
          <cell r="M2">
            <v>28634</v>
          </cell>
          <cell r="N2">
            <v>12885300</v>
          </cell>
          <cell r="O2">
            <v>506100015755</v>
          </cell>
          <cell r="P2" t="str">
            <v>DAVIVIENDA</v>
          </cell>
        </row>
        <row r="3">
          <cell r="A3">
            <v>16</v>
          </cell>
          <cell r="B3">
            <v>40562</v>
          </cell>
          <cell r="C3">
            <v>953010</v>
          </cell>
          <cell r="D3">
            <v>2112010304</v>
          </cell>
          <cell r="E3" t="str">
            <v>LINEA TECNOLOGICA DE PRODUCCION Y TRANSFORMACION</v>
          </cell>
          <cell r="F3" t="str">
            <v>FORMACION TITULADA Y COMPLEMENTARIA</v>
          </cell>
          <cell r="G3" t="str">
            <v>FORMACION TITULADA Y COMPLEMENTARIA</v>
          </cell>
          <cell r="H3">
            <v>71373492</v>
          </cell>
          <cell r="I3" t="str">
            <v>JUAN DAVID ARAQUE LARGO</v>
          </cell>
          <cell r="J3" t="str">
            <v>SARAVENA</v>
          </cell>
          <cell r="K3" t="str">
            <v>5 MESES Y 6 DIAS</v>
          </cell>
          <cell r="L3">
            <v>5.2</v>
          </cell>
          <cell r="M3">
            <v>3321750</v>
          </cell>
          <cell r="N3">
            <v>17273100</v>
          </cell>
          <cell r="O3">
            <v>37915213279</v>
          </cell>
          <cell r="P3" t="str">
            <v>BANCOLOMBIA</v>
          </cell>
        </row>
        <row r="4">
          <cell r="A4">
            <v>17</v>
          </cell>
          <cell r="B4">
            <v>40562</v>
          </cell>
          <cell r="C4">
            <v>953010</v>
          </cell>
          <cell r="D4">
            <v>2112010304</v>
          </cell>
          <cell r="E4" t="str">
            <v>LINEA TECNOLOGICA DE GESTION DE DE LA    I NFORMACION</v>
          </cell>
          <cell r="F4" t="str">
            <v>FORMACION TITULADA Y COMPLEMENTARIA</v>
          </cell>
          <cell r="G4" t="str">
            <v>FORMACION TITULADA Y COMPLEMENTARIA</v>
          </cell>
          <cell r="H4">
            <v>96125361</v>
          </cell>
          <cell r="I4" t="str">
            <v>JOSE LEONARDO CARVAJAL MENDEZ</v>
          </cell>
          <cell r="J4" t="str">
            <v>SARAVENA</v>
          </cell>
          <cell r="K4" t="str">
            <v>5 MESES Y 6 DIAS</v>
          </cell>
          <cell r="L4">
            <v>330</v>
          </cell>
          <cell r="M4">
            <v>28634</v>
          </cell>
          <cell r="N4">
            <v>9449220</v>
          </cell>
          <cell r="O4">
            <v>31749623147</v>
          </cell>
          <cell r="P4" t="str">
            <v>BANCOLOMBIA</v>
          </cell>
        </row>
        <row r="5">
          <cell r="A5">
            <v>18</v>
          </cell>
          <cell r="B5">
            <v>40562</v>
          </cell>
          <cell r="C5">
            <v>953010</v>
          </cell>
          <cell r="D5">
            <v>2112010304</v>
          </cell>
          <cell r="E5" t="str">
            <v>LINEA TECNOLOGICA MATERIALES Y HERRAMIENTAS</v>
          </cell>
          <cell r="F5" t="str">
            <v>FORMACION TITULADA Y COMPLEMENTARIA</v>
          </cell>
          <cell r="G5" t="str">
            <v>FORMACION TITULADA Y COMPLEMENTARIA</v>
          </cell>
          <cell r="H5">
            <v>3262390</v>
          </cell>
          <cell r="I5" t="str">
            <v>MAURICIO BRAVO GARCIA</v>
          </cell>
          <cell r="J5" t="str">
            <v>SARAVENA</v>
          </cell>
          <cell r="K5" t="str">
            <v>5 MESES Y 6 DIAS</v>
          </cell>
          <cell r="L5">
            <v>5.2</v>
          </cell>
          <cell r="M5">
            <v>3321750</v>
          </cell>
          <cell r="N5">
            <v>17273100</v>
          </cell>
          <cell r="O5">
            <v>506100064951</v>
          </cell>
          <cell r="P5" t="str">
            <v>DAVIVIENDA</v>
          </cell>
        </row>
        <row r="6">
          <cell r="A6">
            <v>19</v>
          </cell>
          <cell r="B6">
            <v>40562</v>
          </cell>
          <cell r="C6">
            <v>953010</v>
          </cell>
          <cell r="D6">
            <v>2112010304</v>
          </cell>
          <cell r="E6" t="str">
            <v>LINEA TECNOLOGICA MATERIALES Y HERRAMIENTAS</v>
          </cell>
          <cell r="F6" t="str">
            <v>FORMACION TITULADA Y COMPLEMENTARIA</v>
          </cell>
          <cell r="G6" t="str">
            <v>FORMACION TITULADA Y COMPLEMENTARIA</v>
          </cell>
          <cell r="H6">
            <v>88033881</v>
          </cell>
          <cell r="I6" t="str">
            <v>DAYRON ADALFER QUINTERO GELVIS</v>
          </cell>
          <cell r="J6" t="str">
            <v>SARAVENA</v>
          </cell>
          <cell r="K6" t="str">
            <v>3 MESES</v>
          </cell>
          <cell r="L6">
            <v>160</v>
          </cell>
          <cell r="M6">
            <v>28634</v>
          </cell>
          <cell r="N6">
            <v>4581440</v>
          </cell>
          <cell r="O6">
            <v>473603026719</v>
          </cell>
          <cell r="P6" t="str">
            <v>BANCO AGRARIO</v>
          </cell>
        </row>
        <row r="7">
          <cell r="A7">
            <v>20</v>
          </cell>
          <cell r="B7">
            <v>40562</v>
          </cell>
          <cell r="C7">
            <v>953010</v>
          </cell>
          <cell r="D7">
            <v>2112010304</v>
          </cell>
          <cell r="E7" t="str">
            <v>LINEA TECNOLOGICA DE CLIENTES</v>
          </cell>
          <cell r="F7" t="str">
            <v>FORMACION TITULADA Y COMPLEMENTARIA</v>
          </cell>
          <cell r="G7" t="str">
            <v>FORMACION TITULADA Y COMPLEMENTARIA</v>
          </cell>
          <cell r="H7">
            <v>5497852</v>
          </cell>
          <cell r="I7" t="str">
            <v>GERMAN AUGUSTO RAMIREZ GOMEZ</v>
          </cell>
          <cell r="J7" t="str">
            <v>SARAVENA</v>
          </cell>
          <cell r="K7" t="str">
            <v>5 MESES Y 6 DIAS</v>
          </cell>
          <cell r="L7">
            <v>5.2</v>
          </cell>
          <cell r="M7">
            <v>3321750</v>
          </cell>
          <cell r="N7">
            <v>17273100</v>
          </cell>
          <cell r="O7">
            <v>473600003408</v>
          </cell>
          <cell r="P7" t="str">
            <v>BANCO AGRARIO</v>
          </cell>
        </row>
        <row r="8">
          <cell r="A8">
            <v>21</v>
          </cell>
          <cell r="B8">
            <v>40562</v>
          </cell>
          <cell r="C8">
            <v>953010</v>
          </cell>
          <cell r="D8">
            <v>2112010304</v>
          </cell>
          <cell r="E8" t="str">
            <v>LINEA TECNOLOGICA DE CLIENTES</v>
          </cell>
          <cell r="F8" t="str">
            <v>FORMACION TITULADA Y COMPLEMENTARIA</v>
          </cell>
          <cell r="G8" t="str">
            <v>FORMACION TITULADA Y COMPLEMENTARIA</v>
          </cell>
          <cell r="H8">
            <v>24248860</v>
          </cell>
          <cell r="I8" t="str">
            <v>ELISABETH SANTOS</v>
          </cell>
          <cell r="J8" t="str">
            <v>SARAVENA</v>
          </cell>
          <cell r="K8" t="str">
            <v xml:space="preserve">5 MESES Y 6 DIAS </v>
          </cell>
          <cell r="L8">
            <v>556</v>
          </cell>
          <cell r="M8">
            <v>28634</v>
          </cell>
          <cell r="N8">
            <v>15920504</v>
          </cell>
          <cell r="O8">
            <v>73600132684</v>
          </cell>
          <cell r="P8" t="str">
            <v>BANCO AGRARIO</v>
          </cell>
        </row>
        <row r="9">
          <cell r="A9">
            <v>23</v>
          </cell>
          <cell r="B9">
            <v>40562</v>
          </cell>
          <cell r="C9">
            <v>953010</v>
          </cell>
          <cell r="D9">
            <v>2112010304</v>
          </cell>
          <cell r="E9" t="str">
            <v>LINEA TECNOLOGICA DE GESTION DE LA INFORMACION</v>
          </cell>
          <cell r="F9" t="str">
            <v>FORMACION TITULADA Y COMPLEMENTARIA</v>
          </cell>
          <cell r="G9" t="str">
            <v>FORMACION TITULADA Y COMPLEMENTARIA</v>
          </cell>
          <cell r="H9">
            <v>13724860</v>
          </cell>
          <cell r="I9" t="str">
            <v>EZEQUIEL DE JESUS ROJAS VARGAS</v>
          </cell>
          <cell r="J9" t="str">
            <v>SARAVENA</v>
          </cell>
          <cell r="K9" t="str">
            <v xml:space="preserve">5 MESES Y 6 DIAS </v>
          </cell>
          <cell r="L9">
            <v>5.2</v>
          </cell>
          <cell r="M9">
            <v>3321750</v>
          </cell>
          <cell r="N9">
            <v>17273100</v>
          </cell>
          <cell r="O9">
            <v>31725136300</v>
          </cell>
          <cell r="P9" t="str">
            <v>BANCOLOMBIA</v>
          </cell>
        </row>
        <row r="10">
          <cell r="A10">
            <v>26</v>
          </cell>
          <cell r="B10">
            <v>40562</v>
          </cell>
          <cell r="C10">
            <v>953010</v>
          </cell>
          <cell r="D10">
            <v>2112010304</v>
          </cell>
          <cell r="E10" t="str">
            <v>LINEA TECNOLOGICA DE CLIENTES</v>
          </cell>
          <cell r="F10" t="str">
            <v>FORMACION TITULADA Y COMPLEMENTARIA</v>
          </cell>
          <cell r="G10" t="str">
            <v>FORMACION TITULADA Y COMPLEMENTARIA</v>
          </cell>
          <cell r="H10">
            <v>88203116</v>
          </cell>
          <cell r="I10" t="str">
            <v>OSCAR CACERES GIL</v>
          </cell>
          <cell r="J10" t="str">
            <v>SARAVENA</v>
          </cell>
          <cell r="K10" t="str">
            <v xml:space="preserve">5 MESES Y 6 DIAS </v>
          </cell>
          <cell r="L10">
            <v>334</v>
          </cell>
          <cell r="M10">
            <v>28634</v>
          </cell>
          <cell r="N10">
            <v>9563756</v>
          </cell>
          <cell r="O10">
            <v>506100022447</v>
          </cell>
          <cell r="P10" t="str">
            <v>DAVIVIENDA</v>
          </cell>
        </row>
        <row r="11">
          <cell r="A11">
            <v>28</v>
          </cell>
          <cell r="B11">
            <v>40562</v>
          </cell>
          <cell r="C11">
            <v>953010</v>
          </cell>
          <cell r="D11">
            <v>2112010304</v>
          </cell>
          <cell r="E11" t="str">
            <v>LINEA TECNOLOGICA DE CLIENTES</v>
          </cell>
          <cell r="F11" t="str">
            <v>FORMACION TITULADA Y COMPLEMENTARIA</v>
          </cell>
          <cell r="G11" t="str">
            <v>FORMACION TITULADA Y COMPLEMENTARIA</v>
          </cell>
          <cell r="H11">
            <v>63538935</v>
          </cell>
          <cell r="I11" t="str">
            <v>LIZBETH ARIANA SANCHEZ MAZUERA</v>
          </cell>
          <cell r="J11" t="str">
            <v>SARAVENA</v>
          </cell>
          <cell r="K11" t="str">
            <v xml:space="preserve">5 MESES Y 6 DIAS </v>
          </cell>
          <cell r="L11">
            <v>290</v>
          </cell>
          <cell r="M11">
            <v>28634</v>
          </cell>
          <cell r="N11">
            <v>8303860</v>
          </cell>
          <cell r="O11">
            <v>506100022587</v>
          </cell>
          <cell r="P11" t="str">
            <v>DAVIVIENDA</v>
          </cell>
        </row>
        <row r="12">
          <cell r="A12">
            <v>29</v>
          </cell>
          <cell r="B12">
            <v>40562</v>
          </cell>
          <cell r="C12">
            <v>953010</v>
          </cell>
          <cell r="D12">
            <v>2112010304</v>
          </cell>
          <cell r="E12" t="str">
            <v>LINEA TECNOLOGICA DE CLIENTES</v>
          </cell>
          <cell r="F12" t="str">
            <v>FORMACION TITULADA Y COMPLEMENTARIA</v>
          </cell>
          <cell r="G12" t="str">
            <v>FORMACION TITULADA Y COMPLEMENTARIA</v>
          </cell>
          <cell r="H12">
            <v>11229178</v>
          </cell>
          <cell r="I12" t="str">
            <v>JAIR ORLANDO DOMINGUEZ CARRANZA</v>
          </cell>
          <cell r="J12" t="str">
            <v>FORTUL</v>
          </cell>
          <cell r="K12" t="str">
            <v xml:space="preserve">5 MESES Y 6 DIAS </v>
          </cell>
          <cell r="L12">
            <v>335</v>
          </cell>
          <cell r="M12">
            <v>28634</v>
          </cell>
          <cell r="N12">
            <v>9592390</v>
          </cell>
          <cell r="O12">
            <v>473150015915</v>
          </cell>
          <cell r="P12" t="str">
            <v>BANCO AGRARIO</v>
          </cell>
        </row>
        <row r="13">
          <cell r="A13">
            <v>30</v>
          </cell>
          <cell r="B13">
            <v>40562</v>
          </cell>
          <cell r="C13">
            <v>953010</v>
          </cell>
          <cell r="D13">
            <v>2112010304</v>
          </cell>
          <cell r="E13" t="str">
            <v>LINEA TECNOLOGICA DE PRODUCCION Y TRANSFORMACION</v>
          </cell>
          <cell r="F13" t="str">
            <v>FORMACION TITULADA Y COMPLEMENTARIA</v>
          </cell>
          <cell r="G13" t="str">
            <v>FORMACION TITULADA Y COMPLEMENTARIA</v>
          </cell>
          <cell r="H13">
            <v>1090429712</v>
          </cell>
          <cell r="I13" t="str">
            <v>JULIETH PAOLA GELVEZ RIVERA</v>
          </cell>
          <cell r="J13" t="str">
            <v>SARAVENA</v>
          </cell>
          <cell r="K13" t="str">
            <v xml:space="preserve">5 MESES Y 6 DIAS </v>
          </cell>
          <cell r="L13">
            <v>5.2</v>
          </cell>
          <cell r="M13">
            <v>3321750</v>
          </cell>
          <cell r="N13">
            <v>17273100</v>
          </cell>
          <cell r="O13">
            <v>506100059423</v>
          </cell>
          <cell r="P13" t="str">
            <v>DAVIVIENDA</v>
          </cell>
        </row>
        <row r="14">
          <cell r="A14">
            <v>31</v>
          </cell>
          <cell r="B14">
            <v>40562</v>
          </cell>
          <cell r="C14">
            <v>953010</v>
          </cell>
          <cell r="D14">
            <v>2112010304</v>
          </cell>
          <cell r="E14" t="str">
            <v>LINEA TECNOLOGICA DE CLIENTES</v>
          </cell>
          <cell r="F14" t="str">
            <v>FORMACION TITULADA Y COMPLEMENTARIA</v>
          </cell>
          <cell r="G14" t="str">
            <v>FORMACION TITULADA Y COMPLEMENTARIA</v>
          </cell>
          <cell r="H14">
            <v>63509735</v>
          </cell>
          <cell r="I14" t="str">
            <v>MARICELY BARON CONTRERAS</v>
          </cell>
          <cell r="J14" t="str">
            <v>SARAVENA</v>
          </cell>
          <cell r="K14" t="str">
            <v xml:space="preserve">5 MESES Y 6 DIAS </v>
          </cell>
          <cell r="L14">
            <v>300</v>
          </cell>
          <cell r="M14">
            <v>28634</v>
          </cell>
          <cell r="N14">
            <v>8590200</v>
          </cell>
          <cell r="O14">
            <v>506100026752</v>
          </cell>
          <cell r="P14" t="str">
            <v>DAVIVIENDA</v>
          </cell>
        </row>
        <row r="15">
          <cell r="A15">
            <v>33</v>
          </cell>
          <cell r="B15">
            <v>40562</v>
          </cell>
          <cell r="C15">
            <v>953010</v>
          </cell>
          <cell r="D15">
            <v>2112010304</v>
          </cell>
          <cell r="E15" t="str">
            <v>LINEA TECNOLOGICA DE CLIENTES</v>
          </cell>
          <cell r="F15" t="str">
            <v>FORMACION TITULADA Y COMPLEMENTARIA</v>
          </cell>
          <cell r="G15" t="str">
            <v>FORMACION TITULADA Y COMPLEMENTARIA</v>
          </cell>
          <cell r="H15">
            <v>52208700</v>
          </cell>
          <cell r="I15" t="str">
            <v>GLORIA INES SANCHEZ ACUÑA</v>
          </cell>
          <cell r="J15" t="str">
            <v>SARAVENA</v>
          </cell>
          <cell r="K15" t="str">
            <v xml:space="preserve">5 MESES Y 7  DIAS </v>
          </cell>
          <cell r="L15">
            <v>353</v>
          </cell>
          <cell r="M15">
            <v>28634</v>
          </cell>
          <cell r="N15">
            <v>10107802</v>
          </cell>
          <cell r="O15">
            <v>473600009139</v>
          </cell>
          <cell r="P15" t="str">
            <v>BANCO AGRARIO</v>
          </cell>
        </row>
        <row r="16">
          <cell r="A16">
            <v>34</v>
          </cell>
          <cell r="B16">
            <v>40562</v>
          </cell>
          <cell r="C16">
            <v>953010</v>
          </cell>
          <cell r="D16">
            <v>2112010304</v>
          </cell>
          <cell r="E16" t="str">
            <v>LINEA TECNOLOGICA DE CLIENTES</v>
          </cell>
          <cell r="F16" t="str">
            <v>FORMACION TITULADA Y COMPLEMENTARIA</v>
          </cell>
          <cell r="G16" t="str">
            <v>FORMACION TITULADA Y COMPLEMENTARIA</v>
          </cell>
          <cell r="H16">
            <v>92517719</v>
          </cell>
          <cell r="I16" t="str">
            <v>JORGE ALBERTO POSADA BARRIOS</v>
          </cell>
          <cell r="J16" t="str">
            <v>SARAVENA</v>
          </cell>
          <cell r="K16" t="str">
            <v xml:space="preserve">5 MESES Y 6 DIAS </v>
          </cell>
          <cell r="L16">
            <v>230</v>
          </cell>
          <cell r="M16">
            <v>28634</v>
          </cell>
          <cell r="N16">
            <v>6585820</v>
          </cell>
          <cell r="O16">
            <v>31745034392</v>
          </cell>
          <cell r="P16" t="str">
            <v>BANCOLOMBIA</v>
          </cell>
        </row>
        <row r="17">
          <cell r="A17">
            <v>35</v>
          </cell>
          <cell r="B17">
            <v>40562</v>
          </cell>
          <cell r="C17">
            <v>953010</v>
          </cell>
          <cell r="D17">
            <v>2112010304</v>
          </cell>
          <cell r="E17" t="str">
            <v>LINEA TECNOLOGICA DE CLIENTES</v>
          </cell>
          <cell r="F17" t="str">
            <v>FORMACION TITULADA Y COMPLEMENTARIA</v>
          </cell>
          <cell r="G17" t="str">
            <v>FORMACION TITULADA Y COMPLEMENTARIA</v>
          </cell>
          <cell r="H17">
            <v>37753592</v>
          </cell>
          <cell r="I17" t="str">
            <v>GLORIA AMPARO PARRA SANABRIA</v>
          </cell>
          <cell r="J17" t="str">
            <v>SARAVENA</v>
          </cell>
          <cell r="K17" t="str">
            <v>3 MESES</v>
          </cell>
          <cell r="L17">
            <v>130</v>
          </cell>
          <cell r="M17">
            <v>28634</v>
          </cell>
          <cell r="N17">
            <v>3722420</v>
          </cell>
          <cell r="O17">
            <v>506100008545</v>
          </cell>
          <cell r="P17" t="str">
            <v>DAVIVIENDA</v>
          </cell>
        </row>
        <row r="18">
          <cell r="A18">
            <v>36</v>
          </cell>
          <cell r="B18">
            <v>40562</v>
          </cell>
          <cell r="C18">
            <v>953010</v>
          </cell>
          <cell r="D18">
            <v>2112010304</v>
          </cell>
          <cell r="E18" t="str">
            <v>LINEA TECNOLOGICA DE CLIENTES</v>
          </cell>
          <cell r="F18" t="str">
            <v>FORMACION TITULADA Y COMPLEMENTARIA</v>
          </cell>
          <cell r="G18" t="str">
            <v>FORMACION TITULADA Y COMPLEMENTARIA</v>
          </cell>
          <cell r="H18">
            <v>32869301</v>
          </cell>
          <cell r="I18" t="str">
            <v>PAOLA SUAREZ VERDUGO</v>
          </cell>
          <cell r="J18" t="str">
            <v>SARAVENA</v>
          </cell>
          <cell r="K18" t="str">
            <v xml:space="preserve">5 MESES Y 6 DIAS </v>
          </cell>
          <cell r="L18">
            <v>368</v>
          </cell>
          <cell r="M18">
            <v>28634</v>
          </cell>
          <cell r="N18">
            <v>10537312</v>
          </cell>
          <cell r="O18">
            <v>473050021047</v>
          </cell>
          <cell r="P18" t="str">
            <v>BANCO AGRARIO</v>
          </cell>
        </row>
        <row r="19">
          <cell r="A19">
            <v>37</v>
          </cell>
          <cell r="B19">
            <v>40562</v>
          </cell>
          <cell r="C19">
            <v>953010</v>
          </cell>
          <cell r="D19">
            <v>2112010304</v>
          </cell>
          <cell r="E19" t="str">
            <v>LINEA TECNOLOGICA DE CLIENTES</v>
          </cell>
          <cell r="F19" t="str">
            <v>FORMACION TITULADA Y COMPLEMENTARIA</v>
          </cell>
          <cell r="G19" t="str">
            <v>FORMACION TITULADA Y COMPLEMENTARIA</v>
          </cell>
          <cell r="H19">
            <v>86047295</v>
          </cell>
          <cell r="I19" t="str">
            <v>NELSON ENRIQUE CONTRERAS PARRA</v>
          </cell>
          <cell r="J19" t="str">
            <v>ARAUQUITA</v>
          </cell>
          <cell r="K19" t="str">
            <v xml:space="preserve">5 MESES Y 6 DIAS </v>
          </cell>
          <cell r="L19">
            <v>5.2</v>
          </cell>
          <cell r="M19">
            <v>3321750</v>
          </cell>
          <cell r="N19">
            <v>17273100</v>
          </cell>
          <cell r="O19">
            <v>473700037687</v>
          </cell>
          <cell r="P19" t="str">
            <v>BANCO AGRARIO</v>
          </cell>
        </row>
        <row r="20">
          <cell r="A20">
            <v>38</v>
          </cell>
          <cell r="B20">
            <v>40562</v>
          </cell>
          <cell r="C20">
            <v>953010</v>
          </cell>
          <cell r="D20">
            <v>2112010304</v>
          </cell>
          <cell r="E20" t="str">
            <v>LINEA TECNOLOGICA DE CLIENTES</v>
          </cell>
          <cell r="F20" t="str">
            <v>FORMACION TITULADA Y COMPLEMENTARIA</v>
          </cell>
          <cell r="G20" t="str">
            <v>FORMACION TITULADA Y COMPLEMENTARIA</v>
          </cell>
          <cell r="H20">
            <v>47434785</v>
          </cell>
          <cell r="I20" t="str">
            <v>SANDRA MILENA ROJAS ROA</v>
          </cell>
          <cell r="J20" t="str">
            <v>ARAUQUITA</v>
          </cell>
          <cell r="K20" t="str">
            <v xml:space="preserve">5 MESES Y 6 DIAS </v>
          </cell>
          <cell r="L20">
            <v>270</v>
          </cell>
          <cell r="M20">
            <v>28634</v>
          </cell>
          <cell r="N20">
            <v>7731180</v>
          </cell>
          <cell r="O20">
            <v>473050024100</v>
          </cell>
          <cell r="P20" t="str">
            <v>BANCO AGRARIO</v>
          </cell>
        </row>
        <row r="21">
          <cell r="A21">
            <v>39</v>
          </cell>
          <cell r="B21">
            <v>40562</v>
          </cell>
          <cell r="C21">
            <v>953010</v>
          </cell>
          <cell r="D21">
            <v>2112010304</v>
          </cell>
          <cell r="E21" t="str">
            <v>LINEA TECNOLOGICA DE PRODUCCION Y TRANSFORMACION</v>
          </cell>
          <cell r="F21" t="str">
            <v>FORMACION TITULADA Y COMPLEMENTARIA</v>
          </cell>
          <cell r="G21" t="str">
            <v>FORMACION TITULADA Y COMPLEMENTARIA</v>
          </cell>
          <cell r="H21">
            <v>24246707</v>
          </cell>
          <cell r="I21" t="str">
            <v>NELLY SOLANO GRISMALDOS</v>
          </cell>
          <cell r="J21" t="str">
            <v>ARAUQUITA</v>
          </cell>
          <cell r="K21" t="str">
            <v xml:space="preserve">5 MESES Y 6 DIAS </v>
          </cell>
          <cell r="L21">
            <v>335</v>
          </cell>
          <cell r="M21">
            <v>28634</v>
          </cell>
          <cell r="N21">
            <v>9592390</v>
          </cell>
          <cell r="O21">
            <v>31740759011</v>
          </cell>
          <cell r="P21" t="str">
            <v>BANCOLOMBIA</v>
          </cell>
        </row>
        <row r="22">
          <cell r="A22">
            <v>40</v>
          </cell>
          <cell r="B22">
            <v>40562</v>
          </cell>
          <cell r="C22">
            <v>953010</v>
          </cell>
          <cell r="D22">
            <v>2112010304</v>
          </cell>
          <cell r="E22" t="str">
            <v>LINEA TECNOLOGICA DE CLIENTES</v>
          </cell>
          <cell r="F22" t="str">
            <v>FORMACION TITULADA Y COMPLEMENTARIA</v>
          </cell>
          <cell r="G22" t="str">
            <v>FORMACION TITULADA Y COMPLEMENTARIA</v>
          </cell>
          <cell r="H22">
            <v>33377778</v>
          </cell>
          <cell r="I22" t="str">
            <v>YENNY LILIANA FUQUEN SANABRIA</v>
          </cell>
          <cell r="J22" t="str">
            <v>FORTUL</v>
          </cell>
          <cell r="K22" t="str">
            <v xml:space="preserve">5 MESES Y 6 DIAS </v>
          </cell>
          <cell r="L22">
            <v>301</v>
          </cell>
          <cell r="M22">
            <v>28634</v>
          </cell>
          <cell r="N22">
            <v>8618834</v>
          </cell>
          <cell r="O22">
            <v>473150011057</v>
          </cell>
          <cell r="P22" t="str">
            <v>BANCO AGRARIO</v>
          </cell>
        </row>
        <row r="23">
          <cell r="A23">
            <v>41</v>
          </cell>
          <cell r="B23">
            <v>40562</v>
          </cell>
          <cell r="C23">
            <v>953010</v>
          </cell>
          <cell r="D23">
            <v>2112010304</v>
          </cell>
          <cell r="E23" t="str">
            <v>LINEA TECNOLOGICA DE CLIENTES</v>
          </cell>
          <cell r="F23" t="str">
            <v>FORMACION TITULADA Y COMPLEMENTARIA</v>
          </cell>
          <cell r="G23" t="str">
            <v>FORMACION TITULADA Y COMPLEMENTARIA</v>
          </cell>
          <cell r="H23">
            <v>46376947</v>
          </cell>
          <cell r="I23" t="str">
            <v>NIDIA NAYIVE LEON PRIETO</v>
          </cell>
          <cell r="J23" t="str">
            <v>FORTUL</v>
          </cell>
          <cell r="K23" t="str">
            <v xml:space="preserve">5 MESES Y 6 DIAS </v>
          </cell>
          <cell r="L23">
            <v>442</v>
          </cell>
          <cell r="M23">
            <v>28634</v>
          </cell>
          <cell r="N23">
            <v>12656228</v>
          </cell>
          <cell r="O23">
            <v>473150015680</v>
          </cell>
          <cell r="P23" t="str">
            <v>BANCO AGRARIO</v>
          </cell>
        </row>
        <row r="24">
          <cell r="A24">
            <v>42</v>
          </cell>
          <cell r="B24">
            <v>40562</v>
          </cell>
          <cell r="C24">
            <v>953010</v>
          </cell>
          <cell r="D24">
            <v>2112010304</v>
          </cell>
          <cell r="E24" t="str">
            <v>LINEA TECNOLOGICA DE PRODUCCION Y TRANSFORMACION</v>
          </cell>
          <cell r="F24" t="str">
            <v>FORMACION TITULADA Y COMPLEMENTARIA</v>
          </cell>
          <cell r="G24" t="str">
            <v>FORMACION TITULADA Y COMPLEMENTARIA</v>
          </cell>
          <cell r="H24">
            <v>37271102</v>
          </cell>
          <cell r="I24" t="str">
            <v>KARINA JEANETTE GUERRA CARDENAS</v>
          </cell>
          <cell r="J24" t="str">
            <v>ARAUQUITA</v>
          </cell>
          <cell r="K24" t="str">
            <v xml:space="preserve">5 MESES Y 6 DIAS </v>
          </cell>
          <cell r="L24">
            <v>334</v>
          </cell>
          <cell r="M24">
            <v>28634</v>
          </cell>
          <cell r="N24">
            <v>9563756</v>
          </cell>
          <cell r="O24" t="str">
            <v>O8862457120</v>
          </cell>
          <cell r="P24" t="str">
            <v>BANCOLOMBIA</v>
          </cell>
        </row>
        <row r="25">
          <cell r="A25">
            <v>43</v>
          </cell>
          <cell r="B25">
            <v>40562</v>
          </cell>
          <cell r="C25">
            <v>953010</v>
          </cell>
          <cell r="D25">
            <v>2112010304</v>
          </cell>
          <cell r="E25" t="str">
            <v>LINEA TECNOLOGICA DE CLIENTES</v>
          </cell>
          <cell r="F25" t="str">
            <v>FORMACION TITULADA Y COMPLEMENTARIA</v>
          </cell>
          <cell r="G25" t="str">
            <v>FORMACION TITULADA Y COMPLEMENTARIA</v>
          </cell>
          <cell r="H25">
            <v>1094240153</v>
          </cell>
          <cell r="I25" t="str">
            <v>KAREN SALINAS DURAN</v>
          </cell>
          <cell r="J25" t="str">
            <v>SARAVENA</v>
          </cell>
          <cell r="K25" t="str">
            <v xml:space="preserve">5 MESES Y 6 DIAS </v>
          </cell>
          <cell r="L25">
            <v>440</v>
          </cell>
          <cell r="M25">
            <v>28634</v>
          </cell>
          <cell r="N25">
            <v>12598960</v>
          </cell>
          <cell r="O25">
            <v>506100003926</v>
          </cell>
          <cell r="P25" t="str">
            <v>DAVIVIENDA</v>
          </cell>
        </row>
        <row r="26">
          <cell r="A26">
            <v>53</v>
          </cell>
          <cell r="B26">
            <v>40563</v>
          </cell>
          <cell r="C26">
            <v>953010</v>
          </cell>
          <cell r="D26">
            <v>2112010304</v>
          </cell>
          <cell r="E26" t="str">
            <v>LINEA TECNOLOGICA DE DISEÑO</v>
          </cell>
          <cell r="F26" t="str">
            <v>FORMACION TITULADA Y COMPLEMENTARIA</v>
          </cell>
          <cell r="G26" t="str">
            <v>FORMACION TITULADA Y COMPLEMENTARIA</v>
          </cell>
          <cell r="H26">
            <v>91524469</v>
          </cell>
          <cell r="I26" t="str">
            <v>NEYDER WILFREDO CALDERON VER</v>
          </cell>
          <cell r="J26" t="str">
            <v>SARAVENA</v>
          </cell>
          <cell r="K26" t="str">
            <v xml:space="preserve">5 MESES Y 5 DIAS </v>
          </cell>
          <cell r="L26">
            <v>290</v>
          </cell>
          <cell r="M26">
            <v>28634</v>
          </cell>
          <cell r="N26">
            <v>8303860</v>
          </cell>
          <cell r="O26">
            <v>31763115634</v>
          </cell>
          <cell r="P26" t="str">
            <v>BANCOLOMBIA</v>
          </cell>
        </row>
        <row r="27">
          <cell r="A27">
            <v>56</v>
          </cell>
          <cell r="B27">
            <v>40564</v>
          </cell>
          <cell r="C27">
            <v>953010</v>
          </cell>
          <cell r="D27">
            <v>2112010304</v>
          </cell>
          <cell r="E27" t="str">
            <v>LINEA TECNOLOGICA DE MAQUINAS Y HERRRAMIENTAS</v>
          </cell>
          <cell r="F27" t="str">
            <v>FORMACION TITULADA Y COMPLEMENTARIA</v>
          </cell>
          <cell r="G27" t="str">
            <v>FORMACION TITULADA Y COMPLEMENTARIA</v>
          </cell>
          <cell r="H27">
            <v>1052946137</v>
          </cell>
          <cell r="I27" t="str">
            <v>OSCAR JAIME VILLALBA GARCIA</v>
          </cell>
          <cell r="J27" t="str">
            <v>SARAVENA</v>
          </cell>
          <cell r="K27" t="str">
            <v xml:space="preserve">5 MESES Y 5 DIAS </v>
          </cell>
          <cell r="L27">
            <v>444</v>
          </cell>
          <cell r="M27">
            <v>28634</v>
          </cell>
          <cell r="N27">
            <v>12713496</v>
          </cell>
          <cell r="O27">
            <v>31766275349</v>
          </cell>
          <cell r="P27" t="str">
            <v>BANCOLOMBIA</v>
          </cell>
        </row>
        <row r="28">
          <cell r="A28">
            <v>78</v>
          </cell>
          <cell r="B28">
            <v>40574</v>
          </cell>
          <cell r="C28">
            <v>953099</v>
          </cell>
          <cell r="D28">
            <v>2112010304</v>
          </cell>
          <cell r="E28" t="str">
            <v>LINEA TECNOLOGICA DE PRODUCCION Y TRANSFORMACION</v>
          </cell>
          <cell r="F28" t="str">
            <v>DESARROLLAR EL COMPONENTE TECNICO Y EMPRESARIAL PARA EL MONTAJE Y PUESTA EN MARCHA COMO MINIMO DOS UNIDADES PRODUCTIVAS</v>
          </cell>
          <cell r="G28" t="str">
            <v>JOVENES RURALES EMPRENDEDORES</v>
          </cell>
          <cell r="H28">
            <v>91519910</v>
          </cell>
          <cell r="I28" t="str">
            <v>HECTOR EZEQUIEL BRAGAGNINI DIAZ</v>
          </cell>
          <cell r="J28" t="str">
            <v>ARAUQUITA</v>
          </cell>
          <cell r="K28" t="str">
            <v>4.5 MESES</v>
          </cell>
          <cell r="L28">
            <v>4.5</v>
          </cell>
          <cell r="M28">
            <v>2245600</v>
          </cell>
          <cell r="N28">
            <v>10105200</v>
          </cell>
          <cell r="O28">
            <v>195001656</v>
          </cell>
          <cell r="P28" t="str">
            <v>BBVA</v>
          </cell>
        </row>
        <row r="29">
          <cell r="A29">
            <v>81</v>
          </cell>
          <cell r="B29">
            <v>40576</v>
          </cell>
          <cell r="C29">
            <v>953010</v>
          </cell>
          <cell r="D29">
            <v>2112010304</v>
          </cell>
          <cell r="E29" t="str">
            <v>LINEA TECNOLOGICA DE PRODUCCION Y TRANSFORMACION</v>
          </cell>
          <cell r="F29" t="str">
            <v>FORMACION TITULADA Y COMPLEMENTARIA</v>
          </cell>
          <cell r="G29" t="str">
            <v>FORMACION TITULADA Y COMPLEMENTARIA</v>
          </cell>
          <cell r="H29">
            <v>96185644</v>
          </cell>
          <cell r="I29" t="str">
            <v>ALIRIO RAMIREZ VELAZQUEZ</v>
          </cell>
          <cell r="J29" t="str">
            <v>SARAVENA</v>
          </cell>
          <cell r="K29" t="str">
            <v>4.5 MESES</v>
          </cell>
          <cell r="L29">
            <v>457</v>
          </cell>
          <cell r="M29">
            <v>28634</v>
          </cell>
          <cell r="N29">
            <v>13085738</v>
          </cell>
          <cell r="O29">
            <v>31762400416</v>
          </cell>
          <cell r="P29" t="str">
            <v>BANCOLOMBIA</v>
          </cell>
        </row>
        <row r="30">
          <cell r="A30">
            <v>91</v>
          </cell>
          <cell r="B30">
            <v>40578</v>
          </cell>
          <cell r="C30">
            <v>953099</v>
          </cell>
          <cell r="D30">
            <v>2112010304</v>
          </cell>
          <cell r="E30" t="str">
            <v>LINEA TECNOLOGICA DE PRODUCCION Y TRANSFORMACION</v>
          </cell>
          <cell r="F30" t="str">
            <v>DESARROLLAR EL COMPONENTE TECNICO Y EMPRESARIAL PARA EL MONTAJE Y PUESTA EN MARCHA COMO MINIMO DOS UNIDADES PRODUCTIVAS</v>
          </cell>
          <cell r="G30" t="str">
            <v>JOVENES RURALES EMPRENDEDORES</v>
          </cell>
          <cell r="H30">
            <v>96189686</v>
          </cell>
          <cell r="I30" t="str">
            <v>JOSE DIOFANOL AGUIRRE BECERRA</v>
          </cell>
          <cell r="J30" t="str">
            <v>SARAVENA</v>
          </cell>
          <cell r="K30" t="str">
            <v>4.5 MESES</v>
          </cell>
          <cell r="L30">
            <v>4.5</v>
          </cell>
          <cell r="M30">
            <v>2245600</v>
          </cell>
          <cell r="N30">
            <v>10105200</v>
          </cell>
        </row>
        <row r="31">
          <cell r="A31">
            <v>93</v>
          </cell>
          <cell r="B31">
            <v>40581</v>
          </cell>
          <cell r="C31">
            <v>953099</v>
          </cell>
          <cell r="D31">
            <v>2112010304</v>
          </cell>
          <cell r="E31" t="str">
            <v>LINEA TECNOLOGICA DE PRODUCCION Y TRANSFORMACION</v>
          </cell>
          <cell r="F31" t="str">
            <v>DESARROLLAR EL COMPONENTE TECNICO Y EMPRESARIAL PARA EL MONTAJE Y PUESTA EN MARCHA COMO MINIMO DOS UNIDADES PRODUCTIVAS</v>
          </cell>
          <cell r="G31" t="str">
            <v>JOVENES RURALES EMPRENDEDORES</v>
          </cell>
          <cell r="H31">
            <v>60267796</v>
          </cell>
          <cell r="I31" t="str">
            <v>MONICA ANDREA GALVIZ RIVERA</v>
          </cell>
          <cell r="J31" t="str">
            <v>SARAVENA</v>
          </cell>
          <cell r="K31" t="str">
            <v>4.5 MESES</v>
          </cell>
          <cell r="L31">
            <v>4.5</v>
          </cell>
          <cell r="M31">
            <v>2245600</v>
          </cell>
          <cell r="N31">
            <v>10105200</v>
          </cell>
        </row>
        <row r="32">
          <cell r="A32">
            <v>97</v>
          </cell>
          <cell r="B32">
            <v>40581</v>
          </cell>
          <cell r="C32">
            <v>953010</v>
          </cell>
          <cell r="D32">
            <v>2112010304</v>
          </cell>
          <cell r="E32" t="str">
            <v>LINEA TECNOLOGICA DE CLIENTES Y GESTION DE LA INFORMACION</v>
          </cell>
          <cell r="F32" t="str">
            <v>FORMACION TITULADA Y COMPLEMENTARIA</v>
          </cell>
          <cell r="G32" t="str">
            <v>FORMACION TITULADA Y COMPLEMENTARIA</v>
          </cell>
          <cell r="H32">
            <v>60263252</v>
          </cell>
          <cell r="I32" t="str">
            <v>YAQUELIN GALVIS RIVERA</v>
          </cell>
          <cell r="J32" t="str">
            <v>SARAVENA</v>
          </cell>
          <cell r="K32" t="str">
            <v>4.5 MESES</v>
          </cell>
          <cell r="L32">
            <v>430</v>
          </cell>
          <cell r="M32">
            <v>28634</v>
          </cell>
          <cell r="N32">
            <v>12312620</v>
          </cell>
          <cell r="O32">
            <v>506100015706</v>
          </cell>
          <cell r="P32" t="str">
            <v>DAVIVIENDA</v>
          </cell>
        </row>
        <row r="33">
          <cell r="A33">
            <v>132</v>
          </cell>
          <cell r="B33">
            <v>40665</v>
          </cell>
          <cell r="C33">
            <v>953010</v>
          </cell>
          <cell r="D33">
            <v>2112010304</v>
          </cell>
          <cell r="E33" t="str">
            <v>LINEA TECNOLOGICA DE PRODUCCION Y TRANSFORMACION</v>
          </cell>
          <cell r="F33" t="str">
            <v>FORMACION TITULADA Y COMPLEMENTARIA</v>
          </cell>
          <cell r="G33" t="str">
            <v>FORMACION TITULADA Y COMPLEMENTARIA</v>
          </cell>
          <cell r="H33">
            <v>17595014</v>
          </cell>
          <cell r="I33" t="str">
            <v>VICTOR OSCAR PINZON ROJAS</v>
          </cell>
          <cell r="J33" t="str">
            <v>ARAUQUITA</v>
          </cell>
          <cell r="K33" t="str">
            <v>2 MESES</v>
          </cell>
          <cell r="L33">
            <v>222</v>
          </cell>
          <cell r="M33">
            <v>23896</v>
          </cell>
          <cell r="N33">
            <v>5304912</v>
          </cell>
          <cell r="O33">
            <v>457800065890</v>
          </cell>
          <cell r="P33" t="str">
            <v>DAVIVIENDA</v>
          </cell>
        </row>
        <row r="34">
          <cell r="A34">
            <v>136</v>
          </cell>
          <cell r="B34">
            <v>40667</v>
          </cell>
          <cell r="C34">
            <v>953010</v>
          </cell>
          <cell r="D34">
            <v>2112010304</v>
          </cell>
          <cell r="E34" t="str">
            <v>LINEA TECNOLOGICA DE GESTION DE LA INFORMACION</v>
          </cell>
          <cell r="F34" t="str">
            <v>FORMACION TITULADA Y COMPLEMENTARIA</v>
          </cell>
          <cell r="G34" t="str">
            <v>FORMACION TITULADA Y COMPLEMENTARIA</v>
          </cell>
          <cell r="H34">
            <v>17590164</v>
          </cell>
          <cell r="I34" t="str">
            <v>LORENZO ORTEGA ARMIROLA</v>
          </cell>
          <cell r="J34" t="str">
            <v>ARAUQUITA</v>
          </cell>
          <cell r="K34" t="str">
            <v>1.5 MESES</v>
          </cell>
          <cell r="L34">
            <v>160</v>
          </cell>
          <cell r="M34">
            <v>21578</v>
          </cell>
          <cell r="N34">
            <v>3452480</v>
          </cell>
          <cell r="O34">
            <v>31706670974</v>
          </cell>
          <cell r="P34" t="str">
            <v>BANCOLOMBIA</v>
          </cell>
        </row>
        <row r="35">
          <cell r="A35">
            <v>141</v>
          </cell>
          <cell r="B35">
            <v>40687</v>
          </cell>
          <cell r="C35">
            <v>953010</v>
          </cell>
          <cell r="D35">
            <v>2112010304</v>
          </cell>
          <cell r="E35" t="str">
            <v>LINEA TECNOLOGICA DE PRODUCCION Y TRANSFORMACION</v>
          </cell>
          <cell r="F35" t="str">
            <v>FORMACION TITULADA Y COMPLEMENTARIA</v>
          </cell>
          <cell r="G35" t="str">
            <v>FORMACION TITULADA Y COMPLEMENTARIA</v>
          </cell>
          <cell r="H35">
            <v>91538148</v>
          </cell>
          <cell r="I35" t="str">
            <v>FABIAN LIBARDO BERNAL HOYOS</v>
          </cell>
          <cell r="J35" t="str">
            <v>SARAVENA</v>
          </cell>
          <cell r="K35" t="str">
            <v>1 MES</v>
          </cell>
          <cell r="L35">
            <v>96</v>
          </cell>
          <cell r="M35">
            <v>28634</v>
          </cell>
          <cell r="N35">
            <v>2748864</v>
          </cell>
        </row>
        <row r="36">
          <cell r="A36">
            <v>183</v>
          </cell>
          <cell r="B36">
            <v>40736</v>
          </cell>
          <cell r="C36">
            <v>953010</v>
          </cell>
          <cell r="D36">
            <v>2112010304</v>
          </cell>
          <cell r="E36" t="str">
            <v>LINEA  TECNOLOGICA DE CLIENTES</v>
          </cell>
          <cell r="F36" t="str">
            <v>FORMACION TITULADA Y COMPLEMENTARIA</v>
          </cell>
          <cell r="G36" t="str">
            <v>FORMACION TITULADA Y COMPLEMENTARIA</v>
          </cell>
          <cell r="H36">
            <v>13724860</v>
          </cell>
          <cell r="I36" t="str">
            <v>EZEQUIEL DE JESUS ROJAS VARGAS</v>
          </cell>
          <cell r="J36" t="str">
            <v>SARAVENA</v>
          </cell>
          <cell r="K36" t="str">
            <v>5 MESES</v>
          </cell>
          <cell r="L36">
            <v>319</v>
          </cell>
          <cell r="M36">
            <v>28634</v>
          </cell>
          <cell r="N36">
            <v>9134246</v>
          </cell>
          <cell r="O36">
            <v>31725136300</v>
          </cell>
          <cell r="P36" t="str">
            <v>BANCOLOMBIA</v>
          </cell>
        </row>
        <row r="37">
          <cell r="A37">
            <v>184</v>
          </cell>
          <cell r="B37">
            <v>40736</v>
          </cell>
          <cell r="C37">
            <v>953010</v>
          </cell>
          <cell r="D37">
            <v>2112010304</v>
          </cell>
          <cell r="E37" t="str">
            <v>LINEA TECNOLOGICA DE CLIENTES</v>
          </cell>
          <cell r="F37" t="str">
            <v>FORMACION TITULADA Y COMPLEMENTARIA</v>
          </cell>
          <cell r="G37" t="str">
            <v>FORMACION TITULADA Y COMPLEMENTARIA</v>
          </cell>
          <cell r="H37">
            <v>71373492</v>
          </cell>
          <cell r="I37" t="str">
            <v>JUAN DAVID ARAQUE LARGO</v>
          </cell>
          <cell r="J37" t="str">
            <v>SARAVENA</v>
          </cell>
          <cell r="K37" t="str">
            <v>5 MESES</v>
          </cell>
          <cell r="L37">
            <v>5</v>
          </cell>
          <cell r="M37">
            <v>3321750</v>
          </cell>
          <cell r="N37">
            <v>16608750</v>
          </cell>
          <cell r="O37">
            <v>37915213279</v>
          </cell>
          <cell r="P37" t="str">
            <v>BANCOLOMBIA</v>
          </cell>
        </row>
        <row r="38">
          <cell r="A38">
            <v>186</v>
          </cell>
          <cell r="B38">
            <v>40736</v>
          </cell>
          <cell r="C38">
            <v>953010</v>
          </cell>
          <cell r="D38">
            <v>2112010304</v>
          </cell>
          <cell r="E38" t="str">
            <v>LINEA TECNOLOGICA DE CLIENTES</v>
          </cell>
          <cell r="F38" t="str">
            <v>FORMACION TITULADA Y COMPLEMENTARIA</v>
          </cell>
          <cell r="G38" t="str">
            <v>FORMACION TITULADA Y COMPLEMENTARIA</v>
          </cell>
          <cell r="H38">
            <v>1094240153</v>
          </cell>
          <cell r="I38" t="str">
            <v>KAREN SALINAS DURAN</v>
          </cell>
          <cell r="J38" t="str">
            <v>SARAVENA</v>
          </cell>
          <cell r="K38" t="str">
            <v>5 MESES</v>
          </cell>
          <cell r="L38">
            <v>450</v>
          </cell>
          <cell r="M38">
            <v>23896</v>
          </cell>
          <cell r="N38">
            <v>10753200</v>
          </cell>
          <cell r="O38">
            <v>506100003926</v>
          </cell>
          <cell r="P38" t="str">
            <v>DAVIVIENDA</v>
          </cell>
        </row>
        <row r="39">
          <cell r="A39">
            <v>187</v>
          </cell>
          <cell r="B39">
            <v>40736</v>
          </cell>
          <cell r="C39">
            <v>953010</v>
          </cell>
          <cell r="D39">
            <v>2112010304</v>
          </cell>
          <cell r="E39" t="str">
            <v>LINEA TECNOLOGICA DE CLIENTES</v>
          </cell>
          <cell r="F39" t="str">
            <v>FORMACION TITULADA Y COMPLEMENTARIA</v>
          </cell>
          <cell r="G39" t="str">
            <v>FORMACION TITULADA Y COMPLEMENTARIA</v>
          </cell>
          <cell r="H39">
            <v>5497852</v>
          </cell>
          <cell r="I39" t="str">
            <v>GERMAN AUGUSTO RAMIREZ GOMEZ</v>
          </cell>
          <cell r="J39" t="str">
            <v>SARAVENA</v>
          </cell>
          <cell r="K39" t="str">
            <v>5 MESES</v>
          </cell>
          <cell r="L39">
            <v>5</v>
          </cell>
          <cell r="M39">
            <v>2791300</v>
          </cell>
          <cell r="N39">
            <v>13956500</v>
          </cell>
        </row>
        <row r="40">
          <cell r="A40">
            <v>188</v>
          </cell>
          <cell r="B40">
            <v>40736</v>
          </cell>
          <cell r="C40">
            <v>953010</v>
          </cell>
          <cell r="D40">
            <v>2112010304</v>
          </cell>
          <cell r="E40" t="str">
            <v>LINEA TECNOLOGICA DE CLIENTES</v>
          </cell>
          <cell r="F40" t="str">
            <v>FORMACION TITULADA Y COMPLEMENTARIA</v>
          </cell>
          <cell r="G40" t="str">
            <v>FORMACION TITULADA Y COMPLEMENTARIA</v>
          </cell>
          <cell r="H40">
            <v>68245109</v>
          </cell>
          <cell r="I40" t="str">
            <v>ELLA PATRICIA ARDILA MARTINEZ</v>
          </cell>
          <cell r="J40" t="str">
            <v>SARAVENA</v>
          </cell>
          <cell r="K40" t="str">
            <v>5 MESES</v>
          </cell>
          <cell r="L40">
            <v>326</v>
          </cell>
          <cell r="M40">
            <v>28634</v>
          </cell>
          <cell r="N40">
            <v>9334684</v>
          </cell>
          <cell r="O40">
            <v>506100015755</v>
          </cell>
          <cell r="P40" t="str">
            <v>DAVIVIENDA</v>
          </cell>
        </row>
        <row r="41">
          <cell r="A41">
            <v>193</v>
          </cell>
          <cell r="B41">
            <v>40737</v>
          </cell>
          <cell r="C41">
            <v>953010</v>
          </cell>
          <cell r="D41">
            <v>2112010304</v>
          </cell>
          <cell r="E41" t="str">
            <v>LINEA TECNOLOGICA DE CLIENTES</v>
          </cell>
          <cell r="F41" t="str">
            <v>FORMACION TITULADA Y COMPLEMENTARIA</v>
          </cell>
          <cell r="G41" t="str">
            <v>FORMACION TITULADA Y COMPLEMENTARIA</v>
          </cell>
          <cell r="H41">
            <v>24248860</v>
          </cell>
          <cell r="I41" t="str">
            <v>ELISABETH SANTOS</v>
          </cell>
          <cell r="J41" t="str">
            <v>SARAVENA</v>
          </cell>
          <cell r="K41" t="str">
            <v>5 MESES</v>
          </cell>
          <cell r="L41">
            <v>5</v>
          </cell>
          <cell r="M41">
            <v>2791300</v>
          </cell>
          <cell r="N41">
            <v>13956500</v>
          </cell>
          <cell r="O41">
            <v>73600132684</v>
          </cell>
          <cell r="P41" t="str">
            <v>BANCO AGRARIO</v>
          </cell>
        </row>
        <row r="42">
          <cell r="A42">
            <v>194</v>
          </cell>
          <cell r="B42">
            <v>40737</v>
          </cell>
          <cell r="C42">
            <v>953099</v>
          </cell>
          <cell r="D42">
            <v>2112010304</v>
          </cell>
          <cell r="E42" t="str">
            <v>LINEA TECNOLOGICA DE PRODUCCION Y TRANSFORMACION</v>
          </cell>
          <cell r="F42" t="str">
            <v>DESARROLLAR EL COMPONENTE TECNICO Y EMPRESARIAL PARA EL MONTAJE Y PUESTA EN MARCHA COMO MINIMO DOS UNIDADES PRODUCTIVAS</v>
          </cell>
          <cell r="G42" t="str">
            <v>JOVENES RURALES EMPRENDEDORES</v>
          </cell>
          <cell r="H42">
            <v>96167498</v>
          </cell>
          <cell r="I42" t="str">
            <v>CARLOS VALMORES VASQUEZ VIAFARA</v>
          </cell>
          <cell r="J42" t="str">
            <v>SARAVENA</v>
          </cell>
          <cell r="K42" t="str">
            <v>4.5 MESES</v>
          </cell>
          <cell r="L42">
            <v>4.5</v>
          </cell>
          <cell r="M42">
            <v>2245400</v>
          </cell>
          <cell r="N42">
            <v>10104300</v>
          </cell>
        </row>
        <row r="43">
          <cell r="A43">
            <v>195</v>
          </cell>
          <cell r="B43">
            <v>40737</v>
          </cell>
          <cell r="C43">
            <v>953010</v>
          </cell>
          <cell r="D43">
            <v>2112010304</v>
          </cell>
          <cell r="E43" t="str">
            <v>LINEA TECNOLOGICA DE DISEÑO</v>
          </cell>
          <cell r="F43" t="str">
            <v>FORMACION TITULADA Y COMPLEMENTARIA</v>
          </cell>
          <cell r="G43" t="str">
            <v>FORMACION TITULADA Y COMPLEMENTARIA</v>
          </cell>
          <cell r="H43">
            <v>1090429712</v>
          </cell>
          <cell r="I43" t="str">
            <v>YULIETH PAOLA GELVEZ RIVERA</v>
          </cell>
          <cell r="J43" t="str">
            <v>SARAVENA</v>
          </cell>
          <cell r="K43" t="str">
            <v>5 MESES</v>
          </cell>
          <cell r="L43">
            <v>5</v>
          </cell>
          <cell r="M43">
            <v>2791300</v>
          </cell>
          <cell r="N43">
            <v>13956500</v>
          </cell>
          <cell r="O43">
            <v>506100059423</v>
          </cell>
          <cell r="P43" t="str">
            <v>DAVIVIENDA</v>
          </cell>
        </row>
        <row r="44">
          <cell r="A44">
            <v>196</v>
          </cell>
          <cell r="B44">
            <v>40737</v>
          </cell>
          <cell r="C44">
            <v>953010</v>
          </cell>
          <cell r="D44">
            <v>2112010304</v>
          </cell>
          <cell r="E44" t="str">
            <v>LINEA TECNOLOGICA DE CLIENTES</v>
          </cell>
          <cell r="F44" t="str">
            <v>FORMACION TITULADA Y COMPLEMENTARIA</v>
          </cell>
          <cell r="G44" t="str">
            <v>FORMACION TITULADA Y COMPLEMENTARIA</v>
          </cell>
          <cell r="H44">
            <v>46376947</v>
          </cell>
          <cell r="I44" t="str">
            <v>NIDIA NAYIVE LEON PRIETO</v>
          </cell>
          <cell r="J44" t="str">
            <v>SARAVENA</v>
          </cell>
          <cell r="K44" t="str">
            <v>2 MESES</v>
          </cell>
          <cell r="L44">
            <v>150</v>
          </cell>
          <cell r="M44">
            <v>23896</v>
          </cell>
          <cell r="N44">
            <v>3584400</v>
          </cell>
          <cell r="O44">
            <v>473150015680</v>
          </cell>
          <cell r="P44" t="str">
            <v>BANCO AGRARIO</v>
          </cell>
        </row>
        <row r="45">
          <cell r="A45">
            <v>197</v>
          </cell>
          <cell r="B45">
            <v>40737</v>
          </cell>
          <cell r="C45">
            <v>953010</v>
          </cell>
          <cell r="D45">
            <v>2112010304</v>
          </cell>
          <cell r="E45" t="str">
            <v>LINEA TECNOLOGICA DE PRODUCCION Y TRANSFORMACION</v>
          </cell>
          <cell r="F45" t="str">
            <v>FORMACION TITULADA Y COMPLEMENTARIA</v>
          </cell>
          <cell r="G45" t="str">
            <v>FORMACION TITULADA Y COMPLEMENTARIA</v>
          </cell>
          <cell r="H45">
            <v>96185644</v>
          </cell>
          <cell r="I45" t="str">
            <v>ALIRIO RAMIREZ VELAZQUEZ</v>
          </cell>
          <cell r="J45" t="str">
            <v>SARAVENA</v>
          </cell>
          <cell r="K45" t="str">
            <v>5 MESES</v>
          </cell>
          <cell r="L45">
            <v>557</v>
          </cell>
          <cell r="M45">
            <v>23896</v>
          </cell>
          <cell r="N45">
            <v>13310072</v>
          </cell>
          <cell r="O45">
            <v>31762400416</v>
          </cell>
          <cell r="P45" t="str">
            <v>BANCOLOMBIA</v>
          </cell>
        </row>
        <row r="46">
          <cell r="A46">
            <v>198</v>
          </cell>
          <cell r="B46">
            <v>40737</v>
          </cell>
          <cell r="C46">
            <v>953010</v>
          </cell>
          <cell r="D46">
            <v>2112010304</v>
          </cell>
          <cell r="E46" t="str">
            <v>LINEA TECNOLOGICA DE CLIENTES</v>
          </cell>
          <cell r="F46" t="str">
            <v>FORMACION TITULADA Y COMPLEMENTARIA</v>
          </cell>
          <cell r="G46" t="str">
            <v>FORMACION TITULADA Y COMPLEMENTARIA</v>
          </cell>
          <cell r="H46">
            <v>86047295</v>
          </cell>
          <cell r="I46" t="str">
            <v>NELSON ENRIQUE CONTRERAS PARRA</v>
          </cell>
          <cell r="J46" t="str">
            <v>SARAVENA</v>
          </cell>
          <cell r="K46" t="str">
            <v>4.5 MESES</v>
          </cell>
          <cell r="L46">
            <v>4.5</v>
          </cell>
          <cell r="M46">
            <v>3321750</v>
          </cell>
          <cell r="N46">
            <v>14947875</v>
          </cell>
          <cell r="O46">
            <v>473700037687</v>
          </cell>
          <cell r="P46" t="str">
            <v>BANCO AGRARIO</v>
          </cell>
        </row>
        <row r="47">
          <cell r="A47">
            <v>199</v>
          </cell>
          <cell r="B47">
            <v>40737</v>
          </cell>
          <cell r="C47">
            <v>953010</v>
          </cell>
          <cell r="D47">
            <v>2112010304</v>
          </cell>
          <cell r="E47" t="str">
            <v>LINEA TECNOLOGICA DE CLIENTES</v>
          </cell>
          <cell r="F47" t="str">
            <v>FORMACION TITULADA Y COMPLEMENTARIA</v>
          </cell>
          <cell r="G47" t="str">
            <v>FORMACION TITULADA Y COMPLEMENTARIA</v>
          </cell>
          <cell r="H47">
            <v>88203116</v>
          </cell>
          <cell r="I47" t="str">
            <v>OSCAR CACERES GIL</v>
          </cell>
          <cell r="J47" t="str">
            <v>SARAVENA</v>
          </cell>
          <cell r="K47" t="str">
            <v>5 MESES</v>
          </cell>
          <cell r="L47">
            <v>318</v>
          </cell>
          <cell r="M47">
            <v>28634</v>
          </cell>
          <cell r="N47">
            <v>9105612</v>
          </cell>
          <cell r="O47">
            <v>506100022447</v>
          </cell>
          <cell r="P47" t="str">
            <v>DAVIVIENDA</v>
          </cell>
        </row>
        <row r="48">
          <cell r="A48">
            <v>200</v>
          </cell>
          <cell r="B48">
            <v>40737</v>
          </cell>
          <cell r="C48">
            <v>953010</v>
          </cell>
          <cell r="D48">
            <v>2112010304</v>
          </cell>
          <cell r="E48" t="str">
            <v>LINEA TECNOLOGICA DE CLIENTES</v>
          </cell>
          <cell r="F48" t="str">
            <v>FORMACION TITULADA Y COMPLEMENTARIA</v>
          </cell>
          <cell r="G48" t="str">
            <v>FORMACION TITULADA Y COMPLEMENTARIA</v>
          </cell>
          <cell r="H48">
            <v>1052946137</v>
          </cell>
          <cell r="I48" t="str">
            <v>OSCAR JAIME VILLALBA GARCIA</v>
          </cell>
          <cell r="J48" t="str">
            <v>SARAVENA</v>
          </cell>
          <cell r="K48" t="str">
            <v>5 MESES</v>
          </cell>
          <cell r="L48">
            <v>5</v>
          </cell>
          <cell r="M48">
            <v>3321750</v>
          </cell>
          <cell r="N48">
            <v>16608750</v>
          </cell>
          <cell r="O48">
            <v>31766275349</v>
          </cell>
          <cell r="P48" t="str">
            <v>BANCOLOMBIA</v>
          </cell>
        </row>
        <row r="49">
          <cell r="A49">
            <v>201</v>
          </cell>
          <cell r="B49">
            <v>40737</v>
          </cell>
          <cell r="C49">
            <v>953010</v>
          </cell>
          <cell r="D49">
            <v>2112010304</v>
          </cell>
          <cell r="E49" t="str">
            <v>LINEA TECNOLOGICA DE CLIENTES</v>
          </cell>
          <cell r="F49" t="str">
            <v>FORMACION TITULADA Y COMPLEMENTARIA</v>
          </cell>
          <cell r="G49" t="str">
            <v>FORMACION TITULADA Y COMPLEMENTARIA</v>
          </cell>
          <cell r="H49">
            <v>52208700</v>
          </cell>
          <cell r="I49" t="str">
            <v>GLORIA INES SANCHEZ  ACUÑA</v>
          </cell>
          <cell r="J49" t="str">
            <v>SARAVENA</v>
          </cell>
          <cell r="K49" t="str">
            <v>2 MESES</v>
          </cell>
          <cell r="L49">
            <v>200</v>
          </cell>
          <cell r="M49">
            <v>21758</v>
          </cell>
          <cell r="N49">
            <v>4351600</v>
          </cell>
          <cell r="O49">
            <v>473600009139</v>
          </cell>
          <cell r="P49" t="str">
            <v>BANCO AGRARIO</v>
          </cell>
        </row>
        <row r="50">
          <cell r="A50">
            <v>202</v>
          </cell>
          <cell r="B50">
            <v>40737</v>
          </cell>
          <cell r="C50">
            <v>953010</v>
          </cell>
          <cell r="D50">
            <v>2112010304</v>
          </cell>
          <cell r="E50" t="str">
            <v>LINEA TECNOLOGICA DE CLIENTES</v>
          </cell>
          <cell r="F50" t="str">
            <v>FORMACION TITULADA Y COMPLEMENTARIA</v>
          </cell>
          <cell r="G50" t="str">
            <v>FORMACION TITULADA Y COMPLEMENTARIA</v>
          </cell>
          <cell r="H50">
            <v>63538935</v>
          </cell>
          <cell r="I50" t="str">
            <v>LIZBETH ARIANA SANCHEZ MAZUERA</v>
          </cell>
          <cell r="J50" t="str">
            <v>SARAVENA</v>
          </cell>
          <cell r="K50" t="str">
            <v>5 MESES</v>
          </cell>
          <cell r="L50">
            <v>450</v>
          </cell>
          <cell r="M50">
            <v>23896</v>
          </cell>
          <cell r="N50">
            <v>10753200</v>
          </cell>
          <cell r="O50">
            <v>506100022587</v>
          </cell>
          <cell r="P50" t="str">
            <v>DAVIVIENDA</v>
          </cell>
        </row>
        <row r="51">
          <cell r="A51">
            <v>204</v>
          </cell>
          <cell r="B51">
            <v>40737</v>
          </cell>
          <cell r="C51">
            <v>953099</v>
          </cell>
          <cell r="D51">
            <v>2112010304</v>
          </cell>
          <cell r="E51" t="str">
            <v>LINEA TECNOLOGICA DE PRODUCCION Y TRANSFORMACION</v>
          </cell>
          <cell r="F51" t="str">
            <v>DESARROLLAR EL COMPONENTE TECNICO Y EMPRESARIAL PARA EL MONTAJE Y PUESTA EN MARCHA COMO MINIMO DOS UNIDADES PRODUCTIVAS</v>
          </cell>
          <cell r="G51" t="str">
            <v>JOVENES RURALES EMPRENDEDORES</v>
          </cell>
          <cell r="H51">
            <v>37863437</v>
          </cell>
          <cell r="I51" t="str">
            <v>EMILCE ORTIZ DELGADO</v>
          </cell>
          <cell r="J51" t="str">
            <v>SARAVENA</v>
          </cell>
          <cell r="K51" t="str">
            <v>2.5 MESES</v>
          </cell>
          <cell r="L51">
            <v>2.5</v>
          </cell>
          <cell r="M51">
            <v>2245400</v>
          </cell>
          <cell r="N51">
            <v>5613500</v>
          </cell>
          <cell r="O51">
            <v>73601509595</v>
          </cell>
          <cell r="P51" t="str">
            <v>BANCO AGRARIO</v>
          </cell>
        </row>
        <row r="52">
          <cell r="A52">
            <v>205</v>
          </cell>
          <cell r="B52">
            <v>40737</v>
          </cell>
          <cell r="C52">
            <v>953099</v>
          </cell>
          <cell r="D52">
            <v>2112010304</v>
          </cell>
          <cell r="E52" t="str">
            <v>LINEA TECNOLOGICA DE PRODUCCION Y TRANSFORMACION</v>
          </cell>
          <cell r="F52" t="str">
            <v>DESARROLLAR EL COMPONENTE TECNICO Y EMPRESARIAL PARA EL MONTAJE Y PUESTA EN MARCHA COMO MINIMO DOS UNIDADES PRODUCTIVAS</v>
          </cell>
          <cell r="G52" t="str">
            <v>JOVENES RURALES EMPRENDEDORES</v>
          </cell>
          <cell r="H52">
            <v>96189686</v>
          </cell>
          <cell r="I52" t="str">
            <v>JOSE DIOFANOL AGUIRRE BECERRA</v>
          </cell>
          <cell r="J52" t="str">
            <v>SARAVENA</v>
          </cell>
          <cell r="K52" t="str">
            <v>5 MESES</v>
          </cell>
          <cell r="L52">
            <v>5</v>
          </cell>
          <cell r="M52">
            <v>2245400</v>
          </cell>
          <cell r="N52">
            <v>11227000</v>
          </cell>
          <cell r="O52">
            <v>506100060884</v>
          </cell>
          <cell r="P52" t="str">
            <v>DAVIVIENDA</v>
          </cell>
        </row>
        <row r="53">
          <cell r="A53">
            <v>209</v>
          </cell>
          <cell r="B53">
            <v>40737</v>
          </cell>
          <cell r="C53">
            <v>953099</v>
          </cell>
          <cell r="D53">
            <v>2112010304</v>
          </cell>
          <cell r="E53" t="str">
            <v>LINEA TECNOLOGICA DE PRODUCCION Y TRANSFORMACION</v>
          </cell>
          <cell r="F53" t="str">
            <v>DESARROLLAR EL COMPONENTE TECNICO Y EMPRESARIAL PARA EL MONTAJE Y PUESTA EN MARCHA COMO MINIMO DOS UNIDADES PRODUCTIVAS</v>
          </cell>
          <cell r="G53" t="str">
            <v>JOVENES RURALES EMPRENDEDORES</v>
          </cell>
          <cell r="H53">
            <v>60267796</v>
          </cell>
          <cell r="I53" t="str">
            <v>MONICA ANDREA GALVIZ RIVERA</v>
          </cell>
          <cell r="J53" t="str">
            <v>SARAVENA</v>
          </cell>
          <cell r="K53" t="str">
            <v>2.5 MESES</v>
          </cell>
          <cell r="L53">
            <v>2.5</v>
          </cell>
          <cell r="M53">
            <v>2245400</v>
          </cell>
          <cell r="N53">
            <v>5613500</v>
          </cell>
          <cell r="O53">
            <v>506100068739</v>
          </cell>
          <cell r="P53" t="str">
            <v>DAVIVIENDA</v>
          </cell>
        </row>
        <row r="54">
          <cell r="A54">
            <v>215</v>
          </cell>
          <cell r="B54">
            <v>40738</v>
          </cell>
          <cell r="C54">
            <v>953099</v>
          </cell>
          <cell r="D54">
            <v>2112010304</v>
          </cell>
          <cell r="E54" t="str">
            <v>LINEA TECNOLOGICA DE PRODUCCION Y TRANSFORMACION</v>
          </cell>
          <cell r="F54" t="str">
            <v>DESARROLLAR EL COMPONENTE TECNICO Y EMPRESARIAL PARA EL MONTAJE Y PUESTA EN MARCHA COMO MINIMO DOS UNIDADES PRODUCTIVAS</v>
          </cell>
          <cell r="G54" t="str">
            <v>JOVENES RURALES EMPRENDEDORES</v>
          </cell>
          <cell r="H54">
            <v>63538735</v>
          </cell>
          <cell r="I54" t="str">
            <v>SANDRA MILENA COBOS HERNANDEZ</v>
          </cell>
          <cell r="J54" t="str">
            <v>SARAVENA</v>
          </cell>
          <cell r="K54" t="str">
            <v>2.5 MESES</v>
          </cell>
          <cell r="L54">
            <v>2.5</v>
          </cell>
          <cell r="M54">
            <v>2245400</v>
          </cell>
          <cell r="N54">
            <v>5613500</v>
          </cell>
        </row>
        <row r="55">
          <cell r="A55">
            <v>217</v>
          </cell>
          <cell r="B55">
            <v>40738</v>
          </cell>
          <cell r="C55">
            <v>953010</v>
          </cell>
          <cell r="D55">
            <v>2112010304</v>
          </cell>
          <cell r="E55" t="str">
            <v>LINEA TECNOLOGICA DE MAQUINAS Y HERRRAMIENTAS</v>
          </cell>
          <cell r="F55" t="str">
            <v>FORMACION TITULADA Y COMPLEMENTARIA</v>
          </cell>
          <cell r="G55" t="str">
            <v>FORMACION TITULADA Y COMPLEMENTARIA</v>
          </cell>
          <cell r="H55">
            <v>3262390</v>
          </cell>
          <cell r="I55" t="str">
            <v>MAURICIO BRAVO GARCIA</v>
          </cell>
          <cell r="J55" t="str">
            <v>SARAVENA</v>
          </cell>
          <cell r="K55" t="str">
            <v>4 MESES</v>
          </cell>
          <cell r="L55">
            <v>410</v>
          </cell>
          <cell r="M55">
            <v>21758</v>
          </cell>
          <cell r="N55">
            <v>8920780</v>
          </cell>
          <cell r="O55">
            <v>506100064951</v>
          </cell>
          <cell r="P55" t="str">
            <v>DAVIVIENDA</v>
          </cell>
        </row>
        <row r="56">
          <cell r="A56">
            <v>219</v>
          </cell>
          <cell r="B56">
            <v>40738</v>
          </cell>
          <cell r="C56">
            <v>953010</v>
          </cell>
          <cell r="D56">
            <v>2112010304</v>
          </cell>
          <cell r="E56" t="str">
            <v>LINEA TECNOLOGICA DE DISEÑO</v>
          </cell>
          <cell r="F56" t="str">
            <v>FORMACION TITULADA Y COMPLEMENTARIA</v>
          </cell>
          <cell r="G56" t="str">
            <v>FORMACION TITULADA Y COMPLEMENTARIA</v>
          </cell>
          <cell r="H56">
            <v>91524469</v>
          </cell>
          <cell r="I56" t="str">
            <v>NEYDER WILFREDO CALDERON VERA</v>
          </cell>
          <cell r="J56" t="str">
            <v>SARAVENA</v>
          </cell>
          <cell r="K56" t="str">
            <v>3 MESES</v>
          </cell>
          <cell r="L56">
            <v>3</v>
          </cell>
          <cell r="M56">
            <v>2245000</v>
          </cell>
          <cell r="N56">
            <v>6735000</v>
          </cell>
          <cell r="O56">
            <v>31763115634</v>
          </cell>
          <cell r="P56" t="str">
            <v>BANCOLOMBIA</v>
          </cell>
        </row>
        <row r="57">
          <cell r="A57">
            <v>223</v>
          </cell>
          <cell r="B57">
            <v>40739</v>
          </cell>
          <cell r="C57">
            <v>953010</v>
          </cell>
          <cell r="D57">
            <v>2112010304</v>
          </cell>
          <cell r="E57" t="str">
            <v>LINEA TECNOLOGICA DE PRODUCCION Y TRANSFORMACION</v>
          </cell>
          <cell r="F57" t="str">
            <v>FORMACION TITULADA Y COMPLEMENTARIA</v>
          </cell>
          <cell r="G57" t="str">
            <v>FORMACION TITULADA Y COMPLEMENTARIA</v>
          </cell>
          <cell r="H57">
            <v>91519910</v>
          </cell>
          <cell r="I57" t="str">
            <v>HECTOR EZEQUIEL BRAGAGNINI DIAZ</v>
          </cell>
          <cell r="J57" t="str">
            <v>SARAVENA</v>
          </cell>
          <cell r="K57" t="str">
            <v>4.25  MESES</v>
          </cell>
          <cell r="L57">
            <v>4.25</v>
          </cell>
          <cell r="M57">
            <v>3321750</v>
          </cell>
          <cell r="N57">
            <v>14117437.5</v>
          </cell>
          <cell r="O57">
            <v>195001656</v>
          </cell>
          <cell r="P57" t="str">
            <v>BBVA</v>
          </cell>
        </row>
        <row r="58">
          <cell r="A58">
            <v>224</v>
          </cell>
          <cell r="B58">
            <v>40739</v>
          </cell>
          <cell r="C58">
            <v>953010</v>
          </cell>
          <cell r="D58">
            <v>2112010304</v>
          </cell>
          <cell r="E58" t="str">
            <v>LINEA TECNOLOGICA DE PRODUCCION Y TRANSFORMACION</v>
          </cell>
          <cell r="F58" t="str">
            <v>FORMACION TITULADA Y COMPLEMENTARIA</v>
          </cell>
          <cell r="G58" t="str">
            <v>FORMACION TITULADA Y COMPLEMENTARIA</v>
          </cell>
          <cell r="H58">
            <v>24246707</v>
          </cell>
          <cell r="I58" t="str">
            <v>NELLY SOLANO GRISMALDOS</v>
          </cell>
          <cell r="J58" t="str">
            <v>SARAVENA</v>
          </cell>
          <cell r="K58" t="str">
            <v>5 MESES</v>
          </cell>
          <cell r="L58">
            <v>560</v>
          </cell>
          <cell r="M58">
            <v>23896</v>
          </cell>
          <cell r="N58">
            <v>13381760</v>
          </cell>
          <cell r="O58">
            <v>31740759011</v>
          </cell>
          <cell r="P58" t="str">
            <v>BANCOLOMBIA</v>
          </cell>
        </row>
        <row r="59">
          <cell r="A59">
            <v>241</v>
          </cell>
          <cell r="B59">
            <v>40766</v>
          </cell>
          <cell r="C59">
            <v>953010</v>
          </cell>
          <cell r="D59">
            <v>2112010304</v>
          </cell>
          <cell r="E59" t="str">
            <v>LINEA TECNOLOGICA DE PRODUCCION Y TRANSFORMACION</v>
          </cell>
          <cell r="F59" t="str">
            <v>FORMACION TITULADA Y COMPLEMENTARIA</v>
          </cell>
          <cell r="G59" t="str">
            <v>FORMACION TITULADA Y COMPLEMENTARIA</v>
          </cell>
          <cell r="H59">
            <v>63509735</v>
          </cell>
          <cell r="I59" t="str">
            <v>MARICELY BARON CONTRERAS</v>
          </cell>
          <cell r="J59" t="str">
            <v>SARAVENA</v>
          </cell>
          <cell r="K59" t="str">
            <v>4 MESES</v>
          </cell>
          <cell r="L59">
            <v>185</v>
          </cell>
          <cell r="M59">
            <v>21758</v>
          </cell>
          <cell r="N59">
            <v>4025230</v>
          </cell>
          <cell r="O59">
            <v>506100026752</v>
          </cell>
          <cell r="P59" t="str">
            <v>DAVIVIENDA</v>
          </cell>
        </row>
      </sheetData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ERFIL_DEL_PF"/>
      <sheetName val="Competencias"/>
      <sheetName val="Hoja5"/>
      <sheetName val="PERFIL DEL PF"/>
      <sheetName val="PERFIL_DEL_PF3"/>
      <sheetName val="PERFIL_DEL_PF1"/>
      <sheetName val="PERFIL_DEL_PF2"/>
      <sheetName val="PERFIL_DEL_PF4"/>
      <sheetName val="PERFIL_DEL_PF6"/>
      <sheetName val="PERFIL_DEL_PF5"/>
    </sheetNames>
    <sheetDataSet>
      <sheetData sheetId="0">
        <row r="3">
          <cell r="A3" t="str">
            <v>HONORARIOS FORMACION PROFESIONAL</v>
          </cell>
          <cell r="D3" t="str">
            <v>INVENTARIO</v>
          </cell>
        </row>
        <row r="4">
          <cell r="A4" t="str">
            <v>REMUNERACION SERV TECNIC FORM PROF</v>
          </cell>
          <cell r="D4" t="str">
            <v>COMPRA</v>
          </cell>
        </row>
        <row r="5">
          <cell r="A5" t="str">
            <v>CONTRATACION INSTRUCTORES</v>
          </cell>
          <cell r="D5" t="str">
            <v>PRESTAMO</v>
          </cell>
        </row>
        <row r="6">
          <cell r="A6" t="str">
            <v>MATERIALES PARA FORMACION PROFESIONAL</v>
          </cell>
          <cell r="D6" t="str">
            <v>OTRO</v>
          </cell>
        </row>
        <row r="7">
          <cell r="A7" t="str">
            <v>INSUMOS PARA EXPLOTACION DE CENTROS</v>
          </cell>
        </row>
        <row r="8">
          <cell r="A8" t="str">
            <v>MATERIALES-ACEITES Y COMBUSTIBLES</v>
          </cell>
        </row>
        <row r="9">
          <cell r="A9" t="str">
            <v>MATERIAL- ADQ.LLANTAS/ ELEM. VEHICULOS</v>
          </cell>
        </row>
        <row r="10">
          <cell r="A10" t="str">
            <v>MANTENIMIENTO DE MAQUINARIA Y EQUIPO</v>
          </cell>
        </row>
        <row r="11">
          <cell r="A11" t="str">
            <v>MANTENIMIENTO DE EQUIPO DE TRANSPORTE</v>
          </cell>
        </row>
        <row r="12">
          <cell r="A12" t="str">
            <v>MATERIALES - SOSTENIMIENTO DE SEMOVIENTE</v>
          </cell>
        </row>
        <row r="13">
          <cell r="A13" t="str">
            <v>MATERIALES-COMPRA DE SEMOVIENTES</v>
          </cell>
        </row>
        <row r="14">
          <cell r="A14" t="str">
            <v>COMPRA MAQUINARIA EQUIPO</v>
          </cell>
        </row>
        <row r="15">
          <cell r="A15" t="str">
            <v>ADECUACION DE CONSTRUCCIONES</v>
          </cell>
        </row>
      </sheetData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41497-5E6D-4E96-B96D-6A6A0806E209}">
  <sheetPr>
    <tabColor rgb="FF00B0F0"/>
  </sheetPr>
  <dimension ref="A1:O27"/>
  <sheetViews>
    <sheetView tabSelected="1" zoomScale="85" zoomScaleNormal="85" workbookViewId="0">
      <selection activeCell="A21" sqref="A21:O21"/>
    </sheetView>
  </sheetViews>
  <sheetFormatPr baseColWidth="10" defaultColWidth="11.42578125" defaultRowHeight="12.75" x14ac:dyDescent="0.2"/>
  <cols>
    <col min="1" max="1" width="16.7109375" style="1" customWidth="1"/>
    <col min="2" max="2" width="19.140625" style="1" customWidth="1"/>
    <col min="3" max="4" width="21.28515625" style="1" customWidth="1"/>
    <col min="5" max="5" width="13.28515625" style="1" customWidth="1"/>
    <col min="6" max="6" width="8.140625" style="1" customWidth="1"/>
    <col min="7" max="7" width="8" style="1" customWidth="1"/>
    <col min="8" max="8" width="11.28515625" style="1" customWidth="1"/>
    <col min="9" max="9" width="12.28515625" style="1" customWidth="1"/>
    <col min="10" max="10" width="12.42578125" style="1" customWidth="1"/>
    <col min="11" max="11" width="21" style="1" customWidth="1"/>
    <col min="12" max="12" width="12.7109375" style="1" customWidth="1"/>
    <col min="13" max="13" width="15" style="1" customWidth="1"/>
    <col min="14" max="14" width="13.7109375" style="1" customWidth="1"/>
    <col min="15" max="15" width="73.28515625" style="39" customWidth="1"/>
    <col min="16" max="16384" width="11.42578125" style="1"/>
  </cols>
  <sheetData>
    <row r="1" spans="1:15" x14ac:dyDescent="0.2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40" t="s">
        <v>0</v>
      </c>
    </row>
    <row r="2" spans="1:15" ht="25.5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43" t="s">
        <v>1</v>
      </c>
    </row>
    <row r="3" spans="1:15" x14ac:dyDescent="0.2">
      <c r="A3" s="69" t="s">
        <v>2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1:15" x14ac:dyDescent="0.2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15" x14ac:dyDescent="0.2">
      <c r="A5" s="71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3"/>
    </row>
    <row r="6" spans="1:15" x14ac:dyDescent="0.2">
      <c r="A6" s="74" t="s">
        <v>38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8" spans="1:15" x14ac:dyDescent="0.2">
      <c r="A8" s="67" t="s">
        <v>4</v>
      </c>
      <c r="B8" s="67"/>
      <c r="C8" s="67"/>
      <c r="D8" s="67"/>
      <c r="E8" s="67"/>
      <c r="F8" s="67"/>
      <c r="G8" s="67"/>
      <c r="H8" s="67"/>
      <c r="I8" s="67"/>
      <c r="J8" s="67"/>
      <c r="K8" s="46"/>
      <c r="L8" s="47"/>
      <c r="M8" s="47"/>
      <c r="N8" s="47"/>
    </row>
    <row r="9" spans="1:15" x14ac:dyDescent="0.2">
      <c r="A9" s="79" t="s">
        <v>5</v>
      </c>
      <c r="B9" s="79"/>
      <c r="C9" s="79"/>
      <c r="D9" s="50">
        <v>421321515</v>
      </c>
      <c r="E9" s="2"/>
      <c r="F9" s="3"/>
      <c r="G9" s="3"/>
      <c r="H9" s="3"/>
      <c r="I9" s="3"/>
      <c r="J9" s="4"/>
      <c r="K9" s="4"/>
      <c r="L9" s="5"/>
      <c r="M9" s="5"/>
      <c r="N9" s="5"/>
    </row>
    <row r="10" spans="1:15" x14ac:dyDescent="0.2">
      <c r="A10" s="80"/>
      <c r="B10" s="80"/>
      <c r="C10" s="80"/>
      <c r="D10" s="45"/>
      <c r="E10" s="6"/>
      <c r="F10" s="3"/>
      <c r="G10" s="3"/>
      <c r="H10" s="2"/>
      <c r="I10" s="7"/>
      <c r="J10" s="81" t="s">
        <v>6</v>
      </c>
      <c r="K10" s="82"/>
      <c r="L10" s="82"/>
      <c r="M10" s="82"/>
      <c r="N10" s="82"/>
      <c r="O10" s="83"/>
    </row>
    <row r="11" spans="1:15" x14ac:dyDescent="0.2">
      <c r="A11" s="84" t="s">
        <v>7</v>
      </c>
      <c r="B11" s="80"/>
      <c r="C11" s="80"/>
      <c r="D11" s="50">
        <v>55438735</v>
      </c>
      <c r="E11" s="6"/>
      <c r="F11" s="3"/>
      <c r="G11" s="3"/>
      <c r="H11" s="3"/>
      <c r="I11" s="7"/>
      <c r="J11" s="8" t="s">
        <v>8</v>
      </c>
      <c r="K11" s="82" t="s">
        <v>33</v>
      </c>
      <c r="L11" s="82"/>
      <c r="M11" s="82"/>
      <c r="N11" s="82"/>
      <c r="O11" s="83"/>
    </row>
    <row r="12" spans="1:15" x14ac:dyDescent="0.2">
      <c r="A12" s="84" t="s">
        <v>9</v>
      </c>
      <c r="B12" s="80"/>
      <c r="C12" s="80"/>
      <c r="D12" s="52">
        <f>K17/D11</f>
        <v>0.23688311069868387</v>
      </c>
      <c r="E12" s="10"/>
      <c r="F12" s="3"/>
      <c r="G12" s="3"/>
      <c r="H12" s="3"/>
      <c r="I12" s="7"/>
      <c r="J12" s="3" t="s">
        <v>10</v>
      </c>
      <c r="K12" s="3" t="s">
        <v>11</v>
      </c>
      <c r="L12" s="11">
        <v>74225</v>
      </c>
      <c r="M12" s="12">
        <v>3104869673</v>
      </c>
      <c r="N12" s="8"/>
      <c r="O12" s="40"/>
    </row>
    <row r="13" spans="1:15" ht="38.25" x14ac:dyDescent="0.2">
      <c r="A13" s="63" t="s">
        <v>12</v>
      </c>
      <c r="B13" s="59" t="s">
        <v>13</v>
      </c>
      <c r="C13" s="59" t="s">
        <v>14</v>
      </c>
      <c r="D13" s="59" t="s">
        <v>15</v>
      </c>
      <c r="E13" s="59" t="s">
        <v>16</v>
      </c>
      <c r="F13" s="75" t="s">
        <v>17</v>
      </c>
      <c r="G13" s="76"/>
      <c r="H13" s="54" t="s">
        <v>18</v>
      </c>
      <c r="I13" s="55"/>
      <c r="J13" s="56" t="s">
        <v>19</v>
      </c>
      <c r="K13" s="56" t="s">
        <v>20</v>
      </c>
      <c r="L13" s="57" t="s">
        <v>19</v>
      </c>
      <c r="M13" s="57" t="s">
        <v>20</v>
      </c>
      <c r="N13" s="14" t="s">
        <v>21</v>
      </c>
      <c r="O13" s="63" t="s">
        <v>22</v>
      </c>
    </row>
    <row r="14" spans="1:15" x14ac:dyDescent="0.2">
      <c r="A14" s="64"/>
      <c r="B14" s="66"/>
      <c r="C14" s="66"/>
      <c r="D14" s="66"/>
      <c r="E14" s="66"/>
      <c r="F14" s="77"/>
      <c r="G14" s="78"/>
      <c r="H14" s="59" t="s">
        <v>23</v>
      </c>
      <c r="I14" s="59" t="s">
        <v>24</v>
      </c>
      <c r="J14" s="57"/>
      <c r="K14" s="57"/>
      <c r="L14" s="58"/>
      <c r="M14" s="58"/>
      <c r="N14" s="15" t="s">
        <v>25</v>
      </c>
      <c r="O14" s="64"/>
    </row>
    <row r="15" spans="1:15" x14ac:dyDescent="0.2">
      <c r="A15" s="65"/>
      <c r="B15" s="60"/>
      <c r="C15" s="60"/>
      <c r="D15" s="60"/>
      <c r="E15" s="60"/>
      <c r="F15" s="16" t="s">
        <v>26</v>
      </c>
      <c r="G15" s="16" t="s">
        <v>27</v>
      </c>
      <c r="H15" s="60"/>
      <c r="I15" s="60"/>
      <c r="J15" s="61" t="s">
        <v>28</v>
      </c>
      <c r="K15" s="62"/>
      <c r="L15" s="61" t="s">
        <v>29</v>
      </c>
      <c r="M15" s="62"/>
      <c r="N15" s="17"/>
      <c r="O15" s="65"/>
    </row>
    <row r="16" spans="1:15" ht="194.25" customHeight="1" x14ac:dyDescent="0.2">
      <c r="A16" s="18" t="s">
        <v>34</v>
      </c>
      <c r="B16" s="18" t="s">
        <v>31</v>
      </c>
      <c r="C16" s="48" t="s">
        <v>39</v>
      </c>
      <c r="D16" s="18" t="s">
        <v>30</v>
      </c>
      <c r="E16" s="19">
        <v>1</v>
      </c>
      <c r="F16" s="20"/>
      <c r="G16" s="20">
        <v>85</v>
      </c>
      <c r="H16" s="21">
        <v>45190</v>
      </c>
      <c r="I16" s="21">
        <v>45275</v>
      </c>
      <c r="J16" s="22">
        <v>4635000</v>
      </c>
      <c r="K16" s="23">
        <v>13132500</v>
      </c>
      <c r="L16" s="23"/>
      <c r="M16" s="23"/>
      <c r="N16" s="85" t="s">
        <v>40</v>
      </c>
      <c r="O16" s="49" t="s">
        <v>35</v>
      </c>
    </row>
    <row r="17" spans="1:15" x14ac:dyDescent="0.2">
      <c r="A17" s="24" t="s">
        <v>32</v>
      </c>
      <c r="B17" s="25"/>
      <c r="C17" s="26"/>
      <c r="D17" s="26"/>
      <c r="E17" s="9"/>
      <c r="F17" s="27"/>
      <c r="G17" s="9"/>
      <c r="H17" s="6"/>
      <c r="I17" s="13"/>
      <c r="J17" s="28"/>
      <c r="K17" s="29">
        <f>SUM(K16:K16)</f>
        <v>13132500</v>
      </c>
      <c r="L17" s="30"/>
      <c r="M17" s="30"/>
      <c r="N17" s="13"/>
      <c r="O17" s="44"/>
    </row>
    <row r="18" spans="1:15" x14ac:dyDescent="0.2">
      <c r="A18" s="31"/>
      <c r="B18" s="32"/>
      <c r="C18" s="31"/>
      <c r="D18" s="31"/>
      <c r="E18" s="33"/>
      <c r="F18" s="33"/>
      <c r="G18" s="34"/>
      <c r="H18" s="35"/>
      <c r="J18" s="36"/>
      <c r="K18" s="37"/>
      <c r="O18" s="41"/>
    </row>
    <row r="19" spans="1:15" x14ac:dyDescent="0.2">
      <c r="K19" s="38"/>
      <c r="L19" s="38"/>
      <c r="M19" s="38"/>
      <c r="O19" s="42"/>
    </row>
    <row r="20" spans="1:15" x14ac:dyDescent="0.2">
      <c r="A20" s="53" t="s">
        <v>36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</row>
    <row r="21" spans="1:15" x14ac:dyDescent="0.2">
      <c r="A21" s="53" t="s">
        <v>37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5" spans="1:15" x14ac:dyDescent="0.2">
      <c r="D25" s="51"/>
    </row>
    <row r="27" spans="1:15" x14ac:dyDescent="0.2">
      <c r="K27" s="37"/>
    </row>
  </sheetData>
  <autoFilter ref="A15:O21" xr:uid="{69213D4E-85A8-491B-AC97-96680BF86C37}">
    <filterColumn colId="9" showButton="0"/>
    <filterColumn colId="11" showButton="0"/>
  </autoFilter>
  <mergeCells count="30">
    <mergeCell ref="A8:J8"/>
    <mergeCell ref="O13:O15"/>
    <mergeCell ref="A1:N2"/>
    <mergeCell ref="A3:O3"/>
    <mergeCell ref="A4:O4"/>
    <mergeCell ref="A5:O5"/>
    <mergeCell ref="A6:O6"/>
    <mergeCell ref="E13:E15"/>
    <mergeCell ref="F13:G14"/>
    <mergeCell ref="A9:C9"/>
    <mergeCell ref="A10:C10"/>
    <mergeCell ref="J10:O10"/>
    <mergeCell ref="A11:C11"/>
    <mergeCell ref="K11:O11"/>
    <mergeCell ref="A12:C12"/>
    <mergeCell ref="A20:O20"/>
    <mergeCell ref="A21:O21"/>
    <mergeCell ref="H13:I13"/>
    <mergeCell ref="J13:J14"/>
    <mergeCell ref="K13:K14"/>
    <mergeCell ref="L13:L14"/>
    <mergeCell ref="M13:M14"/>
    <mergeCell ref="H14:H15"/>
    <mergeCell ref="I14:I15"/>
    <mergeCell ref="J15:K15"/>
    <mergeCell ref="L15:M15"/>
    <mergeCell ref="A13:A15"/>
    <mergeCell ref="B13:B15"/>
    <mergeCell ref="C13:C15"/>
    <mergeCell ref="D13:D15"/>
  </mergeCells>
  <pageMargins left="0.7" right="0.7" top="0.75" bottom="0.75" header="0.3" footer="0.3"/>
  <pageSetup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16" ma:contentTypeDescription="Crear nuevo documento." ma:contentTypeScope="" ma:versionID="1f4b8d78c2e1c93f9a86e107ba7934b8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b68edfd0b1c617cc5b7639e8a18e0219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386BB0-468B-4B83-80E7-6EB320D69DF2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</ds:schemaRefs>
</ds:datastoreItem>
</file>

<file path=customXml/itemProps2.xml><?xml version="1.0" encoding="utf-8"?>
<ds:datastoreItem xmlns:ds="http://schemas.openxmlformats.org/officeDocument/2006/customXml" ds:itemID="{281014A1-A8D9-49AB-A673-37FE1C9C65C8}"/>
</file>

<file path=customXml/itemProps3.xml><?xml version="1.0" encoding="utf-8"?>
<ds:datastoreItem xmlns:ds="http://schemas.openxmlformats.org/officeDocument/2006/customXml" ds:itemID="{439D0808-10C3-4DEA-A97F-EF321B816B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VICTIMAS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Alfonso Capacho Lozada</dc:creator>
  <cp:keywords/>
  <dc:description/>
  <cp:lastModifiedBy>Diana Marcela Jimenez Martinez</cp:lastModifiedBy>
  <cp:revision/>
  <dcterms:created xsi:type="dcterms:W3CDTF">2023-03-22T23:19:05Z</dcterms:created>
  <dcterms:modified xsi:type="dcterms:W3CDTF">2023-09-15T14:12:15Z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2023-03-29T22:47:53Z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4ebfadb8-95d7-4f78-b854-89603ba92ce2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