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Users\usuario\Documents\AÑO 2023\PROCESO CONTRACTUAL 2023\ADECUACION POLIDEPORTIVO\"/>
    </mc:Choice>
  </mc:AlternateContent>
  <xr:revisionPtr revIDLastSave="0" documentId="13_ncr:1_{F62256F4-7752-4F7E-8ED6-8EB5FD79CD79}" xr6:coauthVersionLast="47" xr6:coauthVersionMax="47" xr10:uidLastSave="{00000000-0000-0000-0000-000000000000}"/>
  <bookViews>
    <workbookView xWindow="-120" yWindow="-120" windowWidth="20730" windowHeight="11160" tabRatio="704" activeTab="1" xr2:uid="{00000000-000D-0000-FFFF-FFFF00000000}"/>
  </bookViews>
  <sheets>
    <sheet name="FICHA PRESENTACION DEL PROYECTO" sheetId="1" r:id="rId1"/>
    <sheet name="PRESUPUESTO COLISEO" sheetId="2" r:id="rId2"/>
    <sheet name="FOTOGRAFIAS" sheetId="3" r:id="rId3"/>
  </sheets>
  <calcPr calcId="18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1" i="2" l="1"/>
  <c r="H16" i="2"/>
  <c r="H22" i="2"/>
  <c r="H20" i="2"/>
  <c r="H19" i="2"/>
  <c r="H18" i="2"/>
  <c r="H17" i="2"/>
  <c r="H15" i="2" l="1"/>
  <c r="H14" i="2"/>
  <c r="H13" i="2"/>
  <c r="A13" i="2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H12" i="2"/>
  <c r="H24" i="2" l="1"/>
</calcChain>
</file>

<file path=xl/sharedStrings.xml><?xml version="1.0" encoding="utf-8"?>
<sst xmlns="http://schemas.openxmlformats.org/spreadsheetml/2006/main" count="122" uniqueCount="101">
  <si>
    <t>SECRETARÍA DE EDUCACIÓN MUNICIPAL</t>
  </si>
  <si>
    <t>SP-IN-04</t>
  </si>
  <si>
    <t>Fecha</t>
  </si>
  <si>
    <t>SUBSECRETARIA DE PLANEACIÓN Y DESARROLLO EDUCATIVO</t>
  </si>
  <si>
    <t>Versión</t>
  </si>
  <si>
    <t>Pagina</t>
  </si>
  <si>
    <t>2 de 2</t>
  </si>
  <si>
    <t>FICHA PRESENTACIÓN PROYECTO INTERVENCIÓN I.E ZONA URBANA</t>
  </si>
  <si>
    <t>DATOS GENERALES</t>
  </si>
  <si>
    <t>ASUNTO:</t>
  </si>
  <si>
    <t>NOMBRE DE LA INSTITUCIÓN:</t>
  </si>
  <si>
    <t>CATEGORIA:</t>
  </si>
  <si>
    <t>PRINCIPAL</t>
  </si>
  <si>
    <t>NOMBRE DE LA SEDE:</t>
  </si>
  <si>
    <t>COD_ DANE:</t>
  </si>
  <si>
    <t>DIRECCIÓN:</t>
  </si>
  <si>
    <t>ZONA:</t>
  </si>
  <si>
    <t>URBANA</t>
  </si>
  <si>
    <r>
      <t xml:space="preserve">NOTA: </t>
    </r>
    <r>
      <rPr>
        <sz val="10"/>
        <color indexed="8"/>
        <rFont val="Calibri"/>
        <family val="2"/>
      </rPr>
      <t>ES IMPORTANTE CONTEMPLAR EN LOS UNITARIOS LOS SIGUIENTES PARAMETROS: MATERIALES, HERRAMIENTAS, MANO DE OBRA, TRANSPORTE.</t>
    </r>
  </si>
  <si>
    <t>PRESUPUESTO DEL PROYECTO</t>
  </si>
  <si>
    <t>ITEM</t>
  </si>
  <si>
    <t>DESCRIPCIÓN</t>
  </si>
  <si>
    <t>UND</t>
  </si>
  <si>
    <t>CANT</t>
  </si>
  <si>
    <t>VAL UNITARIO</t>
  </si>
  <si>
    <t>VAL TOTAL</t>
  </si>
  <si>
    <t>MANO DE OBRA</t>
  </si>
  <si>
    <t>Demolición piso en retal de tableta</t>
  </si>
  <si>
    <t>m2</t>
  </si>
  <si>
    <t>Retiros de escombros volqueta</t>
  </si>
  <si>
    <t>viaje</t>
  </si>
  <si>
    <t>Nivelación y replanteo</t>
  </si>
  <si>
    <t xml:space="preserve">TOTAL MANO DE OBRA </t>
  </si>
  <si>
    <t>tubos</t>
  </si>
  <si>
    <t>rollos</t>
  </si>
  <si>
    <t>1 de 2</t>
  </si>
  <si>
    <t>CONVOCATORIA POSTULACIÓN PROYECTOS DE MANTENIMIENTO INFRAESTRUCTURA EDUCATIVA EN INSTITUCIONES EDUCATIVAS DE LA ZONA URBANA DEL MUNICIPIO DE SAN JOSÉ DE CÚCUTA</t>
  </si>
  <si>
    <t xml:space="preserve">INSTITUTO TECNICO GUAIMARAL </t>
  </si>
  <si>
    <t xml:space="preserve">CALLE 10AN 7E 134 BRR GUAIMARAL </t>
  </si>
  <si>
    <t>CORREO ELECTRONICO:</t>
  </si>
  <si>
    <t>colguaimaral@semcucuta.gov.co </t>
  </si>
  <si>
    <t>TELEFONO:</t>
  </si>
  <si>
    <t>NOMBRE DEL RECTOR:</t>
  </si>
  <si>
    <t>Gloria Ligia  Valencia Gómez</t>
  </si>
  <si>
    <t>CELULAR:</t>
  </si>
  <si>
    <t>MATRICULA TOTAL:</t>
  </si>
  <si>
    <t>HOMBRES:</t>
  </si>
  <si>
    <t>MUJERES:</t>
  </si>
  <si>
    <t>GEOLOCALIZACIÓN:</t>
  </si>
  <si>
    <t>7,91012°N, 72,49508°O</t>
  </si>
  <si>
    <t>EJE X:</t>
  </si>
  <si>
    <t>7,91012°N</t>
  </si>
  <si>
    <t>EJE Y:</t>
  </si>
  <si>
    <t>72,49508°O</t>
  </si>
  <si>
    <t>DATOS DEL TERRENO</t>
  </si>
  <si>
    <t>PROPIEDAD DE TERRENO:</t>
  </si>
  <si>
    <t>CUCUTA</t>
  </si>
  <si>
    <t>LEGALIZACIÓN DE PREDIO:</t>
  </si>
  <si>
    <t>SI</t>
  </si>
  <si>
    <t>ÁREA TOTAL:</t>
  </si>
  <si>
    <t>7637 m2</t>
  </si>
  <si>
    <t>INTERVENCIÓN A EJECUTAR</t>
  </si>
  <si>
    <t>AULA DE CLASES:</t>
  </si>
  <si>
    <t>ACCIONES</t>
  </si>
  <si>
    <t>PISOS</t>
  </si>
  <si>
    <t>X</t>
  </si>
  <si>
    <t>APARATOS SANITARIOS</t>
  </si>
  <si>
    <t>BATERIAS SANITARIAS:</t>
  </si>
  <si>
    <t>CUBIERTA</t>
  </si>
  <si>
    <t>OTROS</t>
  </si>
  <si>
    <t>CUAL</t>
  </si>
  <si>
    <t>OTROS ESPACIOS:</t>
  </si>
  <si>
    <t>ACABADOS MUROS</t>
  </si>
  <si>
    <t>DESCRIPCIÓN DEL PROYECTO</t>
  </si>
  <si>
    <t xml:space="preserve">ZONIFICACIÓN DEL ÁREA DE INTERVENCIÓN </t>
  </si>
  <si>
    <t>COLISEO CUBIERTO Y GRADERÍA</t>
  </si>
  <si>
    <t>COLISEO 540 METROS CUADRADOS A INTERVENIR</t>
  </si>
  <si>
    <t xml:space="preserve">GRADERÍA 5 SECCIONES </t>
  </si>
  <si>
    <t xml:space="preserve">PISO DE LA CANCHA BALONCESTO 540 METROS CUADRADOS A INTERVENIR </t>
  </si>
  <si>
    <t xml:space="preserve">HERMOGENES MAZA </t>
  </si>
  <si>
    <t>ASUNTO</t>
  </si>
  <si>
    <t>CLL 10AN No.  7E-134 BARRIO GUAIMARAL</t>
  </si>
  <si>
    <r>
      <rPr>
        <b/>
        <sz val="11"/>
        <color theme="1"/>
        <rFont val="Calibri"/>
        <family val="2"/>
        <scheme val="minor"/>
      </rPr>
      <t xml:space="preserve">Foto No. 1 </t>
    </r>
    <r>
      <rPr>
        <sz val="11"/>
        <color theme="1"/>
        <rFont val="Calibri"/>
        <family val="2"/>
        <scheme val="minor"/>
      </rPr>
      <t xml:space="preserve"> -  Coliseo deportivo Deteriorado  por exposición a la humedad </t>
    </r>
  </si>
  <si>
    <r>
      <rPr>
        <b/>
        <sz val="11"/>
        <color theme="1"/>
        <rFont val="Calibri"/>
        <family val="2"/>
        <scheme val="minor"/>
      </rPr>
      <t xml:space="preserve">Foto No. 2 </t>
    </r>
    <r>
      <rPr>
        <sz val="11"/>
        <color theme="1"/>
        <rFont val="Calibri"/>
        <family val="2"/>
        <scheme val="minor"/>
      </rPr>
      <t xml:space="preserve"> -  Coliseo deportivo área para la construcción de escaleras</t>
    </r>
  </si>
  <si>
    <r>
      <rPr>
        <b/>
        <sz val="11"/>
        <color theme="1"/>
        <rFont val="Calibri"/>
        <family val="2"/>
        <scheme val="minor"/>
      </rPr>
      <t>Foto No. 3</t>
    </r>
    <r>
      <rPr>
        <sz val="11"/>
        <color theme="1"/>
        <rFont val="Calibri"/>
        <family val="2"/>
        <scheme val="minor"/>
      </rPr>
      <t xml:space="preserve"> -  Coliseo deportivo Pisos Deteriorados  por exposición al alto tráfico y  humedad </t>
    </r>
  </si>
  <si>
    <r>
      <rPr>
        <b/>
        <sz val="11"/>
        <color theme="1"/>
        <rFont val="Calibri"/>
        <family val="2"/>
        <scheme val="minor"/>
      </rPr>
      <t>Foto No. 4</t>
    </r>
    <r>
      <rPr>
        <sz val="11"/>
        <color theme="1"/>
        <rFont val="Calibri"/>
        <family val="2"/>
        <scheme val="minor"/>
      </rPr>
      <t xml:space="preserve"> -  Coliseo deportivo Pisos Deteriorados  por exposición al alto tráfico y  humedad </t>
    </r>
  </si>
  <si>
    <r>
      <rPr>
        <b/>
        <sz val="11"/>
        <color theme="1"/>
        <rFont val="Calibri"/>
        <family val="2"/>
        <scheme val="minor"/>
      </rPr>
      <t>Foto No. 5</t>
    </r>
    <r>
      <rPr>
        <sz val="11"/>
        <color theme="1"/>
        <rFont val="Calibri"/>
        <family val="2"/>
        <scheme val="minor"/>
      </rPr>
      <t xml:space="preserve"> -  Coliseo deportivo Pisos Deteriorados, sin pintura y demarcaciones </t>
    </r>
  </si>
  <si>
    <r>
      <rPr>
        <b/>
        <sz val="11"/>
        <color theme="1"/>
        <rFont val="Calibri"/>
        <family val="2"/>
        <scheme val="minor"/>
      </rPr>
      <t>Foto No. 5</t>
    </r>
    <r>
      <rPr>
        <sz val="11"/>
        <color theme="1"/>
        <rFont val="Calibri"/>
        <family val="2"/>
        <scheme val="minor"/>
      </rPr>
      <t xml:space="preserve"> -  Coliseo deportivo espacios destinados para la elaboración de la gradería  </t>
    </r>
  </si>
  <si>
    <t>M2</t>
  </si>
  <si>
    <t>Suministro e instalación de malla electrosoldada de 3mm</t>
  </si>
  <si>
    <t>Pisos en concreto dilatado y cepillado requemado</t>
  </si>
  <si>
    <t>Suministro e instalación de SIKA Flex en juntas de dilatación</t>
  </si>
  <si>
    <t xml:space="preserve">Demarcación de canchas de baloncesto, futbol, voleibol, microfutbol en pintura pintuflex- colores </t>
  </si>
  <si>
    <t>GLOB</t>
  </si>
  <si>
    <t>Suministro e instalación de canchas acrílicas de baloncesto</t>
  </si>
  <si>
    <t>Adecuación y pintura de la gradería existente</t>
  </si>
  <si>
    <t xml:space="preserve">Malla metálica protectora </t>
  </si>
  <si>
    <t>Tablero adicional en angulo metálico y madera</t>
  </si>
  <si>
    <t>uni</t>
  </si>
  <si>
    <t xml:space="preserve">CON EL ALTO TRAFICO ESCOLAR QUE SE PRESENTA  EN EL COLISEO DEPORTIVO DEL INSTITUTO TECNICO GUAIMARAL, SE HAN VENIDO DETERIORANDO LOS PISOS EN RETAL DE TABLETA Y LAS GRADERÍAS PRESENTANDO FISURAS Y DILATACIÓN DE LOS MISMOS, POR LO CUAL SE REQUIERE: 1. REPARACIÓN  DE GRADERÍAS 2. DEMOLICIIÓN Y ADECUACIÓN DE LOS PISOS Y CANCHAS 3. CANCHA POLIFUNCIONAL 4. DEMARCACIÓN DE ZONAS DE VOLEIBOL, BASQUET Y MICROFUTBOL 5. DEMARCACIÓN EN PINTURA ESPECIAL PARA PISOS. ADECUACION Y MANTENIMIENTO DE BATERIAS SANIATARIAS; LIMPIEZA DE CAJAS RESIDUALES;  INSTALACION DE SANITARIOS, DUCHAS, ORINALES Y ACCESORIOS  FALTANTES.  </t>
  </si>
  <si>
    <t xml:space="preserve">INTERVENCION DEL COLISEO DEL INSTITUTO TECNICO GUAIMARAL SEDE HERMOGENES MAZA, ADECUADION Y DEMARCACION DE PISOS CANCHA POLIFUNCIONAL Y MANTENIMIENTO DE GRADERIAS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</si>
</sst>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$-240A]\ * #,##0_-;\-[$$-240A]\ * #,##0_-;_-[$$-240A]\ * &quot;-&quot;??_-;_-@"/>
    <numFmt numFmtId="165" formatCode="d/m/yyyy"/>
  </numFmts>
  <fonts count="1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b/>
      <sz val="12"/>
      <color indexed="8"/>
      <name val="Calibri"/>
      <family val="2"/>
    </font>
    <font>
      <sz val="9"/>
      <color indexed="8"/>
      <name val="Calibri"/>
      <family val="2"/>
    </font>
    <font>
      <sz val="12"/>
      <color indexed="8"/>
      <name val="Calibri"/>
      <family val="2"/>
    </font>
    <font>
      <sz val="12"/>
      <name val="Calibri"/>
      <family val="2"/>
    </font>
    <font>
      <b/>
      <sz val="11"/>
      <color theme="1"/>
      <name val="Calibri"/>
      <family val="2"/>
      <scheme val="minor"/>
    </font>
    <font>
      <b/>
      <sz val="10"/>
      <name val="Calibri"/>
      <family val="2"/>
    </font>
    <font>
      <sz val="11"/>
      <color indexed="8"/>
      <name val="Calibri"/>
      <family val="2"/>
    </font>
    <font>
      <sz val="16"/>
      <color indexed="8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A70000"/>
        <bgColor indexed="64"/>
      </patternFill>
    </fill>
    <fill>
      <patternFill patternType="solid">
        <fgColor rgb="FF3A3838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FEF2CB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757070"/>
        <bgColor indexed="64"/>
      </patternFill>
    </fill>
    <fill>
      <patternFill patternType="solid">
        <fgColor theme="0" tint="-0.34998626667073579"/>
        <bgColor indexed="64"/>
      </patternFill>
    </fill>
  </fills>
  <borders count="57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auto="1"/>
      </left>
      <right style="thin">
        <color rgb="FF000000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/>
      <top style="medium">
        <color auto="1"/>
      </top>
      <bottom style="medium">
        <color auto="1"/>
      </bottom>
      <diagonal/>
    </border>
    <border>
      <left/>
      <right style="thin">
        <color rgb="FF000000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medium">
        <color auto="1"/>
      </top>
      <bottom style="medium">
        <color indexed="64"/>
      </bottom>
      <diagonal/>
    </border>
    <border>
      <left/>
      <right/>
      <top style="medium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auto="1"/>
      </top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157">
    <xf numFmtId="0" fontId="0" fillId="0" borderId="0" xfId="0"/>
    <xf numFmtId="0" fontId="1" fillId="0" borderId="0" xfId="0" applyFont="1"/>
    <xf numFmtId="0" fontId="1" fillId="2" borderId="0" xfId="0" applyFont="1" applyFill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vertical="center"/>
    </xf>
    <xf numFmtId="165" fontId="1" fillId="2" borderId="4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vertical="center"/>
    </xf>
    <xf numFmtId="1" fontId="1" fillId="0" borderId="16" xfId="0" applyNumberFormat="1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2" fontId="1" fillId="0" borderId="26" xfId="0" applyNumberFormat="1" applyFont="1" applyBorder="1" applyAlignment="1">
      <alignment horizontal="center" vertical="center"/>
    </xf>
    <xf numFmtId="1" fontId="1" fillId="0" borderId="26" xfId="0" applyNumberFormat="1" applyFont="1" applyBorder="1" applyAlignment="1">
      <alignment horizontal="center" vertical="center"/>
    </xf>
    <xf numFmtId="1" fontId="1" fillId="0" borderId="4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2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18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2" borderId="32" xfId="0" applyFont="1" applyFill="1" applyBorder="1" applyAlignment="1">
      <alignment vertical="center"/>
    </xf>
    <xf numFmtId="0" fontId="1" fillId="2" borderId="33" xfId="0" applyFont="1" applyFill="1" applyBorder="1" applyAlignment="1">
      <alignment vertical="center"/>
    </xf>
    <xf numFmtId="0" fontId="1" fillId="2" borderId="36" xfId="0" applyFont="1" applyFill="1" applyBorder="1" applyAlignment="1">
      <alignment vertical="center"/>
    </xf>
    <xf numFmtId="165" fontId="1" fillId="2" borderId="37" xfId="0" applyNumberFormat="1" applyFont="1" applyFill="1" applyBorder="1" applyAlignment="1">
      <alignment horizontal="center" vertical="center"/>
    </xf>
    <xf numFmtId="0" fontId="1" fillId="2" borderId="37" xfId="0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/>
    </xf>
    <xf numFmtId="1" fontId="1" fillId="6" borderId="16" xfId="0" applyNumberFormat="1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4" fillId="8" borderId="4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18" xfId="0" applyFont="1" applyBorder="1" applyAlignment="1">
      <alignment vertical="center"/>
    </xf>
    <xf numFmtId="0" fontId="6" fillId="5" borderId="4" xfId="0" applyFont="1" applyFill="1" applyBorder="1" applyAlignment="1">
      <alignment vertical="center"/>
    </xf>
    <xf numFmtId="0" fontId="1" fillId="0" borderId="4" xfId="0" applyFont="1" applyBorder="1" applyAlignment="1">
      <alignment vertical="center"/>
    </xf>
    <xf numFmtId="0" fontId="6" fillId="5" borderId="18" xfId="0" applyFont="1" applyFill="1" applyBorder="1" applyAlignment="1">
      <alignment vertical="center"/>
    </xf>
    <xf numFmtId="0" fontId="6" fillId="5" borderId="19" xfId="0" applyFont="1" applyFill="1" applyBorder="1" applyAlignment="1">
      <alignment vertical="center"/>
    </xf>
    <xf numFmtId="0" fontId="1" fillId="0" borderId="26" xfId="0" applyFont="1" applyBorder="1" applyAlignment="1">
      <alignment horizontal="center" vertical="center"/>
    </xf>
    <xf numFmtId="0" fontId="9" fillId="0" borderId="12" xfId="0" applyFont="1" applyBorder="1" applyAlignment="1">
      <alignment vertical="center"/>
    </xf>
    <xf numFmtId="0" fontId="10" fillId="0" borderId="2" xfId="0" applyFont="1" applyBorder="1"/>
    <xf numFmtId="0" fontId="3" fillId="0" borderId="27" xfId="0" applyFont="1" applyBorder="1"/>
    <xf numFmtId="0" fontId="9" fillId="0" borderId="7" xfId="0" applyFont="1" applyBorder="1" applyAlignment="1">
      <alignment vertical="center"/>
    </xf>
    <xf numFmtId="0" fontId="9" fillId="0" borderId="0" xfId="0" applyFont="1"/>
    <xf numFmtId="0" fontId="3" fillId="0" borderId="22" xfId="0" applyFont="1" applyBorder="1"/>
    <xf numFmtId="0" fontId="3" fillId="0" borderId="7" xfId="0" applyFont="1" applyBorder="1"/>
    <xf numFmtId="0" fontId="3" fillId="0" borderId="0" xfId="0" applyFont="1"/>
    <xf numFmtId="1" fontId="8" fillId="6" borderId="46" xfId="0" applyNumberFormat="1" applyFont="1" applyFill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1" fillId="0" borderId="39" xfId="0" applyFont="1" applyBorder="1"/>
    <xf numFmtId="0" fontId="3" fillId="0" borderId="40" xfId="0" applyFont="1" applyBorder="1"/>
    <xf numFmtId="0" fontId="3" fillId="0" borderId="52" xfId="0" applyFont="1" applyBorder="1"/>
    <xf numFmtId="0" fontId="3" fillId="0" borderId="53" xfId="0" applyFont="1" applyBorder="1"/>
    <xf numFmtId="0" fontId="3" fillId="0" borderId="39" xfId="0" applyFont="1" applyBorder="1"/>
    <xf numFmtId="0" fontId="0" fillId="0" borderId="32" xfId="0" applyBorder="1"/>
    <xf numFmtId="0" fontId="0" fillId="0" borderId="33" xfId="0" applyBorder="1"/>
    <xf numFmtId="0" fontId="0" fillId="0" borderId="54" xfId="0" applyBorder="1"/>
    <xf numFmtId="0" fontId="0" fillId="0" borderId="36" xfId="0" applyBorder="1"/>
    <xf numFmtId="0" fontId="0" fillId="0" borderId="55" xfId="0" applyBorder="1"/>
    <xf numFmtId="0" fontId="1" fillId="0" borderId="19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left" vertical="center"/>
    </xf>
    <xf numFmtId="0" fontId="4" fillId="5" borderId="6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4" fillId="5" borderId="5" xfId="0" applyFont="1" applyFill="1" applyBorder="1" applyAlignment="1">
      <alignment horizontal="left" vertical="center"/>
    </xf>
    <xf numFmtId="1" fontId="1" fillId="0" borderId="5" xfId="0" applyNumberFormat="1" applyFont="1" applyBorder="1" applyAlignment="1">
      <alignment horizontal="left" vertical="center"/>
    </xf>
    <xf numFmtId="1" fontId="1" fillId="0" borderId="1" xfId="0" applyNumberFormat="1" applyFont="1" applyBorder="1" applyAlignment="1">
      <alignment horizontal="left" vertical="center"/>
    </xf>
    <xf numFmtId="1" fontId="1" fillId="0" borderId="6" xfId="0" applyNumberFormat="1" applyFont="1" applyBorder="1" applyAlignment="1">
      <alignment horizontal="left"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9" borderId="13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2" fillId="9" borderId="14" xfId="0" applyFont="1" applyFill="1" applyBorder="1" applyAlignment="1">
      <alignment horizontal="center" vertical="center"/>
    </xf>
    <xf numFmtId="0" fontId="14" fillId="0" borderId="12" xfId="0" applyFont="1" applyBorder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0" fontId="14" fillId="0" borderId="27" xfId="0" applyFont="1" applyBorder="1" applyAlignment="1">
      <alignment horizontal="left" vertical="top" wrapText="1"/>
    </xf>
    <xf numFmtId="0" fontId="14" fillId="0" borderId="41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4" fillId="0" borderId="42" xfId="0" applyFont="1" applyBorder="1" applyAlignment="1">
      <alignment horizontal="left" vertical="top" wrapText="1"/>
    </xf>
    <xf numFmtId="0" fontId="4" fillId="5" borderId="1" xfId="0" applyFont="1" applyFill="1" applyBorder="1" applyAlignment="1">
      <alignment horizontal="left" vertical="center"/>
    </xf>
    <xf numFmtId="0" fontId="4" fillId="5" borderId="18" xfId="0" applyFont="1" applyFill="1" applyBorder="1" applyAlignment="1">
      <alignment horizontal="center" vertical="center" wrapText="1"/>
    </xf>
    <xf numFmtId="0" fontId="4" fillId="5" borderId="31" xfId="0" applyFont="1" applyFill="1" applyBorder="1" applyAlignment="1">
      <alignment horizontal="center" vertical="center" wrapText="1"/>
    </xf>
    <xf numFmtId="0" fontId="4" fillId="5" borderId="26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left" vertical="center"/>
    </xf>
    <xf numFmtId="0" fontId="6" fillId="5" borderId="6" xfId="0" applyFont="1" applyFill="1" applyBorder="1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/>
    </xf>
    <xf numFmtId="164" fontId="1" fillId="0" borderId="14" xfId="0" applyNumberFormat="1" applyFont="1" applyBorder="1" applyAlignment="1">
      <alignment horizontal="center"/>
    </xf>
    <xf numFmtId="0" fontId="4" fillId="0" borderId="29" xfId="0" applyFont="1" applyBorder="1" applyAlignment="1">
      <alignment horizontal="right" vertical="center"/>
    </xf>
    <xf numFmtId="0" fontId="4" fillId="0" borderId="21" xfId="0" applyFont="1" applyBorder="1" applyAlignment="1">
      <alignment horizontal="right" vertical="center"/>
    </xf>
    <xf numFmtId="0" fontId="4" fillId="0" borderId="30" xfId="0" applyFont="1" applyBorder="1" applyAlignment="1">
      <alignment horizontal="right" vertical="center"/>
    </xf>
    <xf numFmtId="0" fontId="12" fillId="10" borderId="38" xfId="0" applyFont="1" applyFill="1" applyBorder="1" applyAlignment="1">
      <alignment horizontal="left"/>
    </xf>
    <xf numFmtId="0" fontId="12" fillId="10" borderId="39" xfId="0" applyFont="1" applyFill="1" applyBorder="1" applyAlignment="1">
      <alignment horizontal="left"/>
    </xf>
    <xf numFmtId="0" fontId="3" fillId="0" borderId="56" xfId="0" applyFont="1" applyBorder="1" applyAlignment="1">
      <alignment horizontal="left" vertical="top" wrapText="1"/>
    </xf>
    <xf numFmtId="164" fontId="1" fillId="0" borderId="5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164" fontId="7" fillId="0" borderId="29" xfId="0" applyNumberFormat="1" applyFont="1" applyBorder="1" applyAlignment="1">
      <alignment horizontal="center"/>
    </xf>
    <xf numFmtId="164" fontId="7" fillId="0" borderId="20" xfId="0" applyNumberFormat="1" applyFont="1" applyBorder="1" applyAlignment="1">
      <alignment horizontal="center"/>
    </xf>
    <xf numFmtId="0" fontId="5" fillId="0" borderId="49" xfId="0" applyFont="1" applyBorder="1" applyAlignment="1">
      <alignment horizontal="left" vertical="center" wrapText="1"/>
    </xf>
    <xf numFmtId="0" fontId="5" fillId="0" borderId="50" xfId="0" applyFont="1" applyBorder="1" applyAlignment="1">
      <alignment horizontal="left" vertical="center" wrapText="1"/>
    </xf>
    <xf numFmtId="0" fontId="5" fillId="0" borderId="51" xfId="0" applyFont="1" applyBorder="1" applyAlignment="1">
      <alignment horizontal="left" vertical="center" wrapText="1"/>
    </xf>
    <xf numFmtId="0" fontId="2" fillId="7" borderId="7" xfId="0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2" fillId="7" borderId="22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1" fontId="1" fillId="0" borderId="5" xfId="0" applyNumberFormat="1" applyFont="1" applyBorder="1" applyAlignment="1">
      <alignment horizontal="center" vertical="center"/>
    </xf>
    <xf numFmtId="1" fontId="1" fillId="0" borderId="6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2" fillId="3" borderId="33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5" borderId="43" xfId="0" applyFont="1" applyFill="1" applyBorder="1" applyAlignment="1">
      <alignment horizontal="left" vertical="center"/>
    </xf>
    <xf numFmtId="0" fontId="5" fillId="5" borderId="44" xfId="0" applyFont="1" applyFill="1" applyBorder="1" applyAlignment="1">
      <alignment horizontal="left" vertical="center"/>
    </xf>
    <xf numFmtId="0" fontId="1" fillId="0" borderId="34" xfId="0" applyFont="1" applyBorder="1" applyAlignment="1">
      <alignment horizontal="left" vertical="center"/>
    </xf>
    <xf numFmtId="0" fontId="1" fillId="0" borderId="45" xfId="0" applyFont="1" applyBorder="1" applyAlignment="1">
      <alignment horizontal="left" vertical="center"/>
    </xf>
    <xf numFmtId="0" fontId="1" fillId="0" borderId="44" xfId="0" applyFont="1" applyBorder="1" applyAlignment="1">
      <alignment horizontal="left" vertical="center"/>
    </xf>
    <xf numFmtId="0" fontId="5" fillId="5" borderId="34" xfId="0" applyFont="1" applyFill="1" applyBorder="1" applyAlignment="1">
      <alignment horizontal="left" vertical="center"/>
    </xf>
    <xf numFmtId="0" fontId="5" fillId="5" borderId="47" xfId="0" applyFont="1" applyFill="1" applyBorder="1" applyAlignment="1">
      <alignment horizontal="left" vertical="center"/>
    </xf>
    <xf numFmtId="0" fontId="5" fillId="5" borderId="17" xfId="0" applyFont="1" applyFill="1" applyBorder="1" applyAlignment="1">
      <alignment horizontal="left" vertical="center"/>
    </xf>
    <xf numFmtId="0" fontId="13" fillId="0" borderId="15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5" fillId="5" borderId="15" xfId="0" applyFont="1" applyFill="1" applyBorder="1" applyAlignment="1">
      <alignment horizontal="left" vertical="center"/>
    </xf>
    <xf numFmtId="0" fontId="0" fillId="0" borderId="32" xfId="0" applyBorder="1" applyAlignment="1">
      <alignment horizontal="center" vertical="top" wrapText="1"/>
    </xf>
    <xf numFmtId="0" fontId="0" fillId="0" borderId="33" xfId="0" applyBorder="1" applyAlignment="1">
      <alignment horizontal="center" vertical="top" wrapText="1"/>
    </xf>
    <xf numFmtId="0" fontId="0" fillId="0" borderId="54" xfId="0" applyBorder="1" applyAlignment="1">
      <alignment horizontal="center" vertical="top" wrapText="1"/>
    </xf>
    <xf numFmtId="0" fontId="0" fillId="0" borderId="38" xfId="0" applyBorder="1" applyAlignment="1">
      <alignment horizontal="center" vertical="top" wrapText="1"/>
    </xf>
    <xf numFmtId="0" fontId="0" fillId="0" borderId="39" xfId="0" applyBorder="1" applyAlignment="1">
      <alignment horizontal="center" vertical="top" wrapText="1"/>
    </xf>
    <xf numFmtId="0" fontId="0" fillId="0" borderId="40" xfId="0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jpeg"/><Relationship Id="rId6" Type="http://schemas.openxmlformats.org/officeDocument/2006/relationships/image" Target="../media/image8.jpeg"/><Relationship Id="rId5" Type="http://schemas.openxmlformats.org/officeDocument/2006/relationships/image" Target="../media/image7.jpeg"/><Relationship Id="rId4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95445</xdr:colOff>
      <xdr:row>0</xdr:row>
      <xdr:rowOff>135293</xdr:rowOff>
    </xdr:from>
    <xdr:to>
      <xdr:col>1</xdr:col>
      <xdr:colOff>622042</xdr:colOff>
      <xdr:row>3</xdr:row>
      <xdr:rowOff>194387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445" y="135293"/>
          <a:ext cx="1284709" cy="642257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304704</xdr:colOff>
      <xdr:row>30</xdr:row>
      <xdr:rowOff>61134</xdr:rowOff>
    </xdr:from>
    <xdr:to>
      <xdr:col>7</xdr:col>
      <xdr:colOff>500160</xdr:colOff>
      <xdr:row>49</xdr:row>
      <xdr:rowOff>94473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 rot="16200000">
          <a:off x="1790214" y="5816568"/>
          <a:ext cx="3726706" cy="669772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28575</xdr:rowOff>
    </xdr:from>
    <xdr:to>
      <xdr:col>1</xdr:col>
      <xdr:colOff>685801</xdr:colOff>
      <xdr:row>4</xdr:row>
      <xdr:rowOff>9525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442E8A25-B9E1-4533-B956-238DEB337E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" y="28575"/>
          <a:ext cx="1162050" cy="7429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1</xdr:row>
      <xdr:rowOff>0</xdr:rowOff>
    </xdr:from>
    <xdr:to>
      <xdr:col>3</xdr:col>
      <xdr:colOff>190500</xdr:colOff>
      <xdr:row>9</xdr:row>
      <xdr:rowOff>76200</xdr:rowOff>
    </xdr:to>
    <xdr:sp macro="" textlink="">
      <xdr:nvSpPr>
        <xdr:cNvPr id="2" name="AutoShape 1" descr="blob:https://web.whatsapp.com/0664c523-a11c-44f3-b60a-9cafc6b5f6b1">
          <a:extLst>
            <a:ext uri="{FF2B5EF4-FFF2-40B4-BE49-F238E27FC236}">
              <a16:creationId xmlns:a16="http://schemas.microsoft.com/office/drawing/2014/main" id="{01C6616C-F4B3-494C-A198-BB813CD3AAAE}"/>
            </a:ext>
          </a:extLst>
        </xdr:cNvPr>
        <xdr:cNvSpPr>
          <a:spLocks noChangeAspect="1" noChangeArrowheads="1"/>
        </xdr:cNvSpPr>
      </xdr:nvSpPr>
      <xdr:spPr>
        <a:xfrm>
          <a:off x="342900" y="2400300"/>
          <a:ext cx="1514475" cy="1600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304800</xdr:colOff>
      <xdr:row>3</xdr:row>
      <xdr:rowOff>85725</xdr:rowOff>
    </xdr:from>
    <xdr:to>
      <xdr:col>7</xdr:col>
      <xdr:colOff>304800</xdr:colOff>
      <xdr:row>5</xdr:row>
      <xdr:rowOff>9525</xdr:rowOff>
    </xdr:to>
    <xdr:sp macro="" textlink="">
      <xdr:nvSpPr>
        <xdr:cNvPr id="3" name="AutoShape 3" descr="blob:https://web.whatsapp.com/0664c523-a11c-44f3-b60a-9cafc6b5f6b1">
          <a:extLst>
            <a:ext uri="{FF2B5EF4-FFF2-40B4-BE49-F238E27FC236}">
              <a16:creationId xmlns:a16="http://schemas.microsoft.com/office/drawing/2014/main" id="{F628C0CF-5FC3-49A2-8609-B2DAE2ABABEE}"/>
            </a:ext>
          </a:extLst>
        </xdr:cNvPr>
        <xdr:cNvSpPr>
          <a:spLocks noChangeAspect="1" noChangeArrowheads="1"/>
        </xdr:cNvSpPr>
      </xdr:nvSpPr>
      <xdr:spPr>
        <a:xfrm>
          <a:off x="7839075" y="466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95250</xdr:colOff>
      <xdr:row>1</xdr:row>
      <xdr:rowOff>0</xdr:rowOff>
    </xdr:from>
    <xdr:to>
      <xdr:col>3</xdr:col>
      <xdr:colOff>400050</xdr:colOff>
      <xdr:row>2</xdr:row>
      <xdr:rowOff>114300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B7E68D72-5D0C-410A-81E8-319581B34154}"/>
            </a:ext>
          </a:extLst>
        </xdr:cNvPr>
        <xdr:cNvSpPr>
          <a:spLocks noChangeAspect="1" noChangeArrowheads="1"/>
        </xdr:cNvSpPr>
      </xdr:nvSpPr>
      <xdr:spPr>
        <a:xfrm>
          <a:off x="3228975" y="180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38100</xdr:colOff>
      <xdr:row>2</xdr:row>
      <xdr:rowOff>114300</xdr:rowOff>
    </xdr:to>
    <xdr:sp macro="" textlink="">
      <xdr:nvSpPr>
        <xdr:cNvPr id="7" name="AutoShape 10">
          <a:extLst>
            <a:ext uri="{FF2B5EF4-FFF2-40B4-BE49-F238E27FC236}">
              <a16:creationId xmlns:a16="http://schemas.microsoft.com/office/drawing/2014/main" id="{0D0F2340-4CB3-40A5-9CED-9775900927A9}"/>
            </a:ext>
          </a:extLst>
        </xdr:cNvPr>
        <xdr:cNvSpPr>
          <a:spLocks noChangeAspect="1" noChangeArrowheads="1"/>
        </xdr:cNvSpPr>
      </xdr:nvSpPr>
      <xdr:spPr>
        <a:xfrm>
          <a:off x="6829425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1</xdr:row>
      <xdr:rowOff>0</xdr:rowOff>
    </xdr:from>
    <xdr:to>
      <xdr:col>8</xdr:col>
      <xdr:colOff>552450</xdr:colOff>
      <xdr:row>10</xdr:row>
      <xdr:rowOff>123825</xdr:rowOff>
    </xdr:to>
    <xdr:sp macro="" textlink="">
      <xdr:nvSpPr>
        <xdr:cNvPr id="8" name="AutoShape 13">
          <a:extLst>
            <a:ext uri="{FF2B5EF4-FFF2-40B4-BE49-F238E27FC236}">
              <a16:creationId xmlns:a16="http://schemas.microsoft.com/office/drawing/2014/main" id="{E20E2A3B-6F7D-4BC3-B09B-D3A9633AD4D9}"/>
            </a:ext>
          </a:extLst>
        </xdr:cNvPr>
        <xdr:cNvSpPr>
          <a:spLocks noChangeAspect="1" noChangeArrowheads="1"/>
        </xdr:cNvSpPr>
      </xdr:nvSpPr>
      <xdr:spPr>
        <a:xfrm>
          <a:off x="6095999" y="1714499"/>
          <a:ext cx="1609725" cy="1838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38100</xdr:colOff>
      <xdr:row>2</xdr:row>
      <xdr:rowOff>114300</xdr:rowOff>
    </xdr:to>
    <xdr:sp macro="" textlink="">
      <xdr:nvSpPr>
        <xdr:cNvPr id="9" name="AutoShape 16">
          <a:extLst>
            <a:ext uri="{FF2B5EF4-FFF2-40B4-BE49-F238E27FC236}">
              <a16:creationId xmlns:a16="http://schemas.microsoft.com/office/drawing/2014/main" id="{6F532420-5F00-4A0C-8FE3-B74DCEAE3131}"/>
            </a:ext>
          </a:extLst>
        </xdr:cNvPr>
        <xdr:cNvSpPr>
          <a:spLocks noChangeAspect="1" noChangeArrowheads="1"/>
        </xdr:cNvSpPr>
      </xdr:nvSpPr>
      <xdr:spPr>
        <a:xfrm>
          <a:off x="6829425" y="2667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38100</xdr:colOff>
      <xdr:row>2</xdr:row>
      <xdr:rowOff>114300</xdr:rowOff>
    </xdr:to>
    <xdr:sp macro="" textlink="">
      <xdr:nvSpPr>
        <xdr:cNvPr id="10" name="AutoShape 18">
          <a:extLst>
            <a:ext uri="{FF2B5EF4-FFF2-40B4-BE49-F238E27FC236}">
              <a16:creationId xmlns:a16="http://schemas.microsoft.com/office/drawing/2014/main" id="{E4098AAB-4441-46C3-BDCE-2838BCA0F792}"/>
            </a:ext>
          </a:extLst>
        </xdr:cNvPr>
        <xdr:cNvSpPr>
          <a:spLocks noChangeAspect="1" noChangeArrowheads="1"/>
        </xdr:cNvSpPr>
      </xdr:nvSpPr>
      <xdr:spPr>
        <a:xfrm>
          <a:off x="6096000" y="381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38100</xdr:colOff>
      <xdr:row>2</xdr:row>
      <xdr:rowOff>114300</xdr:rowOff>
    </xdr:to>
    <xdr:sp macro="" textlink="">
      <xdr:nvSpPr>
        <xdr:cNvPr id="11" name="AutoShape 19" descr="1d2ae4c6-6104-489a-8014-e8f9457b0f06 (1024×768)">
          <a:extLst>
            <a:ext uri="{FF2B5EF4-FFF2-40B4-BE49-F238E27FC236}">
              <a16:creationId xmlns:a16="http://schemas.microsoft.com/office/drawing/2014/main" id="{D29F321B-E40B-4457-9E90-AB81684488EA}"/>
            </a:ext>
          </a:extLst>
        </xdr:cNvPr>
        <xdr:cNvSpPr>
          <a:spLocks noChangeAspect="1" noChangeArrowheads="1"/>
        </xdr:cNvSpPr>
      </xdr:nvSpPr>
      <xdr:spPr>
        <a:xfrm>
          <a:off x="5362575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2</xdr:row>
      <xdr:rowOff>114300</xdr:rowOff>
    </xdr:to>
    <xdr:sp macro="" textlink="">
      <xdr:nvSpPr>
        <xdr:cNvPr id="13" name="AutoShape 22">
          <a:extLst>
            <a:ext uri="{FF2B5EF4-FFF2-40B4-BE49-F238E27FC236}">
              <a16:creationId xmlns:a16="http://schemas.microsoft.com/office/drawing/2014/main" id="{EF573B85-06A3-4EBF-AB87-A6A7AE6FF303}"/>
            </a:ext>
          </a:extLst>
        </xdr:cNvPr>
        <xdr:cNvSpPr>
          <a:spLocks noChangeAspect="1" noChangeArrowheads="1"/>
        </xdr:cNvSpPr>
      </xdr:nvSpPr>
      <xdr:spPr>
        <a:xfrm>
          <a:off x="8296275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304800</xdr:colOff>
      <xdr:row>2</xdr:row>
      <xdr:rowOff>114300</xdr:rowOff>
    </xdr:to>
    <xdr:sp macro="" textlink="">
      <xdr:nvSpPr>
        <xdr:cNvPr id="14" name="AutoShape 23">
          <a:extLst>
            <a:ext uri="{FF2B5EF4-FFF2-40B4-BE49-F238E27FC236}">
              <a16:creationId xmlns:a16="http://schemas.microsoft.com/office/drawing/2014/main" id="{D3EE1E68-5044-4B0B-9C49-86CC087D1C73}"/>
            </a:ext>
          </a:extLst>
        </xdr:cNvPr>
        <xdr:cNvSpPr>
          <a:spLocks noChangeAspect="1" noChangeArrowheads="1"/>
        </xdr:cNvSpPr>
      </xdr:nvSpPr>
      <xdr:spPr>
        <a:xfrm>
          <a:off x="4629150" y="3238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304800</xdr:colOff>
      <xdr:row>2</xdr:row>
      <xdr:rowOff>114300</xdr:rowOff>
    </xdr:to>
    <xdr:sp macro="" textlink="">
      <xdr:nvSpPr>
        <xdr:cNvPr id="15" name="AutoShape 24">
          <a:extLst>
            <a:ext uri="{FF2B5EF4-FFF2-40B4-BE49-F238E27FC236}">
              <a16:creationId xmlns:a16="http://schemas.microsoft.com/office/drawing/2014/main" id="{462C32AC-54A3-439B-A7A4-D44544B8F889}"/>
            </a:ext>
          </a:extLst>
        </xdr:cNvPr>
        <xdr:cNvSpPr>
          <a:spLocks noChangeAspect="1" noChangeArrowheads="1"/>
        </xdr:cNvSpPr>
      </xdr:nvSpPr>
      <xdr:spPr>
        <a:xfrm>
          <a:off x="4629150" y="3238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38100</xdr:colOff>
      <xdr:row>2</xdr:row>
      <xdr:rowOff>104775</xdr:rowOff>
    </xdr:to>
    <xdr:sp macro="" textlink="">
      <xdr:nvSpPr>
        <xdr:cNvPr id="16" name="AutoShape 27">
          <a:extLst>
            <a:ext uri="{FF2B5EF4-FFF2-40B4-BE49-F238E27FC236}">
              <a16:creationId xmlns:a16="http://schemas.microsoft.com/office/drawing/2014/main" id="{4DC44994-98D5-4286-AAA7-0DEACF585CCE}"/>
            </a:ext>
          </a:extLst>
        </xdr:cNvPr>
        <xdr:cNvSpPr>
          <a:spLocks noChangeAspect="1" noChangeArrowheads="1"/>
        </xdr:cNvSpPr>
      </xdr:nvSpPr>
      <xdr:spPr>
        <a:xfrm>
          <a:off x="5362575" y="4191000"/>
          <a:ext cx="304800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2</xdr:row>
      <xdr:rowOff>114300</xdr:rowOff>
    </xdr:to>
    <xdr:sp macro="" textlink="">
      <xdr:nvSpPr>
        <xdr:cNvPr id="17" name="AutoShape 28">
          <a:extLst>
            <a:ext uri="{FF2B5EF4-FFF2-40B4-BE49-F238E27FC236}">
              <a16:creationId xmlns:a16="http://schemas.microsoft.com/office/drawing/2014/main" id="{1394DBE8-C8C0-40AC-AB43-A0C8A62A7B18}"/>
            </a:ext>
          </a:extLst>
        </xdr:cNvPr>
        <xdr:cNvSpPr>
          <a:spLocks noChangeAspect="1" noChangeArrowheads="1"/>
        </xdr:cNvSpPr>
      </xdr:nvSpPr>
      <xdr:spPr>
        <a:xfrm>
          <a:off x="8296275" y="3238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2</xdr:row>
      <xdr:rowOff>114300</xdr:rowOff>
    </xdr:to>
    <xdr:sp macro="" textlink="">
      <xdr:nvSpPr>
        <xdr:cNvPr id="18" name="AutoShape 29">
          <a:extLst>
            <a:ext uri="{FF2B5EF4-FFF2-40B4-BE49-F238E27FC236}">
              <a16:creationId xmlns:a16="http://schemas.microsoft.com/office/drawing/2014/main" id="{B41851F0-EE90-4892-95B4-B0E707E956FA}"/>
            </a:ext>
          </a:extLst>
        </xdr:cNvPr>
        <xdr:cNvSpPr>
          <a:spLocks noChangeAspect="1" noChangeArrowheads="1"/>
        </xdr:cNvSpPr>
      </xdr:nvSpPr>
      <xdr:spPr>
        <a:xfrm>
          <a:off x="8296275" y="3238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85726</xdr:colOff>
      <xdr:row>1</xdr:row>
      <xdr:rowOff>85727</xdr:rowOff>
    </xdr:from>
    <xdr:to>
      <xdr:col>5</xdr:col>
      <xdr:colOff>638176</xdr:colOff>
      <xdr:row>14</xdr:row>
      <xdr:rowOff>114301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C4B9413E-11C9-41CB-92A8-46C659092E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85751" y="285752"/>
          <a:ext cx="3486150" cy="2505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304800</xdr:colOff>
      <xdr:row>19</xdr:row>
      <xdr:rowOff>114300</xdr:rowOff>
    </xdr:to>
    <xdr:sp macro="" textlink="">
      <xdr:nvSpPr>
        <xdr:cNvPr id="29" name="AutoShape 1">
          <a:extLst>
            <a:ext uri="{FF2B5EF4-FFF2-40B4-BE49-F238E27FC236}">
              <a16:creationId xmlns:a16="http://schemas.microsoft.com/office/drawing/2014/main" id="{A846D514-AF36-4867-82A8-4A0A1A7519F3}"/>
            </a:ext>
          </a:extLst>
        </xdr:cNvPr>
        <xdr:cNvSpPr>
          <a:spLocks noChangeAspect="1" noChangeArrowheads="1"/>
        </xdr:cNvSpPr>
      </xdr:nvSpPr>
      <xdr:spPr>
        <a:xfrm>
          <a:off x="8296275" y="19421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57151</xdr:colOff>
      <xdr:row>1</xdr:row>
      <xdr:rowOff>57151</xdr:rowOff>
    </xdr:from>
    <xdr:to>
      <xdr:col>11</xdr:col>
      <xdr:colOff>685801</xdr:colOff>
      <xdr:row>14</xdr:row>
      <xdr:rowOff>171451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A96ACE67-3376-4BF9-BFAC-3B4DB72D1B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1" y="257176"/>
          <a:ext cx="3562350" cy="2590800"/>
        </a:xfrm>
        <a:prstGeom prst="rect">
          <a:avLst/>
        </a:prstGeom>
      </xdr:spPr>
    </xdr:pic>
    <xdr:clientData/>
  </xdr:twoCellAnchor>
  <xdr:twoCellAnchor editAs="oneCell">
    <xdr:from>
      <xdr:col>1</xdr:col>
      <xdr:colOff>66676</xdr:colOff>
      <xdr:row>18</xdr:row>
      <xdr:rowOff>95251</xdr:rowOff>
    </xdr:from>
    <xdr:to>
      <xdr:col>5</xdr:col>
      <xdr:colOff>657226</xdr:colOff>
      <xdr:row>32</xdr:row>
      <xdr:rowOff>152400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688C1942-EDB9-4D6A-89C1-CDD5C139E5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1" y="3562351"/>
          <a:ext cx="3524250" cy="2724149"/>
        </a:xfrm>
        <a:prstGeom prst="rect">
          <a:avLst/>
        </a:prstGeom>
      </xdr:spPr>
    </xdr:pic>
    <xdr:clientData/>
  </xdr:twoCellAnchor>
  <xdr:twoCellAnchor editAs="oneCell">
    <xdr:from>
      <xdr:col>7</xdr:col>
      <xdr:colOff>85725</xdr:colOff>
      <xdr:row>18</xdr:row>
      <xdr:rowOff>104775</xdr:rowOff>
    </xdr:from>
    <xdr:to>
      <xdr:col>11</xdr:col>
      <xdr:colOff>695325</xdr:colOff>
      <xdr:row>32</xdr:row>
      <xdr:rowOff>161925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FF3C70F8-EDC4-4D12-9058-820D9AFD2B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19575" y="3571875"/>
          <a:ext cx="3543300" cy="272415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38101</xdr:colOff>
      <xdr:row>37</xdr:row>
      <xdr:rowOff>38101</xdr:rowOff>
    </xdr:from>
    <xdr:to>
      <xdr:col>5</xdr:col>
      <xdr:colOff>695325</xdr:colOff>
      <xdr:row>52</xdr:row>
      <xdr:rowOff>123825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18EDAC97-0FC1-4796-90EF-D4DED92092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26" y="6962776"/>
          <a:ext cx="3590924" cy="2943224"/>
        </a:xfrm>
        <a:prstGeom prst="rect">
          <a:avLst/>
        </a:prstGeom>
      </xdr:spPr>
    </xdr:pic>
    <xdr:clientData/>
  </xdr:twoCellAnchor>
  <xdr:twoCellAnchor editAs="oneCell">
    <xdr:from>
      <xdr:col>7</xdr:col>
      <xdr:colOff>57151</xdr:colOff>
      <xdr:row>37</xdr:row>
      <xdr:rowOff>95251</xdr:rowOff>
    </xdr:from>
    <xdr:to>
      <xdr:col>11</xdr:col>
      <xdr:colOff>685800</xdr:colOff>
      <xdr:row>52</xdr:row>
      <xdr:rowOff>152401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2287C0BD-AF11-4226-8C44-F94968A193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1" y="7019926"/>
          <a:ext cx="3562349" cy="2914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5"/>
  <sheetViews>
    <sheetView topLeftCell="A16" zoomScale="98" zoomScaleNormal="98" workbookViewId="0">
      <selection activeCell="A24" sqref="A24:I25"/>
    </sheetView>
  </sheetViews>
  <sheetFormatPr baseColWidth="10" defaultRowHeight="15" x14ac:dyDescent="0.25"/>
  <cols>
    <col min="3" max="3" width="33.42578125" customWidth="1"/>
    <col min="7" max="7" width="7.28515625" customWidth="1"/>
    <col min="9" max="9" width="16.28515625" customWidth="1"/>
  </cols>
  <sheetData>
    <row r="1" spans="1:9" x14ac:dyDescent="0.25">
      <c r="A1" s="2"/>
      <c r="B1" s="2"/>
      <c r="C1" s="58" t="s">
        <v>0</v>
      </c>
      <c r="D1" s="58"/>
      <c r="E1" s="58"/>
      <c r="F1" s="58"/>
      <c r="G1" s="2"/>
      <c r="H1" s="60" t="s">
        <v>1</v>
      </c>
      <c r="I1" s="61"/>
    </row>
    <row r="2" spans="1:9" x14ac:dyDescent="0.25">
      <c r="A2" s="2"/>
      <c r="B2" s="2"/>
      <c r="C2" s="59"/>
      <c r="D2" s="59"/>
      <c r="E2" s="59"/>
      <c r="F2" s="59"/>
      <c r="G2" s="2"/>
      <c r="H2" s="4" t="s">
        <v>2</v>
      </c>
      <c r="I2" s="5">
        <v>44866</v>
      </c>
    </row>
    <row r="3" spans="1:9" x14ac:dyDescent="0.25">
      <c r="A3" s="2"/>
      <c r="B3" s="2"/>
      <c r="C3" s="62" t="s">
        <v>3</v>
      </c>
      <c r="D3" s="62"/>
      <c r="E3" s="62"/>
      <c r="F3" s="62"/>
      <c r="G3" s="2"/>
      <c r="H3" s="4" t="s">
        <v>4</v>
      </c>
      <c r="I3" s="6">
        <v>1</v>
      </c>
    </row>
    <row r="4" spans="1:9" x14ac:dyDescent="0.25">
      <c r="A4" s="2"/>
      <c r="B4" s="2"/>
      <c r="C4" s="63"/>
      <c r="D4" s="63"/>
      <c r="E4" s="63"/>
      <c r="F4" s="63"/>
      <c r="G4" s="2"/>
      <c r="H4" s="7" t="s">
        <v>5</v>
      </c>
      <c r="I4" s="3" t="s">
        <v>35</v>
      </c>
    </row>
    <row r="5" spans="1:9" ht="15.75" customHeight="1" x14ac:dyDescent="0.25">
      <c r="A5" s="2"/>
      <c r="B5" s="2"/>
      <c r="C5" s="2"/>
      <c r="D5" s="2"/>
      <c r="E5" s="2"/>
      <c r="F5" s="2"/>
      <c r="G5" s="2"/>
      <c r="H5" s="2"/>
      <c r="I5" s="2"/>
    </row>
    <row r="6" spans="1:9" x14ac:dyDescent="0.25">
      <c r="A6" s="64" t="s">
        <v>7</v>
      </c>
      <c r="B6" s="65"/>
      <c r="C6" s="65"/>
      <c r="D6" s="65"/>
      <c r="E6" s="65"/>
      <c r="F6" s="65"/>
      <c r="G6" s="65"/>
      <c r="H6" s="65"/>
      <c r="I6" s="66"/>
    </row>
    <row r="7" spans="1:9" ht="17.25" customHeight="1" thickBot="1" x14ac:dyDescent="0.3">
      <c r="A7" s="2"/>
      <c r="B7" s="2"/>
      <c r="C7" s="2"/>
      <c r="D7" s="2"/>
      <c r="E7" s="2"/>
      <c r="F7" s="2"/>
      <c r="G7" s="2"/>
      <c r="H7" s="2"/>
      <c r="I7" s="2"/>
    </row>
    <row r="8" spans="1:9" x14ac:dyDescent="0.25">
      <c r="A8" s="67" t="s">
        <v>8</v>
      </c>
      <c r="B8" s="68"/>
      <c r="C8" s="68"/>
      <c r="D8" s="68"/>
      <c r="E8" s="68"/>
      <c r="F8" s="68"/>
      <c r="G8" s="68"/>
      <c r="H8" s="68"/>
      <c r="I8" s="69"/>
    </row>
    <row r="9" spans="1:9" x14ac:dyDescent="0.25">
      <c r="A9" s="70" t="s">
        <v>9</v>
      </c>
      <c r="B9" s="71"/>
      <c r="C9" s="72" t="s">
        <v>36</v>
      </c>
      <c r="D9" s="72"/>
      <c r="E9" s="72"/>
      <c r="F9" s="72"/>
      <c r="G9" s="72"/>
      <c r="H9" s="72"/>
      <c r="I9" s="73"/>
    </row>
    <row r="10" spans="1:9" x14ac:dyDescent="0.25">
      <c r="A10" s="70" t="s">
        <v>10</v>
      </c>
      <c r="B10" s="71"/>
      <c r="C10" s="74" t="s">
        <v>37</v>
      </c>
      <c r="D10" s="75"/>
      <c r="E10" s="75"/>
      <c r="F10" s="76"/>
      <c r="G10" s="77" t="s">
        <v>11</v>
      </c>
      <c r="H10" s="71"/>
      <c r="I10" s="8" t="s">
        <v>12</v>
      </c>
    </row>
    <row r="11" spans="1:9" x14ac:dyDescent="0.25">
      <c r="A11" s="70" t="s">
        <v>13</v>
      </c>
      <c r="B11" s="71"/>
      <c r="C11" s="74" t="s">
        <v>79</v>
      </c>
      <c r="D11" s="75"/>
      <c r="E11" s="75"/>
      <c r="F11" s="76"/>
      <c r="G11" s="77" t="s">
        <v>14</v>
      </c>
      <c r="H11" s="71"/>
      <c r="I11" s="25">
        <v>154001004376</v>
      </c>
    </row>
    <row r="12" spans="1:9" x14ac:dyDescent="0.25">
      <c r="A12" s="70" t="s">
        <v>15</v>
      </c>
      <c r="B12" s="71"/>
      <c r="C12" s="74" t="s">
        <v>38</v>
      </c>
      <c r="D12" s="75"/>
      <c r="E12" s="75"/>
      <c r="F12" s="76"/>
      <c r="G12" s="77" t="s">
        <v>16</v>
      </c>
      <c r="H12" s="71"/>
      <c r="I12" s="26" t="s">
        <v>17</v>
      </c>
    </row>
    <row r="13" spans="1:9" x14ac:dyDescent="0.25">
      <c r="A13" s="70" t="s">
        <v>39</v>
      </c>
      <c r="B13" s="71"/>
      <c r="C13" s="78" t="s">
        <v>40</v>
      </c>
      <c r="D13" s="79"/>
      <c r="E13" s="79"/>
      <c r="F13" s="80"/>
      <c r="G13" s="77" t="s">
        <v>41</v>
      </c>
      <c r="H13" s="71"/>
      <c r="I13" s="8">
        <v>5773807</v>
      </c>
    </row>
    <row r="14" spans="1:9" x14ac:dyDescent="0.25">
      <c r="A14" s="70" t="s">
        <v>42</v>
      </c>
      <c r="B14" s="71"/>
      <c r="C14" s="74" t="s">
        <v>43</v>
      </c>
      <c r="D14" s="75"/>
      <c r="E14" s="75"/>
      <c r="F14" s="76"/>
      <c r="G14" s="77" t="s">
        <v>44</v>
      </c>
      <c r="H14" s="71"/>
      <c r="I14" s="26">
        <v>3123865378</v>
      </c>
    </row>
    <row r="15" spans="1:9" x14ac:dyDescent="0.25">
      <c r="A15" s="70" t="s">
        <v>45</v>
      </c>
      <c r="B15" s="71"/>
      <c r="C15" s="86">
        <v>1234</v>
      </c>
      <c r="D15" s="87"/>
      <c r="E15" s="27" t="s">
        <v>46</v>
      </c>
      <c r="F15" s="28">
        <v>618</v>
      </c>
      <c r="G15" s="77" t="s">
        <v>47</v>
      </c>
      <c r="H15" s="71"/>
      <c r="I15" s="29">
        <v>616</v>
      </c>
    </row>
    <row r="16" spans="1:9" x14ac:dyDescent="0.25">
      <c r="A16" s="70" t="s">
        <v>48</v>
      </c>
      <c r="B16" s="71"/>
      <c r="C16" s="81" t="s">
        <v>49</v>
      </c>
      <c r="D16" s="82"/>
      <c r="E16" s="27" t="s">
        <v>50</v>
      </c>
      <c r="F16" s="15" t="s">
        <v>51</v>
      </c>
      <c r="G16" s="77" t="s">
        <v>52</v>
      </c>
      <c r="H16" s="71"/>
      <c r="I16" s="15" t="s">
        <v>53</v>
      </c>
    </row>
    <row r="17" spans="1:9" x14ac:dyDescent="0.25">
      <c r="A17" s="83" t="s">
        <v>54</v>
      </c>
      <c r="B17" s="84"/>
      <c r="C17" s="84"/>
      <c r="D17" s="84"/>
      <c r="E17" s="84"/>
      <c r="F17" s="84"/>
      <c r="G17" s="84"/>
      <c r="H17" s="84"/>
      <c r="I17" s="85"/>
    </row>
    <row r="18" spans="1:9" x14ac:dyDescent="0.25">
      <c r="A18" s="70" t="s">
        <v>55</v>
      </c>
      <c r="B18" s="71"/>
      <c r="C18" s="15" t="s">
        <v>56</v>
      </c>
      <c r="D18" s="77" t="s">
        <v>57</v>
      </c>
      <c r="E18" s="71"/>
      <c r="F18" s="15" t="s">
        <v>58</v>
      </c>
      <c r="G18" s="77" t="s">
        <v>59</v>
      </c>
      <c r="H18" s="71"/>
      <c r="I18" s="30" t="s">
        <v>60</v>
      </c>
    </row>
    <row r="19" spans="1:9" x14ac:dyDescent="0.25">
      <c r="A19" s="88" t="s">
        <v>61</v>
      </c>
      <c r="B19" s="89"/>
      <c r="C19" s="89"/>
      <c r="D19" s="89"/>
      <c r="E19" s="89"/>
      <c r="F19" s="89"/>
      <c r="G19" s="89"/>
      <c r="H19" s="89"/>
      <c r="I19" s="90"/>
    </row>
    <row r="20" spans="1:9" x14ac:dyDescent="0.25">
      <c r="A20" s="70" t="s">
        <v>62</v>
      </c>
      <c r="B20" s="97"/>
      <c r="C20" s="31"/>
      <c r="D20" s="98" t="s">
        <v>63</v>
      </c>
      <c r="E20" s="32" t="s">
        <v>64</v>
      </c>
      <c r="F20" s="17" t="s">
        <v>65</v>
      </c>
      <c r="G20" s="101" t="s">
        <v>66</v>
      </c>
      <c r="H20" s="102"/>
      <c r="I20" s="57" t="s">
        <v>65</v>
      </c>
    </row>
    <row r="21" spans="1:9" x14ac:dyDescent="0.25">
      <c r="A21" s="70" t="s">
        <v>67</v>
      </c>
      <c r="B21" s="97"/>
      <c r="C21" s="33">
        <v>30</v>
      </c>
      <c r="D21" s="99"/>
      <c r="E21" s="32" t="s">
        <v>68</v>
      </c>
      <c r="F21" s="17" t="s">
        <v>65</v>
      </c>
      <c r="G21" s="34" t="s">
        <v>69</v>
      </c>
      <c r="H21" s="17" t="s">
        <v>65</v>
      </c>
      <c r="I21" s="35" t="s">
        <v>70</v>
      </c>
    </row>
    <row r="22" spans="1:9" x14ac:dyDescent="0.25">
      <c r="A22" s="70" t="s">
        <v>71</v>
      </c>
      <c r="B22" s="97"/>
      <c r="C22" s="36" t="s">
        <v>65</v>
      </c>
      <c r="D22" s="100"/>
      <c r="E22" s="32" t="s">
        <v>72</v>
      </c>
      <c r="F22" s="17" t="s">
        <v>65</v>
      </c>
      <c r="G22" s="103" t="s">
        <v>75</v>
      </c>
      <c r="H22" s="104"/>
      <c r="I22" s="105"/>
    </row>
    <row r="23" spans="1:9" ht="22.5" customHeight="1" x14ac:dyDescent="0.25">
      <c r="A23" s="88" t="s">
        <v>73</v>
      </c>
      <c r="B23" s="89"/>
      <c r="C23" s="89"/>
      <c r="D23" s="89"/>
      <c r="E23" s="89"/>
      <c r="F23" s="89"/>
      <c r="G23" s="89"/>
      <c r="H23" s="89"/>
      <c r="I23" s="90"/>
    </row>
    <row r="24" spans="1:9" x14ac:dyDescent="0.25">
      <c r="A24" s="91" t="s">
        <v>99</v>
      </c>
      <c r="B24" s="92"/>
      <c r="C24" s="92"/>
      <c r="D24" s="92"/>
      <c r="E24" s="92"/>
      <c r="F24" s="92"/>
      <c r="G24" s="92"/>
      <c r="H24" s="92"/>
      <c r="I24" s="93"/>
    </row>
    <row r="25" spans="1:9" ht="174" customHeight="1" x14ac:dyDescent="0.25">
      <c r="A25" s="94"/>
      <c r="B25" s="95"/>
      <c r="C25" s="95"/>
      <c r="D25" s="95"/>
      <c r="E25" s="95"/>
      <c r="F25" s="95"/>
      <c r="G25" s="95"/>
      <c r="H25" s="95"/>
      <c r="I25" s="96"/>
    </row>
    <row r="26" spans="1:9" x14ac:dyDescent="0.25">
      <c r="A26" s="88" t="s">
        <v>74</v>
      </c>
      <c r="B26" s="89"/>
      <c r="C26" s="89"/>
      <c r="D26" s="89"/>
      <c r="E26" s="89"/>
      <c r="F26" s="89"/>
      <c r="G26" s="89"/>
      <c r="H26" s="89"/>
      <c r="I26" s="90"/>
    </row>
    <row r="27" spans="1:9" ht="15.75" x14ac:dyDescent="0.25">
      <c r="A27" s="37" t="s">
        <v>76</v>
      </c>
      <c r="B27" s="38"/>
      <c r="C27" s="38"/>
      <c r="D27" s="38"/>
      <c r="E27" s="38"/>
      <c r="F27" s="38"/>
      <c r="G27" s="38"/>
      <c r="H27" s="38"/>
      <c r="I27" s="39"/>
    </row>
    <row r="28" spans="1:9" ht="15.75" x14ac:dyDescent="0.25">
      <c r="A28" s="40" t="s">
        <v>77</v>
      </c>
      <c r="B28" s="41"/>
      <c r="C28" s="41"/>
      <c r="D28" s="41"/>
      <c r="E28" s="41"/>
      <c r="F28" s="41"/>
      <c r="G28" s="41"/>
      <c r="H28" s="41"/>
      <c r="I28" s="42"/>
    </row>
    <row r="29" spans="1:9" ht="15.75" x14ac:dyDescent="0.25">
      <c r="A29" s="40" t="s">
        <v>78</v>
      </c>
      <c r="B29" s="41"/>
      <c r="C29" s="41"/>
      <c r="D29" s="41"/>
      <c r="E29" s="41"/>
      <c r="F29" s="41"/>
      <c r="G29" s="41"/>
      <c r="H29" s="41"/>
      <c r="I29" s="42"/>
    </row>
    <row r="30" spans="1:9" x14ac:dyDescent="0.25">
      <c r="A30" s="43"/>
      <c r="B30" s="1"/>
      <c r="C30" s="1"/>
      <c r="D30" s="1"/>
      <c r="E30" s="1"/>
      <c r="F30" s="1"/>
      <c r="G30" s="1"/>
      <c r="H30" s="1"/>
      <c r="I30" s="42"/>
    </row>
    <row r="31" spans="1:9" x14ac:dyDescent="0.25">
      <c r="A31" s="43"/>
      <c r="B31" s="1"/>
      <c r="C31" s="1"/>
      <c r="D31" s="1"/>
      <c r="E31" s="1"/>
      <c r="F31" s="1"/>
      <c r="G31" s="1"/>
      <c r="H31" s="1"/>
      <c r="I31" s="42"/>
    </row>
    <row r="32" spans="1:9" x14ac:dyDescent="0.25">
      <c r="A32" s="43"/>
      <c r="B32" s="1"/>
      <c r="C32" s="1"/>
      <c r="D32" s="1"/>
      <c r="E32" s="1"/>
      <c r="F32" s="1"/>
      <c r="G32" s="1"/>
      <c r="H32" s="1"/>
      <c r="I32" s="42"/>
    </row>
    <row r="33" spans="1:9" x14ac:dyDescent="0.25">
      <c r="A33" s="43"/>
      <c r="B33" s="1"/>
      <c r="C33" s="1"/>
      <c r="D33" s="1"/>
      <c r="E33" s="1"/>
      <c r="F33" s="1"/>
      <c r="G33" s="1"/>
      <c r="H33" s="1"/>
      <c r="I33" s="42"/>
    </row>
    <row r="34" spans="1:9" x14ac:dyDescent="0.25">
      <c r="A34" s="43"/>
      <c r="B34" s="1"/>
      <c r="C34" s="1"/>
      <c r="D34" s="1"/>
      <c r="E34" s="1"/>
      <c r="F34" s="1"/>
      <c r="G34" s="1"/>
      <c r="H34" s="1"/>
      <c r="I34" s="42"/>
    </row>
    <row r="35" spans="1:9" x14ac:dyDescent="0.25">
      <c r="A35" s="43"/>
      <c r="B35" s="1"/>
      <c r="C35" s="1"/>
      <c r="D35" s="1"/>
      <c r="E35" s="1"/>
      <c r="F35" s="1"/>
      <c r="G35" s="1"/>
      <c r="H35" s="1"/>
      <c r="I35" s="42"/>
    </row>
    <row r="36" spans="1:9" x14ac:dyDescent="0.25">
      <c r="A36" s="43"/>
      <c r="B36" s="1"/>
      <c r="C36" s="1"/>
      <c r="D36" s="1"/>
      <c r="E36" s="1"/>
      <c r="F36" s="1"/>
      <c r="G36" s="1"/>
      <c r="H36" s="1"/>
      <c r="I36" s="42"/>
    </row>
    <row r="37" spans="1:9" x14ac:dyDescent="0.25">
      <c r="A37" s="43"/>
      <c r="B37" s="1"/>
      <c r="C37" s="1"/>
      <c r="D37" s="1"/>
      <c r="E37" s="1"/>
      <c r="F37" s="1"/>
      <c r="G37" s="1"/>
      <c r="H37" s="1"/>
      <c r="I37" s="42"/>
    </row>
    <row r="38" spans="1:9" x14ac:dyDescent="0.25">
      <c r="A38" s="43"/>
      <c r="B38" s="1"/>
      <c r="C38" s="1"/>
      <c r="D38" s="1"/>
      <c r="E38" s="1"/>
      <c r="F38" s="1"/>
      <c r="G38" s="1"/>
      <c r="H38" s="1"/>
      <c r="I38" s="42"/>
    </row>
    <row r="39" spans="1:9" x14ac:dyDescent="0.25">
      <c r="A39" s="43"/>
      <c r="B39" s="1"/>
      <c r="C39" s="1"/>
      <c r="D39" s="1"/>
      <c r="E39" s="1"/>
      <c r="F39" s="1"/>
      <c r="G39" s="1"/>
      <c r="H39" s="1"/>
      <c r="I39" s="42"/>
    </row>
    <row r="40" spans="1:9" x14ac:dyDescent="0.25">
      <c r="A40" s="43"/>
      <c r="B40" s="1"/>
      <c r="C40" s="1"/>
      <c r="D40" s="1"/>
      <c r="E40" s="1"/>
      <c r="F40" s="1"/>
      <c r="G40" s="1"/>
      <c r="H40" s="1"/>
      <c r="I40" s="42"/>
    </row>
    <row r="41" spans="1:9" x14ac:dyDescent="0.25">
      <c r="A41" s="43"/>
      <c r="B41" s="1"/>
      <c r="C41" s="1"/>
      <c r="D41" s="1"/>
      <c r="E41" s="1"/>
      <c r="F41" s="1"/>
      <c r="G41" s="1"/>
      <c r="H41" s="1"/>
      <c r="I41" s="42"/>
    </row>
    <row r="42" spans="1:9" x14ac:dyDescent="0.25">
      <c r="A42" s="43"/>
      <c r="B42" s="1"/>
      <c r="C42" s="1"/>
      <c r="D42" s="1"/>
      <c r="E42" s="1"/>
      <c r="F42" s="1"/>
      <c r="G42" s="1"/>
      <c r="H42" s="1"/>
      <c r="I42" s="42"/>
    </row>
    <row r="43" spans="1:9" x14ac:dyDescent="0.25">
      <c r="A43" s="43"/>
      <c r="B43" s="1"/>
      <c r="C43" s="1"/>
      <c r="D43" s="1"/>
      <c r="E43" s="1"/>
      <c r="F43" s="1"/>
      <c r="G43" s="1"/>
      <c r="H43" s="1"/>
      <c r="I43" s="42"/>
    </row>
    <row r="44" spans="1:9" x14ac:dyDescent="0.25">
      <c r="A44" s="43"/>
      <c r="B44" s="1"/>
      <c r="C44" s="1"/>
      <c r="D44" s="1"/>
      <c r="E44" s="1"/>
      <c r="F44" s="1"/>
      <c r="G44" s="1"/>
      <c r="H44" s="1"/>
      <c r="I44" s="42"/>
    </row>
    <row r="45" spans="1:9" x14ac:dyDescent="0.25">
      <c r="A45" s="43"/>
      <c r="B45" s="1"/>
      <c r="C45" s="1"/>
      <c r="D45" s="1"/>
      <c r="E45" s="1"/>
      <c r="F45" s="1"/>
      <c r="G45" s="1"/>
      <c r="H45" s="1"/>
      <c r="I45" s="42"/>
    </row>
    <row r="46" spans="1:9" x14ac:dyDescent="0.25">
      <c r="A46" s="43"/>
      <c r="B46" s="1"/>
      <c r="C46" s="1"/>
      <c r="D46" s="1"/>
      <c r="E46" s="1"/>
      <c r="F46" s="1"/>
      <c r="G46" s="1"/>
      <c r="H46" s="1"/>
      <c r="I46" s="42"/>
    </row>
    <row r="47" spans="1:9" x14ac:dyDescent="0.25">
      <c r="A47" s="43"/>
      <c r="B47" s="1"/>
      <c r="C47" s="1"/>
      <c r="D47" s="1"/>
      <c r="E47" s="1"/>
      <c r="F47" s="1"/>
      <c r="G47" s="1"/>
      <c r="H47" s="1"/>
      <c r="I47" s="42"/>
    </row>
    <row r="48" spans="1:9" x14ac:dyDescent="0.25">
      <c r="A48" s="43"/>
      <c r="B48" s="1"/>
      <c r="C48" s="1"/>
      <c r="D48" s="1"/>
      <c r="E48" s="1"/>
      <c r="F48" s="1"/>
      <c r="G48" s="1"/>
      <c r="H48" s="1"/>
      <c r="I48" s="42"/>
    </row>
    <row r="49" spans="1:9" x14ac:dyDescent="0.25">
      <c r="A49" s="43"/>
      <c r="B49" s="1"/>
      <c r="C49" s="1"/>
      <c r="D49" s="1"/>
      <c r="E49" s="1"/>
      <c r="F49" s="1"/>
      <c r="G49" s="1"/>
      <c r="H49" s="1"/>
      <c r="I49" s="42"/>
    </row>
    <row r="50" spans="1:9" ht="15.75" thickBot="1" x14ac:dyDescent="0.3">
      <c r="A50" s="50"/>
      <c r="B50" s="47"/>
      <c r="C50" s="47"/>
      <c r="D50" s="47"/>
      <c r="E50" s="47"/>
      <c r="F50" s="47"/>
      <c r="G50" s="47"/>
      <c r="H50" s="47"/>
      <c r="I50" s="49"/>
    </row>
    <row r="51" spans="1:9" x14ac:dyDescent="0.25">
      <c r="A51" s="44"/>
      <c r="B51" s="1"/>
      <c r="C51" s="1"/>
      <c r="D51" s="1"/>
      <c r="E51" s="1"/>
      <c r="F51" s="1"/>
      <c r="G51" s="1"/>
      <c r="H51" s="1"/>
      <c r="I51" s="44"/>
    </row>
    <row r="54" spans="1:9" ht="12" customHeight="1" x14ac:dyDescent="0.25"/>
    <row r="55" spans="1:9" ht="46.5" customHeight="1" x14ac:dyDescent="0.25"/>
  </sheetData>
  <mergeCells count="42">
    <mergeCell ref="A23:I23"/>
    <mergeCell ref="A24:I25"/>
    <mergeCell ref="A26:I26"/>
    <mergeCell ref="A19:I19"/>
    <mergeCell ref="A20:B20"/>
    <mergeCell ref="D20:D22"/>
    <mergeCell ref="G20:H20"/>
    <mergeCell ref="A21:B21"/>
    <mergeCell ref="A22:B22"/>
    <mergeCell ref="G22:I22"/>
    <mergeCell ref="A14:B14"/>
    <mergeCell ref="C14:F14"/>
    <mergeCell ref="G14:H14"/>
    <mergeCell ref="A15:B15"/>
    <mergeCell ref="C15:D15"/>
    <mergeCell ref="G15:H15"/>
    <mergeCell ref="A16:B16"/>
    <mergeCell ref="C16:D16"/>
    <mergeCell ref="G16:H16"/>
    <mergeCell ref="A17:I17"/>
    <mergeCell ref="A18:B18"/>
    <mergeCell ref="D18:E18"/>
    <mergeCell ref="G18:H18"/>
    <mergeCell ref="A13:B13"/>
    <mergeCell ref="C13:F13"/>
    <mergeCell ref="G13:H13"/>
    <mergeCell ref="A10:B10"/>
    <mergeCell ref="C10:F10"/>
    <mergeCell ref="G10:H10"/>
    <mergeCell ref="A11:B11"/>
    <mergeCell ref="C11:F11"/>
    <mergeCell ref="G11:H11"/>
    <mergeCell ref="A9:B9"/>
    <mergeCell ref="C9:I9"/>
    <mergeCell ref="A12:B12"/>
    <mergeCell ref="C12:F12"/>
    <mergeCell ref="G12:H12"/>
    <mergeCell ref="C1:F2"/>
    <mergeCell ref="H1:I1"/>
    <mergeCell ref="C3:F4"/>
    <mergeCell ref="A6:I6"/>
    <mergeCell ref="A8:I8"/>
  </mergeCells>
  <pageMargins left="0.31496062992125984" right="0.31496062992125984" top="0.55118110236220474" bottom="0.55118110236220474" header="0.31496062992125984" footer="0.31496062992125984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B273D-E0AD-455A-B4E6-605E3C1B8073}">
  <dimension ref="A1:I26"/>
  <sheetViews>
    <sheetView tabSelected="1" workbookViewId="0">
      <selection activeCell="C5" sqref="C5:F5"/>
    </sheetView>
  </sheetViews>
  <sheetFormatPr baseColWidth="10" defaultRowHeight="15" x14ac:dyDescent="0.25"/>
  <cols>
    <col min="1" max="1" width="7.140625" customWidth="1"/>
    <col min="3" max="3" width="58.5703125" customWidth="1"/>
    <col min="4" max="4" width="9" customWidth="1"/>
    <col min="5" max="5" width="9.5703125" customWidth="1"/>
    <col min="6" max="6" width="8.7109375" customWidth="1"/>
    <col min="7" max="7" width="4.5703125" customWidth="1"/>
    <col min="8" max="8" width="6.140625" customWidth="1"/>
    <col min="9" max="9" width="11.85546875" customWidth="1"/>
  </cols>
  <sheetData>
    <row r="1" spans="1:9" x14ac:dyDescent="0.25">
      <c r="A1" s="19"/>
      <c r="B1" s="20"/>
      <c r="C1" s="134" t="s">
        <v>0</v>
      </c>
      <c r="D1" s="134"/>
      <c r="E1" s="134"/>
      <c r="F1" s="134"/>
      <c r="G1" s="20"/>
      <c r="H1" s="135" t="s">
        <v>1</v>
      </c>
      <c r="I1" s="136"/>
    </row>
    <row r="2" spans="1:9" x14ac:dyDescent="0.25">
      <c r="A2" s="21"/>
      <c r="B2" s="2"/>
      <c r="C2" s="59"/>
      <c r="D2" s="59"/>
      <c r="E2" s="59"/>
      <c r="F2" s="59"/>
      <c r="G2" s="2"/>
      <c r="H2" s="4" t="s">
        <v>2</v>
      </c>
      <c r="I2" s="22">
        <v>44866</v>
      </c>
    </row>
    <row r="3" spans="1:9" x14ac:dyDescent="0.25">
      <c r="A3" s="21"/>
      <c r="B3" s="2"/>
      <c r="C3" s="137" t="s">
        <v>3</v>
      </c>
      <c r="D3" s="137"/>
      <c r="E3" s="137"/>
      <c r="F3" s="137"/>
      <c r="G3" s="2"/>
      <c r="H3" s="4" t="s">
        <v>4</v>
      </c>
      <c r="I3" s="23">
        <v>1</v>
      </c>
    </row>
    <row r="4" spans="1:9" x14ac:dyDescent="0.25">
      <c r="A4" s="21"/>
      <c r="B4" s="2"/>
      <c r="C4" s="138"/>
      <c r="D4" s="138"/>
      <c r="E4" s="138"/>
      <c r="F4" s="138"/>
      <c r="G4" s="2"/>
      <c r="H4" s="7" t="s">
        <v>5</v>
      </c>
      <c r="I4" s="24" t="s">
        <v>6</v>
      </c>
    </row>
    <row r="5" spans="1:9" ht="48.75" customHeight="1" thickBot="1" x14ac:dyDescent="0.3">
      <c r="A5" s="111" t="s">
        <v>80</v>
      </c>
      <c r="B5" s="112"/>
      <c r="C5" s="113" t="s">
        <v>100</v>
      </c>
      <c r="D5" s="113"/>
      <c r="E5" s="113"/>
      <c r="F5" s="113"/>
      <c r="G5" s="51"/>
      <c r="H5" s="51"/>
      <c r="I5" s="48"/>
    </row>
    <row r="6" spans="1:9" x14ac:dyDescent="0.25">
      <c r="A6" s="139" t="s">
        <v>13</v>
      </c>
      <c r="B6" s="140"/>
      <c r="C6" s="141" t="s">
        <v>79</v>
      </c>
      <c r="D6" s="142"/>
      <c r="E6" s="142"/>
      <c r="F6" s="143"/>
      <c r="G6" s="144" t="s">
        <v>14</v>
      </c>
      <c r="H6" s="140"/>
      <c r="I6" s="45">
        <v>154001004376</v>
      </c>
    </row>
    <row r="7" spans="1:9" ht="15" customHeight="1" thickBot="1" x14ac:dyDescent="0.3">
      <c r="A7" s="145" t="s">
        <v>15</v>
      </c>
      <c r="B7" s="146"/>
      <c r="C7" s="147" t="s">
        <v>81</v>
      </c>
      <c r="D7" s="148"/>
      <c r="E7" s="148"/>
      <c r="F7" s="149"/>
      <c r="G7" s="150" t="s">
        <v>16</v>
      </c>
      <c r="H7" s="146"/>
      <c r="I7" s="46" t="s">
        <v>17</v>
      </c>
    </row>
    <row r="8" spans="1:9" ht="15" customHeight="1" thickBot="1" x14ac:dyDescent="0.3">
      <c r="A8" s="118" t="s">
        <v>18</v>
      </c>
      <c r="B8" s="119"/>
      <c r="C8" s="119"/>
      <c r="D8" s="119"/>
      <c r="E8" s="119"/>
      <c r="F8" s="119"/>
      <c r="G8" s="119"/>
      <c r="H8" s="119"/>
      <c r="I8" s="120"/>
    </row>
    <row r="9" spans="1:9" ht="15.75" thickBot="1" x14ac:dyDescent="0.3">
      <c r="A9" s="121" t="s">
        <v>19</v>
      </c>
      <c r="B9" s="122"/>
      <c r="C9" s="122"/>
      <c r="D9" s="122"/>
      <c r="E9" s="122"/>
      <c r="F9" s="122"/>
      <c r="G9" s="122"/>
      <c r="H9" s="122"/>
      <c r="I9" s="123"/>
    </row>
    <row r="10" spans="1:9" x14ac:dyDescent="0.25">
      <c r="A10" s="9" t="s">
        <v>20</v>
      </c>
      <c r="B10" s="124" t="s">
        <v>21</v>
      </c>
      <c r="C10" s="125"/>
      <c r="D10" s="10" t="s">
        <v>22</v>
      </c>
      <c r="E10" s="11" t="s">
        <v>23</v>
      </c>
      <c r="F10" s="126" t="s">
        <v>24</v>
      </c>
      <c r="G10" s="127"/>
      <c r="H10" s="128" t="s">
        <v>25</v>
      </c>
      <c r="I10" s="129"/>
    </row>
    <row r="11" spans="1:9" ht="34.5" customHeight="1" x14ac:dyDescent="0.25">
      <c r="A11" s="13"/>
      <c r="B11" s="130" t="s">
        <v>26</v>
      </c>
      <c r="C11" s="131"/>
      <c r="D11" s="14"/>
      <c r="E11" s="12"/>
      <c r="F11" s="114"/>
      <c r="G11" s="115"/>
      <c r="H11" s="106"/>
      <c r="I11" s="107"/>
    </row>
    <row r="12" spans="1:9" x14ac:dyDescent="0.25">
      <c r="A12" s="13">
        <v>1</v>
      </c>
      <c r="B12" s="74" t="s">
        <v>27</v>
      </c>
      <c r="C12" s="76"/>
      <c r="D12" s="15" t="s">
        <v>28</v>
      </c>
      <c r="E12" s="16">
        <v>540</v>
      </c>
      <c r="F12" s="114">
        <v>12000</v>
      </c>
      <c r="G12" s="115"/>
      <c r="H12" s="106">
        <f>E12*F12</f>
        <v>6480000</v>
      </c>
      <c r="I12" s="107"/>
    </row>
    <row r="13" spans="1:9" x14ac:dyDescent="0.25">
      <c r="A13" s="13">
        <f>A12+1</f>
        <v>2</v>
      </c>
      <c r="B13" s="74" t="s">
        <v>29</v>
      </c>
      <c r="C13" s="76"/>
      <c r="D13" s="15" t="s">
        <v>30</v>
      </c>
      <c r="E13" s="16">
        <v>15</v>
      </c>
      <c r="F13" s="114">
        <v>150000</v>
      </c>
      <c r="G13" s="115"/>
      <c r="H13" s="106">
        <f>E13*F13</f>
        <v>2250000</v>
      </c>
      <c r="I13" s="107"/>
    </row>
    <row r="14" spans="1:9" x14ac:dyDescent="0.25">
      <c r="A14" s="13">
        <f>A13+1</f>
        <v>3</v>
      </c>
      <c r="B14" s="74" t="s">
        <v>31</v>
      </c>
      <c r="C14" s="76"/>
      <c r="D14" s="15" t="s">
        <v>28</v>
      </c>
      <c r="E14" s="16">
        <v>540</v>
      </c>
      <c r="F14" s="114">
        <v>12000</v>
      </c>
      <c r="G14" s="115"/>
      <c r="H14" s="106">
        <f>E14*F14</f>
        <v>6480000</v>
      </c>
      <c r="I14" s="107"/>
    </row>
    <row r="15" spans="1:9" x14ac:dyDescent="0.25">
      <c r="A15" s="13">
        <f>A14+1</f>
        <v>4</v>
      </c>
      <c r="B15" s="132" t="s">
        <v>89</v>
      </c>
      <c r="C15" s="133"/>
      <c r="D15" s="15" t="s">
        <v>34</v>
      </c>
      <c r="E15" s="16">
        <v>15</v>
      </c>
      <c r="F15" s="114">
        <v>230000</v>
      </c>
      <c r="G15" s="115"/>
      <c r="H15" s="106">
        <f>E15*F15</f>
        <v>3450000</v>
      </c>
      <c r="I15" s="107"/>
    </row>
    <row r="16" spans="1:9" x14ac:dyDescent="0.25">
      <c r="A16" s="13">
        <f>A15+1</f>
        <v>5</v>
      </c>
      <c r="B16" s="74" t="s">
        <v>90</v>
      </c>
      <c r="C16" s="76"/>
      <c r="D16" s="15" t="s">
        <v>88</v>
      </c>
      <c r="E16" s="16">
        <v>540</v>
      </c>
      <c r="F16" s="114">
        <v>105000</v>
      </c>
      <c r="G16" s="115"/>
      <c r="H16" s="106">
        <f>E16*F16</f>
        <v>56700000</v>
      </c>
      <c r="I16" s="107"/>
    </row>
    <row r="17" spans="1:9" x14ac:dyDescent="0.25">
      <c r="A17" s="13">
        <f t="shared" ref="A17:A23" si="0">A16+1</f>
        <v>6</v>
      </c>
      <c r="B17" s="74" t="s">
        <v>91</v>
      </c>
      <c r="C17" s="76"/>
      <c r="D17" s="15" t="s">
        <v>33</v>
      </c>
      <c r="E17" s="16">
        <v>30</v>
      </c>
      <c r="F17" s="114">
        <v>68000</v>
      </c>
      <c r="G17" s="115"/>
      <c r="H17" s="106">
        <f t="shared" ref="H17:H22" si="1">E17*F17</f>
        <v>2040000</v>
      </c>
      <c r="I17" s="107"/>
    </row>
    <row r="18" spans="1:9" x14ac:dyDescent="0.25">
      <c r="A18" s="13">
        <f t="shared" si="0"/>
        <v>7</v>
      </c>
      <c r="B18" s="74" t="s">
        <v>92</v>
      </c>
      <c r="C18" s="76"/>
      <c r="D18" s="15" t="s">
        <v>93</v>
      </c>
      <c r="E18" s="16">
        <v>1</v>
      </c>
      <c r="F18" s="114">
        <v>8000000</v>
      </c>
      <c r="G18" s="115"/>
      <c r="H18" s="106">
        <f t="shared" si="1"/>
        <v>8000000</v>
      </c>
      <c r="I18" s="107"/>
    </row>
    <row r="19" spans="1:9" x14ac:dyDescent="0.25">
      <c r="A19" s="13">
        <f t="shared" si="0"/>
        <v>8</v>
      </c>
      <c r="B19" s="74" t="s">
        <v>94</v>
      </c>
      <c r="C19" s="76"/>
      <c r="D19" s="15" t="s">
        <v>22</v>
      </c>
      <c r="E19" s="16">
        <v>2</v>
      </c>
      <c r="F19" s="114">
        <v>7000000</v>
      </c>
      <c r="G19" s="115"/>
      <c r="H19" s="106">
        <f t="shared" si="1"/>
        <v>14000000</v>
      </c>
      <c r="I19" s="107"/>
    </row>
    <row r="20" spans="1:9" x14ac:dyDescent="0.25">
      <c r="A20" s="13">
        <f t="shared" si="0"/>
        <v>9</v>
      </c>
      <c r="B20" s="74" t="s">
        <v>95</v>
      </c>
      <c r="C20" s="76"/>
      <c r="D20" s="15" t="s">
        <v>93</v>
      </c>
      <c r="E20" s="16">
        <v>1</v>
      </c>
      <c r="F20" s="114">
        <v>8000000</v>
      </c>
      <c r="G20" s="115"/>
      <c r="H20" s="106">
        <f t="shared" si="1"/>
        <v>8000000</v>
      </c>
      <c r="I20" s="107"/>
    </row>
    <row r="21" spans="1:9" x14ac:dyDescent="0.25">
      <c r="A21" s="13">
        <f t="shared" si="0"/>
        <v>10</v>
      </c>
      <c r="B21" s="74" t="s">
        <v>96</v>
      </c>
      <c r="C21" s="76"/>
      <c r="D21" s="15" t="s">
        <v>93</v>
      </c>
      <c r="E21" s="16">
        <v>1</v>
      </c>
      <c r="F21" s="114">
        <v>10000000</v>
      </c>
      <c r="G21" s="115"/>
      <c r="H21" s="106">
        <f t="shared" ref="H21" si="2">E21*F21</f>
        <v>10000000</v>
      </c>
      <c r="I21" s="107"/>
    </row>
    <row r="22" spans="1:9" x14ac:dyDescent="0.25">
      <c r="A22" s="13">
        <f t="shared" si="0"/>
        <v>11</v>
      </c>
      <c r="B22" s="74" t="s">
        <v>97</v>
      </c>
      <c r="C22" s="76"/>
      <c r="D22" s="15" t="s">
        <v>98</v>
      </c>
      <c r="E22" s="16">
        <v>3</v>
      </c>
      <c r="F22" s="114">
        <v>1500000</v>
      </c>
      <c r="G22" s="115"/>
      <c r="H22" s="106">
        <f t="shared" si="1"/>
        <v>4500000</v>
      </c>
      <c r="I22" s="107"/>
    </row>
    <row r="23" spans="1:9" ht="15.75" thickBot="1" x14ac:dyDescent="0.3">
      <c r="A23" s="13">
        <f t="shared" si="0"/>
        <v>12</v>
      </c>
      <c r="B23" s="74"/>
      <c r="C23" s="76"/>
      <c r="D23" s="15"/>
      <c r="E23" s="16"/>
      <c r="F23" s="114"/>
      <c r="G23" s="115"/>
      <c r="H23" s="106"/>
      <c r="I23" s="107"/>
    </row>
    <row r="24" spans="1:9" ht="16.5" thickBot="1" x14ac:dyDescent="0.3">
      <c r="A24" s="18"/>
      <c r="B24" s="108" t="s">
        <v>32</v>
      </c>
      <c r="C24" s="109"/>
      <c r="D24" s="109"/>
      <c r="E24" s="109"/>
      <c r="F24" s="109"/>
      <c r="G24" s="110"/>
      <c r="H24" s="116">
        <f>SUM(H12:I23)</f>
        <v>121900000</v>
      </c>
      <c r="I24" s="117"/>
    </row>
    <row r="25" spans="1:9" ht="12" customHeight="1" x14ac:dyDescent="0.25"/>
    <row r="26" spans="1:9" ht="46.5" customHeight="1" x14ac:dyDescent="0.25"/>
  </sheetData>
  <mergeCells count="57">
    <mergeCell ref="H15:I15"/>
    <mergeCell ref="B12:C12"/>
    <mergeCell ref="C1:F2"/>
    <mergeCell ref="H1:I1"/>
    <mergeCell ref="C3:F4"/>
    <mergeCell ref="A6:B6"/>
    <mergeCell ref="C6:F6"/>
    <mergeCell ref="G6:H6"/>
    <mergeCell ref="A7:B7"/>
    <mergeCell ref="C7:F7"/>
    <mergeCell ref="G7:H7"/>
    <mergeCell ref="F12:G12"/>
    <mergeCell ref="H12:I12"/>
    <mergeCell ref="B13:C13"/>
    <mergeCell ref="F13:G13"/>
    <mergeCell ref="B23:C23"/>
    <mergeCell ref="F23:G23"/>
    <mergeCell ref="B21:C21"/>
    <mergeCell ref="A8:I8"/>
    <mergeCell ref="A9:I9"/>
    <mergeCell ref="B10:C10"/>
    <mergeCell ref="F10:G10"/>
    <mergeCell ref="H10:I10"/>
    <mergeCell ref="B11:C11"/>
    <mergeCell ref="F11:G11"/>
    <mergeCell ref="H11:I11"/>
    <mergeCell ref="B14:C14"/>
    <mergeCell ref="F14:G14"/>
    <mergeCell ref="H14:I14"/>
    <mergeCell ref="B15:C15"/>
    <mergeCell ref="F15:G15"/>
    <mergeCell ref="F19:G19"/>
    <mergeCell ref="H19:I19"/>
    <mergeCell ref="F21:G21"/>
    <mergeCell ref="H21:I21"/>
    <mergeCell ref="B22:C22"/>
    <mergeCell ref="F22:G22"/>
    <mergeCell ref="H22:I22"/>
    <mergeCell ref="B20:C20"/>
    <mergeCell ref="F20:G20"/>
    <mergeCell ref="H20:I20"/>
    <mergeCell ref="H23:I23"/>
    <mergeCell ref="B24:G24"/>
    <mergeCell ref="A5:B5"/>
    <mergeCell ref="C5:F5"/>
    <mergeCell ref="B17:C17"/>
    <mergeCell ref="F17:G17"/>
    <mergeCell ref="H17:I17"/>
    <mergeCell ref="B18:C18"/>
    <mergeCell ref="F18:G18"/>
    <mergeCell ref="H13:I13"/>
    <mergeCell ref="H24:I24"/>
    <mergeCell ref="B16:C16"/>
    <mergeCell ref="F16:G16"/>
    <mergeCell ref="H16:I16"/>
    <mergeCell ref="H18:I18"/>
    <mergeCell ref="B19:C19"/>
  </mergeCells>
  <pageMargins left="0.31496062992125984" right="0.31496062992125984" top="0.35433070866141736" bottom="0.35433070866141736" header="0.31496062992125984" footer="0.31496062992125984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DAC2F-D908-40BB-B231-0AC08AE7F32E}">
  <dimension ref="B1:L55"/>
  <sheetViews>
    <sheetView topLeftCell="B31" workbookViewId="0">
      <selection activeCell="N37" sqref="N37"/>
    </sheetView>
  </sheetViews>
  <sheetFormatPr baseColWidth="10" defaultColWidth="11" defaultRowHeight="15" x14ac:dyDescent="0.25"/>
  <cols>
    <col min="1" max="1" width="3" customWidth="1"/>
    <col min="7" max="7" width="4" customWidth="1"/>
  </cols>
  <sheetData>
    <row r="1" spans="2:12" ht="31.5" customHeight="1" thickBot="1" x14ac:dyDescent="0.3"/>
    <row r="2" spans="2:12" x14ac:dyDescent="0.25">
      <c r="B2" s="52"/>
      <c r="C2" s="53"/>
      <c r="D2" s="53"/>
      <c r="E2" s="53"/>
      <c r="F2" s="54"/>
      <c r="H2" s="52"/>
      <c r="I2" s="53"/>
      <c r="J2" s="53"/>
      <c r="K2" s="53"/>
      <c r="L2" s="54"/>
    </row>
    <row r="3" spans="2:12" x14ac:dyDescent="0.25">
      <c r="B3" s="55"/>
      <c r="F3" s="56"/>
      <c r="H3" s="55"/>
      <c r="L3" s="56"/>
    </row>
    <row r="4" spans="2:12" x14ac:dyDescent="0.25">
      <c r="B4" s="55"/>
      <c r="F4" s="56"/>
      <c r="H4" s="55"/>
      <c r="L4" s="56"/>
    </row>
    <row r="5" spans="2:12" x14ac:dyDescent="0.25">
      <c r="B5" s="55"/>
      <c r="F5" s="56"/>
      <c r="H5" s="55"/>
      <c r="L5" s="56"/>
    </row>
    <row r="6" spans="2:12" x14ac:dyDescent="0.25">
      <c r="B6" s="55"/>
      <c r="F6" s="56"/>
      <c r="H6" s="55"/>
      <c r="L6" s="56"/>
    </row>
    <row r="7" spans="2:12" x14ac:dyDescent="0.25">
      <c r="B7" s="55"/>
      <c r="F7" s="56"/>
      <c r="H7" s="55"/>
      <c r="L7" s="56"/>
    </row>
    <row r="8" spans="2:12" x14ac:dyDescent="0.25">
      <c r="B8" s="55"/>
      <c r="F8" s="56"/>
      <c r="H8" s="55"/>
      <c r="L8" s="56"/>
    </row>
    <row r="9" spans="2:12" x14ac:dyDescent="0.25">
      <c r="B9" s="55"/>
      <c r="F9" s="56"/>
      <c r="H9" s="55"/>
      <c r="L9" s="56"/>
    </row>
    <row r="10" spans="2:12" x14ac:dyDescent="0.25">
      <c r="B10" s="55"/>
      <c r="F10" s="56"/>
      <c r="H10" s="55"/>
      <c r="L10" s="56"/>
    </row>
    <row r="11" spans="2:12" x14ac:dyDescent="0.25">
      <c r="B11" s="55"/>
      <c r="F11" s="56"/>
      <c r="H11" s="55"/>
      <c r="L11" s="56"/>
    </row>
    <row r="12" spans="2:12" x14ac:dyDescent="0.25">
      <c r="B12" s="55"/>
      <c r="F12" s="56"/>
      <c r="H12" s="55"/>
      <c r="L12" s="56"/>
    </row>
    <row r="13" spans="2:12" x14ac:dyDescent="0.25">
      <c r="B13" s="55"/>
      <c r="F13" s="56"/>
      <c r="H13" s="55"/>
      <c r="L13" s="56"/>
    </row>
    <row r="14" spans="2:12" x14ac:dyDescent="0.25">
      <c r="B14" s="55"/>
      <c r="F14" s="56"/>
      <c r="H14" s="55"/>
      <c r="L14" s="56"/>
    </row>
    <row r="15" spans="2:12" ht="15.75" customHeight="1" thickBot="1" x14ac:dyDescent="0.3">
      <c r="B15" s="55"/>
      <c r="F15" s="56"/>
      <c r="H15" s="55"/>
      <c r="L15" s="56"/>
    </row>
    <row r="16" spans="2:12" ht="15" customHeight="1" x14ac:dyDescent="0.25">
      <c r="B16" s="151" t="s">
        <v>82</v>
      </c>
      <c r="C16" s="152"/>
      <c r="D16" s="152"/>
      <c r="E16" s="152"/>
      <c r="F16" s="153"/>
      <c r="H16" s="151" t="s">
        <v>83</v>
      </c>
      <c r="I16" s="152"/>
      <c r="J16" s="152"/>
      <c r="K16" s="152"/>
      <c r="L16" s="153"/>
    </row>
    <row r="17" spans="2:12" ht="15.75" thickBot="1" x14ac:dyDescent="0.3">
      <c r="B17" s="154"/>
      <c r="C17" s="155"/>
      <c r="D17" s="155"/>
      <c r="E17" s="155"/>
      <c r="F17" s="156"/>
      <c r="H17" s="154"/>
      <c r="I17" s="155"/>
      <c r="J17" s="155"/>
      <c r="K17" s="155"/>
      <c r="L17" s="156"/>
    </row>
    <row r="18" spans="2:12" ht="30" customHeight="1" thickBot="1" x14ac:dyDescent="0.3"/>
    <row r="19" spans="2:12" x14ac:dyDescent="0.25">
      <c r="B19" s="52"/>
      <c r="C19" s="53"/>
      <c r="D19" s="53"/>
      <c r="E19" s="53"/>
      <c r="F19" s="54"/>
      <c r="H19" s="52"/>
      <c r="I19" s="53"/>
      <c r="J19" s="53"/>
      <c r="K19" s="53"/>
      <c r="L19" s="54"/>
    </row>
    <row r="20" spans="2:12" x14ac:dyDescent="0.25">
      <c r="B20" s="55"/>
      <c r="F20" s="56"/>
      <c r="H20" s="55"/>
      <c r="L20" s="56"/>
    </row>
    <row r="21" spans="2:12" x14ac:dyDescent="0.25">
      <c r="B21" s="55"/>
      <c r="F21" s="56"/>
      <c r="H21" s="55"/>
      <c r="L21" s="56"/>
    </row>
    <row r="22" spans="2:12" x14ac:dyDescent="0.25">
      <c r="B22" s="55"/>
      <c r="F22" s="56"/>
      <c r="H22" s="55"/>
      <c r="L22" s="56"/>
    </row>
    <row r="23" spans="2:12" x14ac:dyDescent="0.25">
      <c r="B23" s="55"/>
      <c r="F23" s="56"/>
      <c r="H23" s="55"/>
      <c r="L23" s="56"/>
    </row>
    <row r="24" spans="2:12" x14ac:dyDescent="0.25">
      <c r="B24" s="55"/>
      <c r="F24" s="56"/>
      <c r="H24" s="55"/>
      <c r="L24" s="56"/>
    </row>
    <row r="25" spans="2:12" x14ac:dyDescent="0.25">
      <c r="B25" s="55"/>
      <c r="F25" s="56"/>
      <c r="H25" s="55"/>
      <c r="L25" s="56"/>
    </row>
    <row r="26" spans="2:12" x14ac:dyDescent="0.25">
      <c r="B26" s="55"/>
      <c r="F26" s="56"/>
      <c r="H26" s="55"/>
      <c r="L26" s="56"/>
    </row>
    <row r="27" spans="2:12" x14ac:dyDescent="0.25">
      <c r="B27" s="55"/>
      <c r="F27" s="56"/>
      <c r="H27" s="55"/>
      <c r="L27" s="56"/>
    </row>
    <row r="28" spans="2:12" x14ac:dyDescent="0.25">
      <c r="B28" s="55"/>
      <c r="F28" s="56"/>
      <c r="H28" s="55"/>
      <c r="L28" s="56"/>
    </row>
    <row r="29" spans="2:12" x14ac:dyDescent="0.25">
      <c r="B29" s="55"/>
      <c r="F29" s="56"/>
      <c r="H29" s="55"/>
      <c r="L29" s="56"/>
    </row>
    <row r="30" spans="2:12" x14ac:dyDescent="0.25">
      <c r="B30" s="55"/>
      <c r="F30" s="56"/>
      <c r="H30" s="55"/>
      <c r="L30" s="56"/>
    </row>
    <row r="31" spans="2:12" x14ac:dyDescent="0.25">
      <c r="B31" s="55"/>
      <c r="F31" s="56"/>
      <c r="H31" s="55"/>
      <c r="L31" s="56"/>
    </row>
    <row r="32" spans="2:12" x14ac:dyDescent="0.25">
      <c r="B32" s="55"/>
      <c r="F32" s="56"/>
      <c r="H32" s="55"/>
      <c r="L32" s="56"/>
    </row>
    <row r="33" spans="2:12" ht="15.75" thickBot="1" x14ac:dyDescent="0.3">
      <c r="B33" s="55"/>
      <c r="F33" s="56"/>
      <c r="H33" s="55"/>
      <c r="L33" s="56"/>
    </row>
    <row r="34" spans="2:12" x14ac:dyDescent="0.25">
      <c r="B34" s="151" t="s">
        <v>84</v>
      </c>
      <c r="C34" s="152"/>
      <c r="D34" s="152"/>
      <c r="E34" s="152"/>
      <c r="F34" s="153"/>
      <c r="H34" s="151" t="s">
        <v>85</v>
      </c>
      <c r="I34" s="152"/>
      <c r="J34" s="152"/>
      <c r="K34" s="152"/>
      <c r="L34" s="153"/>
    </row>
    <row r="35" spans="2:12" ht="15.75" thickBot="1" x14ac:dyDescent="0.3">
      <c r="B35" s="154"/>
      <c r="C35" s="155"/>
      <c r="D35" s="155"/>
      <c r="E35" s="155"/>
      <c r="F35" s="156"/>
      <c r="H35" s="154"/>
      <c r="I35" s="155"/>
      <c r="J35" s="155"/>
      <c r="K35" s="155"/>
      <c r="L35" s="156"/>
    </row>
    <row r="37" spans="2:12" ht="24.75" customHeight="1" thickBot="1" x14ac:dyDescent="0.3"/>
    <row r="38" spans="2:12" x14ac:dyDescent="0.25">
      <c r="B38" s="52"/>
      <c r="C38" s="53"/>
      <c r="D38" s="53"/>
      <c r="E38" s="53"/>
      <c r="F38" s="54"/>
      <c r="H38" s="52"/>
      <c r="I38" s="53"/>
      <c r="J38" s="53"/>
      <c r="K38" s="53"/>
      <c r="L38" s="54"/>
    </row>
    <row r="39" spans="2:12" x14ac:dyDescent="0.25">
      <c r="B39" s="55"/>
      <c r="F39" s="56"/>
      <c r="H39" s="55"/>
      <c r="L39" s="56"/>
    </row>
    <row r="40" spans="2:12" x14ac:dyDescent="0.25">
      <c r="B40" s="55"/>
      <c r="F40" s="56"/>
      <c r="H40" s="55"/>
      <c r="L40" s="56"/>
    </row>
    <row r="41" spans="2:12" x14ac:dyDescent="0.25">
      <c r="B41" s="55"/>
      <c r="F41" s="56"/>
      <c r="H41" s="55"/>
      <c r="L41" s="56"/>
    </row>
    <row r="42" spans="2:12" x14ac:dyDescent="0.25">
      <c r="B42" s="55"/>
      <c r="F42" s="56"/>
      <c r="H42" s="55"/>
      <c r="L42" s="56"/>
    </row>
    <row r="43" spans="2:12" x14ac:dyDescent="0.25">
      <c r="B43" s="55"/>
      <c r="F43" s="56"/>
      <c r="H43" s="55"/>
      <c r="L43" s="56"/>
    </row>
    <row r="44" spans="2:12" x14ac:dyDescent="0.25">
      <c r="B44" s="55"/>
      <c r="F44" s="56"/>
      <c r="H44" s="55"/>
      <c r="L44" s="56"/>
    </row>
    <row r="45" spans="2:12" x14ac:dyDescent="0.25">
      <c r="B45" s="55"/>
      <c r="F45" s="56"/>
      <c r="H45" s="55"/>
      <c r="L45" s="56"/>
    </row>
    <row r="46" spans="2:12" x14ac:dyDescent="0.25">
      <c r="B46" s="55"/>
      <c r="F46" s="56"/>
      <c r="H46" s="55"/>
      <c r="L46" s="56"/>
    </row>
    <row r="47" spans="2:12" x14ac:dyDescent="0.25">
      <c r="B47" s="55"/>
      <c r="F47" s="56"/>
      <c r="H47" s="55"/>
      <c r="L47" s="56"/>
    </row>
    <row r="48" spans="2:12" x14ac:dyDescent="0.25">
      <c r="B48" s="55"/>
      <c r="F48" s="56"/>
      <c r="H48" s="55"/>
      <c r="L48" s="56"/>
    </row>
    <row r="49" spans="2:12" x14ac:dyDescent="0.25">
      <c r="B49" s="55"/>
      <c r="F49" s="56"/>
      <c r="H49" s="55"/>
      <c r="L49" s="56"/>
    </row>
    <row r="50" spans="2:12" x14ac:dyDescent="0.25">
      <c r="B50" s="55"/>
      <c r="F50" s="56"/>
      <c r="H50" s="55"/>
      <c r="L50" s="56"/>
    </row>
    <row r="51" spans="2:12" x14ac:dyDescent="0.25">
      <c r="B51" s="55"/>
      <c r="F51" s="56"/>
      <c r="H51" s="55"/>
      <c r="L51" s="56"/>
    </row>
    <row r="52" spans="2:12" x14ac:dyDescent="0.25">
      <c r="B52" s="55"/>
      <c r="F52" s="56"/>
      <c r="H52" s="55"/>
      <c r="L52" s="56"/>
    </row>
    <row r="53" spans="2:12" ht="15.75" thickBot="1" x14ac:dyDescent="0.3">
      <c r="B53" s="55"/>
      <c r="F53" s="56"/>
      <c r="H53" s="55"/>
      <c r="L53" s="56"/>
    </row>
    <row r="54" spans="2:12" x14ac:dyDescent="0.25">
      <c r="B54" s="151" t="s">
        <v>86</v>
      </c>
      <c r="C54" s="152"/>
      <c r="D54" s="152"/>
      <c r="E54" s="152"/>
      <c r="F54" s="153"/>
      <c r="H54" s="151" t="s">
        <v>87</v>
      </c>
      <c r="I54" s="152"/>
      <c r="J54" s="152"/>
      <c r="K54" s="152"/>
      <c r="L54" s="153"/>
    </row>
    <row r="55" spans="2:12" ht="15.75" thickBot="1" x14ac:dyDescent="0.3">
      <c r="B55" s="154"/>
      <c r="C55" s="155"/>
      <c r="D55" s="155"/>
      <c r="E55" s="155"/>
      <c r="F55" s="156"/>
      <c r="H55" s="154"/>
      <c r="I55" s="155"/>
      <c r="J55" s="155"/>
      <c r="K55" s="155"/>
      <c r="L55" s="156"/>
    </row>
  </sheetData>
  <mergeCells count="6">
    <mergeCell ref="B16:F17"/>
    <mergeCell ref="H16:L17"/>
    <mergeCell ref="B34:F35"/>
    <mergeCell ref="H34:L35"/>
    <mergeCell ref="H54:L55"/>
    <mergeCell ref="B54:F55"/>
  </mergeCells>
  <pageMargins left="0.70866141732283472" right="0.70866141732283472" top="0.35433070866141736" bottom="0.35433070866141736" header="0.31496062992125984" footer="0.31496062992125984"/>
  <pageSetup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FICHA PRESENTACION DEL PROYECTO</vt:lpstr>
      <vt:lpstr>PRESUPUESTO COLISEO</vt:lpstr>
      <vt:lpstr>FOTOGRAFIAS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2023-09-01T13:38:05Z</cp:lastPrinted>
  <dcterms:created xsi:type="dcterms:W3CDTF">2023-06-14T16:15:20Z</dcterms:created>
  <dcterms:modified xsi:type="dcterms:W3CDTF">2023-09-15T18:26:32Z</dcterms:modified>
</cp:coreProperties>
</file>