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https://defensoriadelpueblo-my.sharepoint.com/personal/luchacon_defensoria_gov_co/Documents/CERTIFICACIONES/FORMATO F68/SEPTIEMBRE/"/>
    </mc:Choice>
  </mc:AlternateContent>
  <xr:revisionPtr revIDLastSave="0" documentId="8_{CF3B027F-5182-415B-8E76-C29374E38BC8}" xr6:coauthVersionLast="36" xr6:coauthVersionMax="36" xr10:uidLastSave="{00000000-0000-0000-0000-000000000000}"/>
  <bookViews>
    <workbookView xWindow="0" yWindow="0" windowWidth="28800" windowHeight="12225" xr2:uid="{091A3402-4E1B-4506-BF43-F8D69419A977}"/>
  </bookViews>
  <sheets>
    <sheet name="MONSALVE MARIO" sheetId="1" r:id="rId1"/>
  </sheets>
  <externalReferences>
    <externalReference r:id="rId2"/>
    <externalReference r:id="rId3"/>
    <externalReference r:id="rId4"/>
  </externalReferences>
  <definedNames>
    <definedName name="_xlnm.Print_Area" localSheetId="0">'MONSALVE MARIO'!$B$2:$AF$205</definedName>
    <definedName name="_xlnm.Print_Titles" localSheetId="0">'MONSALVE MARIO'!$162:$162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78" i="1" s="1"/>
  <c r="Y81" i="1"/>
  <c r="Y84" i="1"/>
  <c r="C97" i="1"/>
  <c r="W97" i="1"/>
  <c r="AC102" i="1"/>
  <c r="Z112" i="1"/>
  <c r="C131" i="1"/>
  <c r="W131" i="1"/>
  <c r="B132" i="1"/>
  <c r="W132" i="1"/>
  <c r="Y142" i="1"/>
  <c r="Y143" i="1"/>
  <c r="Y144" i="1"/>
  <c r="Y145" i="1"/>
  <c r="Y146" i="1"/>
  <c r="Y147" i="1"/>
  <c r="Y148" i="1"/>
  <c r="Y149" i="1"/>
  <c r="J162" i="1"/>
  <c r="R188" i="1"/>
  <c r="D188" i="1"/>
  <c r="T188" i="1" s="1"/>
  <c r="H188" i="1"/>
  <c r="X188" i="1"/>
  <c r="Y150" i="1" l="1"/>
</calcChain>
</file>

<file path=xl/sharedStrings.xml><?xml version="1.0" encoding="utf-8"?>
<sst xmlns="http://schemas.openxmlformats.org/spreadsheetml/2006/main" count="318" uniqueCount="193">
  <si>
    <t>Proceso: Gestión Contractual</t>
  </si>
  <si>
    <t>Código: CO-P02-F68</t>
  </si>
  <si>
    <t>Versión: 2</t>
  </si>
  <si>
    <t>INFORME DE EJECUCIÓN CONTRACTUAL PARA PAGOS
PRESTACIÓN DE SERVICIOS PROFESIONALES Y DE APOYO A LA GESTIÓN</t>
  </si>
  <si>
    <t>Vigente desde:
27/01/2023</t>
  </si>
  <si>
    <t>DÍA</t>
  </si>
  <si>
    <t>MES</t>
  </si>
  <si>
    <t>AA</t>
  </si>
  <si>
    <t>Tipo de Informe</t>
  </si>
  <si>
    <t>Mensual</t>
  </si>
  <si>
    <t>Fecha de elaboración del informe</t>
  </si>
  <si>
    <t>Periodo de reporte del informe</t>
  </si>
  <si>
    <t>Del</t>
  </si>
  <si>
    <t>al</t>
  </si>
  <si>
    <t>INFORMACIÓN GENERAL DEL CONTRATO</t>
  </si>
  <si>
    <t>Número de contrato</t>
  </si>
  <si>
    <t>CD-DP-4080-2022</t>
  </si>
  <si>
    <t>Nombres y apellidos contratista /Razón Social</t>
  </si>
  <si>
    <t>MARIO SAMUEL MONSALVE BOADA</t>
  </si>
  <si>
    <t>C.C. o NIT</t>
  </si>
  <si>
    <t>Dirección</t>
  </si>
  <si>
    <t>CALLE 38 #16-12</t>
  </si>
  <si>
    <t>Ciudad</t>
  </si>
  <si>
    <t>Bogotá</t>
  </si>
  <si>
    <t>Celular</t>
  </si>
  <si>
    <t>Dirección de correo electrónico</t>
  </si>
  <si>
    <t>marmonsalve.b@hotmail.com</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</si>
  <si>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</si>
  <si>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</si>
  <si>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</si>
  <si>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</si>
  <si>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</si>
  <si>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</si>
  <si>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</si>
  <si>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</si>
  <si>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</si>
  <si>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</si>
  <si>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</si>
  <si>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</si>
  <si>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</si>
  <si>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</si>
  <si>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</si>
  <si>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</si>
  <si>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</si>
  <si>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</si>
  <si>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</si>
  <si>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Septiembre</t>
  </si>
  <si>
    <t>Valor total del contrato</t>
  </si>
  <si>
    <t>Valor honorarios mensuales</t>
  </si>
  <si>
    <t>Lugar de ejecución</t>
  </si>
  <si>
    <t>BOGOTA D.C</t>
  </si>
  <si>
    <t>Certificado de Disponibilidad Presupuestal</t>
  </si>
  <si>
    <t>Registro Presupuestal</t>
  </si>
  <si>
    <t>Tipo de seguimiento</t>
  </si>
  <si>
    <t>Supervisión</t>
  </si>
  <si>
    <t xml:space="preserve">Cargo del supervisor o interventor </t>
  </si>
  <si>
    <t>Profesional Administrativo y de Gestion G19</t>
  </si>
  <si>
    <t xml:space="preserve">Nombre del supervisor o interventor </t>
  </si>
  <si>
    <t>Luis Armando Chacon Gamez</t>
  </si>
  <si>
    <t xml:space="preserve">Dirección de correo electrónico del supervisor o interventor </t>
  </si>
  <si>
    <t>luchacon@defensoria.gov.co</t>
  </si>
  <si>
    <t>Garantía Única</t>
  </si>
  <si>
    <t xml:space="preserve">Si   </t>
  </si>
  <si>
    <t>Fecha de expedición</t>
  </si>
  <si>
    <t>Fecha de aprobación</t>
  </si>
  <si>
    <t>Noviembre</t>
  </si>
  <si>
    <t>Nombre de la aseguradora</t>
  </si>
  <si>
    <t>Aseguradora Solidaria de Colombia Ltda.</t>
  </si>
  <si>
    <t>Número de póliza</t>
  </si>
  <si>
    <t>340-47-994000041189</t>
  </si>
  <si>
    <t>Amparos</t>
  </si>
  <si>
    <t>Vigencia</t>
  </si>
  <si>
    <t>Valor amparo</t>
  </si>
  <si>
    <t>Cumplimiento</t>
  </si>
  <si>
    <t>Desde</t>
  </si>
  <si>
    <t>Hasta</t>
  </si>
  <si>
    <t>Octubre</t>
  </si>
  <si>
    <t>Calidad del servicio</t>
  </si>
  <si>
    <t>Junio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</si>
  <si>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</si>
  <si>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</si>
  <si>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</si>
  <si>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</si>
  <si>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</si>
  <si>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</si>
  <si>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</si>
  <si>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</si>
  <si>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</si>
  <si>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</si>
  <si>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</si>
  <si>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</si>
  <si>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</si>
  <si>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</si>
  <si>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</si>
  <si>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</si>
  <si>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</si>
  <si>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</si>
  <si>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</si>
  <si>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</si>
  <si>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</si>
  <si>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FEBRERO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</si>
  <si>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</si>
  <si>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</si>
  <si>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</si>
  <si>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</si>
  <si>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</si>
  <si>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</si>
  <si>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</si>
  <si>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</si>
  <si>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</si>
  <si>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</si>
  <si>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</si>
  <si>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</si>
  <si>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</si>
  <si>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</si>
  <si>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</si>
  <si>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</si>
  <si>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</si>
  <si>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</si>
  <si>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</si>
  <si>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</si>
  <si>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</si>
  <si>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</si>
  <si>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</si>
  <si>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</si>
  <si>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</si>
  <si>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</si>
  <si>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</si>
  <si>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</si>
  <si>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</si>
  <si>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</si>
  <si>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</si>
  <si>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</si>
  <si>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</si>
  <si>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</si>
  <si>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</si>
  <si>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</si>
  <si>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Abril</t>
  </si>
  <si>
    <t>6º. Pago</t>
  </si>
  <si>
    <t>Mayo</t>
  </si>
  <si>
    <t>7º. Pago</t>
  </si>
  <si>
    <t>8º. Pago</t>
  </si>
  <si>
    <t>Julio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</si>
  <si>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</si>
  <si>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</si>
  <si>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</si>
  <si>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</si>
  <si>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</si>
  <si>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</si>
  <si>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</si>
  <si>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</si>
  <si>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</si>
  <si>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</si>
  <si>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</si>
  <si>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</si>
  <si>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</si>
  <si>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</si>
  <si>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</si>
  <si>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</si>
  <si>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El contratista cumplió de manera personal, autónoma e ininterrumpida el Servicio de Defensoría Pública. Se verificó la prestación del servicio de forma virtual, a través de diferentes plataformas tecnológicas.</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</si>
  <si>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</si>
  <si>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</si>
  <si>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Se efectuó durante el mes seguimiento y supervisión del cumplimiento de la obligación, se deja registro en los sistemas de información como vision web, teams, correo electrónico y vía whatsapp. Reportes realizados de forma diaria y consalidados en el estadistico.</t>
  </si>
  <si>
    <t>Asistir oportunamente a las audiencias y diligencias a las cuales sea citado en calidad de defensor público teniendo esta prelación sobre las demás que tenga como profesional independiente.</t>
  </si>
  <si>
    <t>Estuve atento a los requerimientos de los despachos judiciales, para la realización de las respectivas audiencias. Evidencia visible en el estadistico y sistemas de información de la entidad.</t>
  </si>
  <si>
    <t>Se presentaron reportes diarios a tráves de teams, verificados, así mismo se dejó registro en el vision web en cada uno de los procesos asignados.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</si>
  <si>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</si>
  <si>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a través de la plataforma vision web. Igualmente se pone en conocimiento de los usuarios y se brinda a través de asesoría jurídica.</t>
  </si>
  <si>
    <t>Se verifica a través de la plataforma vision web respecto de los procesos debidamente cargados, cumple con la obligación y su sistema de información se encuentra al 100%.</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</si>
  <si>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</si>
  <si>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Las visitas a los establecimientos Carcelarios se encuentran restringidas de acuerdo a la última directriz de la DNDP, por lo que se tuvo contacto con los usuarios vía correo certificado, correo electrónico, celular o whatsapp, según el caso. se deja constancia en vision web y en el estadistico.</t>
  </si>
  <si>
    <t>El contratista aporta evidencia de la comunicación establecida con el PPL o usuarios, inclusive con familiares dejando constancia en el vision web y el estadistico.</t>
  </si>
  <si>
    <t>Asistir a las barras académicas de defensores públicos y presentar al final de ellas las evaluaciones que establezca el coordinador académico, participar de los programas de capacitación, campañas, brigadas y demás actividades programadas por la DEFENSORÍA.</t>
  </si>
  <si>
    <t>Participé en las Barras defensores públicos realizadas en el mes. Y en las capacitaciones organizadas por la Defensoría.</t>
  </si>
  <si>
    <t>Asistió a las sesiones de barra académica convocadas por los coordinadores académicos, capacitaciones programadas por la entidad y barras administrativas dirigidas por la supervisora.</t>
  </si>
  <si>
    <t>Suministrar a los usuarios del Servicio de Defensoría Pública, la asesoría jurídica especializada dejando constancia de ello.</t>
  </si>
  <si>
    <t>Se brindó asesoría jurídica a los usuarios asignados por reparto o en los turnos asignados por la entidad.</t>
  </si>
  <si>
    <t>Se dejó constancia de las asesorias jurídicas brindadas a traves de entrevistas en los diferentes turnos y repartos, dejando constancia en los informes presentados.</t>
  </si>
  <si>
    <t xml:space="preserve">Cumplir con los turnos establecidos para la prestación del servicio, como mínimo tres (3) días a la semana (de acuerdo con el programa en que preste el servicio de defensoría pública). </t>
  </si>
  <si>
    <t>Cumplí con los turnos asignados en los diferentes complejos judiciales de convida, paloquemao y URI.</t>
  </si>
  <si>
    <t>Se verificó el cumplimiento de su obligación en los turnos asignados conforme las directrices y exigencias de la entidad.</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</si>
  <si>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</si>
  <si>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 la supervisora y exigidas por los directivos de la entidad.</t>
  </si>
  <si>
    <t>Dio cumplimiento a las instrucciones, requerimientos y recomendaciones solicitadas por la entidad.</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</si>
  <si>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</si>
  <si>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Actualicé de forma oportuna el vision web con información veraz y actual respecto a cada uno de los procesos asignados y declaro que he cargado el reparto asignado dentro de los términos.</t>
  </si>
  <si>
    <t>Para el presente informe el contratista cuenta con el 100% de actualización del vision web, bajo el principio de la buena fe se acepta que no tiene reparto pendiente por cargar al sistema de acuerdo al corte establecido en el sistema y las indicaciones dadas por la supervisora.</t>
  </si>
  <si>
    <t>Las deducciones relacionadas en beneficios tributarios son reporte exclusivo del contratista, la supervisora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</si>
  <si>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FIRMAS</t>
  </si>
  <si>
    <t>El CONTRATISTA</t>
  </si>
  <si>
    <t>El SUPERVISOR / INTERVENTOR</t>
  </si>
  <si>
    <t>agosto</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</si>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</sst>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quot;$&quot;\ #,##0.00"/>
    <numFmt numFmtId="165" formatCode="#,##0_ ;\-#,##0\ "/>
    <numFmt numFmtId="166" formatCode="###\ #######"/>
  </numFmts>
  <fonts count="28"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Trebuchet MS"/>
      <family val="2"/>
    </font>
    <font>
      <sz val="10"/>
      <color theme="1"/>
      <name val="Trebuchet MS"/>
      <family val="2"/>
    </font>
    <font>
      <sz val="6"/>
      <color theme="0" tint="-0.499984740745262"/>
      <name val="Trebuchet MS"/>
      <family val="2"/>
    </font>
    <font>
      <b/>
      <sz val="11"/>
      <color theme="1"/>
      <name val="Trebuchet MS"/>
      <family val="2"/>
    </font>
    <font>
      <b/>
      <sz val="10"/>
      <color theme="0"/>
      <name val="Trebuchet MS"/>
      <family val="2"/>
    </font>
    <font>
      <sz val="8.5"/>
      <color theme="1"/>
      <name val="Trebuchet MS"/>
      <family val="2"/>
    </font>
    <font>
      <sz val="9"/>
      <color theme="1"/>
      <name val="Trebuchet MS"/>
      <family val="2"/>
    </font>
    <font>
      <sz val="8.5"/>
      <name val="Trebuchet MS"/>
      <family val="2"/>
    </font>
    <font>
      <b/>
      <sz val="9"/>
      <color theme="1"/>
      <name val="Trebuchet MS"/>
      <family val="2"/>
    </font>
    <font>
      <b/>
      <sz val="7"/>
      <color theme="1"/>
      <name val="Trebuchet MS"/>
      <family val="2"/>
    </font>
    <font>
      <b/>
      <sz val="10"/>
      <color theme="1"/>
      <name val="Trebuchet MS"/>
      <family val="2"/>
    </font>
    <font>
      <b/>
      <sz val="16"/>
      <color theme="1"/>
      <name val="Trebuchet MS"/>
      <family val="2"/>
    </font>
    <font>
      <b/>
      <sz val="8"/>
      <color theme="1"/>
      <name val="Trebuchet MS"/>
      <family val="2"/>
    </font>
    <font>
      <sz val="11"/>
      <color theme="0"/>
      <name val="Trebuchet MS"/>
      <family val="2"/>
    </font>
    <font>
      <b/>
      <sz val="12"/>
      <color theme="0"/>
      <name val="Trebuchet MS"/>
      <family val="2"/>
    </font>
    <font>
      <b/>
      <sz val="11"/>
      <color theme="0"/>
      <name val="Trebuchet MS"/>
      <family val="2"/>
    </font>
    <font>
      <b/>
      <sz val="12"/>
      <color theme="1"/>
      <name val="Trebuchet MS"/>
      <family val="2"/>
    </font>
    <font>
      <sz val="10"/>
      <name val="Trebuchet MS"/>
      <family val="2"/>
    </font>
    <font>
      <sz val="7"/>
      <color theme="1"/>
      <name val="Trebuchet MS"/>
      <family val="2"/>
    </font>
    <font>
      <sz val="8"/>
      <color theme="1"/>
      <name val="Trebuchet MS"/>
      <family val="2"/>
    </font>
    <font>
      <sz val="9"/>
      <name val="Trebuchet MS"/>
      <family val="2"/>
    </font>
    <font>
      <u/>
      <sz val="11"/>
      <color theme="10"/>
      <name val="Calibri"/>
      <family val="2"/>
      <scheme val="minor"/>
    </font>
    <font>
      <b/>
      <sz val="10"/>
      <name val="Trebuchet MS"/>
      <family val="2"/>
    </font>
    <font>
      <sz val="6"/>
      <color theme="0" tint="-0.249977111117893"/>
      <name val="Trebuchet MS"/>
      <family val="2"/>
    </font>
    <font>
      <u/>
      <sz val="9"/>
      <color theme="10"/>
      <name val="Trebuchet MS"/>
      <family val="2"/>
    </font>
  </fonts>
  <fills count="8">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right style="thin">
        <color theme="4" tint="-0.24994659260841701"/>
      </right>
      <top/>
      <bottom style="thin">
        <color theme="4" tint="-0.24994659260841701"/>
      </bottom>
      <diagonal/>
    </border>
    <border>
      <left/>
      <right/>
      <top/>
      <bottom style="thin">
        <color theme="4" tint="-0.24994659260841701"/>
      </bottom>
      <diagonal/>
    </border>
    <border>
      <left style="thin">
        <color theme="4" tint="-0.24994659260841701"/>
      </left>
      <right/>
      <top/>
      <bottom style="thin">
        <color theme="4" tint="-0.24994659260841701"/>
      </bottom>
      <diagonal/>
    </border>
    <border>
      <left/>
      <right style="medium">
        <color theme="4" tint="-0.24994659260841701"/>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style="thin">
        <color theme="4" tint="-0.24994659260841701"/>
      </right>
      <top style="thin">
        <color theme="4" tint="-0.24994659260841701"/>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bottom/>
      <diagonal/>
    </border>
    <border>
      <left style="thin">
        <color theme="4" tint="-0.24994659260841701"/>
      </left>
      <right/>
      <top/>
      <bottom/>
      <diagonal/>
    </border>
    <border>
      <left/>
      <right style="thin">
        <color theme="4" tint="-0.24994659260841701"/>
      </right>
      <top style="thin">
        <color indexed="64"/>
      </top>
      <bottom/>
      <diagonal/>
    </border>
    <border>
      <left/>
      <right/>
      <top style="thin">
        <color indexed="64"/>
      </top>
      <bottom/>
      <diagonal/>
    </border>
    <border>
      <left style="thin">
        <color theme="4" tint="-0.24994659260841701"/>
      </left>
      <right/>
      <top style="thin">
        <color indexed="64"/>
      </top>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0" fontId="24" fillId="0" borderId="0" applyNumberFormat="0" applyFill="0" applyBorder="0" applyAlignment="0" applyProtection="0"/>
  </cellStyleXfs>
  <cellXfs count="269">
    <xf numFmtId="0" fontId="0" fillId="0" borderId="0" xfId="0"/>
    <xf numFmtId="0" fontId="3" fillId="0" borderId="0" xfId="0" applyFont="1"/>
    <xf numFmtId="0" fontId="4" fillId="0" borderId="0" xfId="0" applyFont="1" applyAlignment="1" applyProtection="1">
      <alignment horizontal="justify" vertical="top" wrapText="1"/>
      <protection locked="0"/>
    </xf>
    <xf numFmtId="0" fontId="9" fillId="0" borderId="1" xfId="0" applyFont="1" applyBorder="1" applyAlignment="1" applyProtection="1">
      <alignment horizontal="center" vertical="center"/>
      <protection locked="0"/>
    </xf>
    <xf numFmtId="0" fontId="4" fillId="0" borderId="0" xfId="0" applyFont="1" applyAlignment="1" applyProtection="1">
      <alignment vertical="center"/>
      <protection locked="0"/>
    </xf>
    <xf numFmtId="0" fontId="12" fillId="2" borderId="8" xfId="0" applyFont="1" applyFill="1" applyBorder="1" applyAlignment="1">
      <alignment horizontal="center" vertical="center" wrapText="1"/>
    </xf>
    <xf numFmtId="0" fontId="3" fillId="0" borderId="0" xfId="0" applyFont="1" applyAlignment="1">
      <alignment vertical="center"/>
    </xf>
    <xf numFmtId="0" fontId="13" fillId="0" borderId="0" xfId="0" applyFont="1" applyAlignment="1">
      <alignment horizontal="center" vertical="center"/>
    </xf>
    <xf numFmtId="0" fontId="3" fillId="0" borderId="0" xfId="0" applyFont="1" applyAlignment="1">
      <alignment wrapText="1"/>
    </xf>
    <xf numFmtId="0" fontId="3" fillId="0" borderId="0" xfId="0" applyFont="1" applyProtection="1">
      <protection locked="0"/>
    </xf>
    <xf numFmtId="0" fontId="3" fillId="0" borderId="0" xfId="0" applyFont="1" applyAlignment="1">
      <alignment vertical="top" wrapText="1"/>
    </xf>
    <xf numFmtId="0" fontId="16" fillId="0" borderId="0" xfId="0" applyFont="1" applyAlignment="1">
      <alignment vertical="top" wrapText="1"/>
    </xf>
    <xf numFmtId="0" fontId="16" fillId="0" borderId="0" xfId="0" applyFont="1"/>
    <xf numFmtId="164" fontId="17" fillId="0" borderId="0" xfId="0" applyNumberFormat="1" applyFont="1" applyAlignment="1" applyProtection="1">
      <alignment horizontal="center" vertical="center"/>
      <protection locked="0" hidden="1"/>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textRotation="90"/>
      <protection locked="0"/>
    </xf>
    <xf numFmtId="0" fontId="16" fillId="0" borderId="0" xfId="0" applyFont="1" applyAlignment="1" applyProtection="1">
      <alignment vertical="center"/>
      <protection locked="0"/>
    </xf>
    <xf numFmtId="0" fontId="3" fillId="0" borderId="0" xfId="0" applyFont="1" applyAlignment="1" applyProtection="1">
      <alignment vertical="center"/>
      <protection locked="0"/>
    </xf>
    <xf numFmtId="0" fontId="3" fillId="0" borderId="0" xfId="0" applyFont="1" applyAlignment="1" applyProtection="1">
      <alignment horizontal="center"/>
      <protection locked="0"/>
    </xf>
    <xf numFmtId="0" fontId="4" fillId="0" borderId="0" xfId="0" applyFont="1" applyAlignment="1" applyProtection="1">
      <alignment horizontal="center"/>
      <protection locked="0"/>
    </xf>
    <xf numFmtId="0" fontId="4" fillId="0" borderId="0" xfId="0" applyFont="1" applyAlignment="1">
      <alignment vertical="center"/>
    </xf>
    <xf numFmtId="0" fontId="4" fillId="0" borderId="17" xfId="0" applyFont="1" applyBorder="1" applyProtection="1">
      <protection locked="0"/>
    </xf>
    <xf numFmtId="0" fontId="4" fillId="0" borderId="0" xfId="0" applyFont="1" applyAlignment="1" applyProtection="1">
      <alignment wrapText="1"/>
      <protection locked="0"/>
    </xf>
    <xf numFmtId="0" fontId="4" fillId="0" borderId="0" xfId="0" applyFont="1" applyProtection="1">
      <protection locked="0"/>
    </xf>
    <xf numFmtId="164" fontId="13" fillId="0" borderId="0" xfId="0" applyNumberFormat="1" applyFont="1" applyAlignment="1" applyProtection="1">
      <alignment horizontal="center" vertical="center"/>
      <protection locked="0"/>
    </xf>
    <xf numFmtId="0" fontId="4" fillId="0" borderId="0" xfId="0" applyFont="1" applyAlignment="1" applyProtection="1">
      <alignment horizontal="justify" vertical="center"/>
      <protection locked="0"/>
    </xf>
    <xf numFmtId="0" fontId="4" fillId="0" borderId="0" xfId="0" applyFont="1" applyAlignment="1" applyProtection="1">
      <alignment horizontal="justify" vertical="center" wrapText="1"/>
      <protection locked="0"/>
    </xf>
    <xf numFmtId="0" fontId="20" fillId="0" borderId="0" xfId="0" applyFont="1" applyAlignment="1" applyProtection="1">
      <alignment horizontal="justify" vertical="center"/>
      <protection locked="0"/>
    </xf>
    <xf numFmtId="0" fontId="4" fillId="0" borderId="0" xfId="0" applyFont="1" applyAlignment="1" applyProtection="1">
      <alignment vertical="center" wrapText="1"/>
      <protection locked="0"/>
    </xf>
    <xf numFmtId="0" fontId="4" fillId="0" borderId="0" xfId="0" applyFont="1" applyAlignment="1">
      <alignment horizontal="justify" vertical="center"/>
    </xf>
    <xf numFmtId="0" fontId="4" fillId="0" borderId="0" xfId="0" applyFont="1" applyAlignment="1">
      <alignment horizontal="justify" vertical="center" wrapText="1"/>
    </xf>
    <xf numFmtId="0" fontId="4" fillId="0" borderId="17" xfId="0" applyFont="1" applyBorder="1" applyAlignment="1" applyProtection="1">
      <alignment horizontal="left" vertical="center"/>
      <protection locked="0"/>
    </xf>
    <xf numFmtId="0" fontId="3" fillId="0" borderId="16" xfId="0" applyFont="1" applyBorder="1" applyAlignment="1" applyProtection="1">
      <alignment wrapText="1"/>
      <protection locked="0"/>
    </xf>
    <xf numFmtId="0" fontId="4" fillId="0" borderId="0" xfId="0" applyFont="1"/>
    <xf numFmtId="0" fontId="13" fillId="0" borderId="0" xfId="0" applyFont="1" applyAlignment="1" applyProtection="1">
      <alignment horizontal="center" vertical="center"/>
      <protection locked="0"/>
    </xf>
    <xf numFmtId="165" fontId="4" fillId="0" borderId="0" xfId="1" applyNumberFormat="1" applyFont="1" applyBorder="1" applyAlignment="1" applyProtection="1">
      <alignment horizontal="center" vertical="center" wrapText="1"/>
      <protection locked="0"/>
    </xf>
    <xf numFmtId="165" fontId="4" fillId="0" borderId="0" xfId="1" applyNumberFormat="1" applyFont="1" applyFill="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center" vertical="center" wrapText="1"/>
      <protection locked="0"/>
    </xf>
    <xf numFmtId="0" fontId="26" fillId="0" borderId="0" xfId="0" applyFont="1" applyAlignment="1" applyProtection="1">
      <alignment vertical="center"/>
      <protection locked="0"/>
    </xf>
    <xf numFmtId="0" fontId="4" fillId="2" borderId="1" xfId="0" applyFont="1" applyFill="1" applyBorder="1" applyAlignment="1" applyProtection="1">
      <alignment vertical="center"/>
      <protection locked="0"/>
    </xf>
    <xf numFmtId="0" fontId="13" fillId="0" borderId="0" xfId="0" applyFont="1" applyAlignment="1" applyProtection="1">
      <alignment horizontal="left" vertical="center" wrapText="1"/>
      <protection locked="0"/>
    </xf>
    <xf numFmtId="0" fontId="13" fillId="0" borderId="0" xfId="0" applyFont="1" applyAlignment="1" applyProtection="1">
      <alignment horizontal="center" vertical="center" wrapText="1"/>
      <protection locked="0"/>
    </xf>
    <xf numFmtId="0" fontId="4" fillId="0" borderId="0" xfId="0" applyFont="1" applyAlignment="1" applyProtection="1">
      <alignment horizontal="left" vertical="center"/>
      <protection locked="0"/>
    </xf>
    <xf numFmtId="0" fontId="4" fillId="0" borderId="0" xfId="0" applyFont="1" applyAlignment="1" applyProtection="1">
      <alignment horizontal="right" vertical="center"/>
      <protection locked="0"/>
    </xf>
    <xf numFmtId="0" fontId="5" fillId="2" borderId="1" xfId="0" applyFont="1" applyFill="1" applyBorder="1" applyAlignment="1">
      <alignment horizontal="center" vertical="center"/>
    </xf>
    <xf numFmtId="0" fontId="8" fillId="0" borderId="1" xfId="0" applyFont="1" applyBorder="1" applyAlignment="1" applyProtection="1">
      <alignment horizontal="justify" vertical="center" wrapText="1"/>
      <protection locked="0"/>
    </xf>
    <xf numFmtId="0" fontId="8" fillId="0" borderId="4" xfId="0" applyFont="1" applyBorder="1" applyAlignment="1" applyProtection="1">
      <alignment horizontal="justify" vertical="center" wrapText="1"/>
      <protection locked="0"/>
    </xf>
    <xf numFmtId="0" fontId="8" fillId="0" borderId="3" xfId="0" applyFont="1" applyBorder="1" applyAlignment="1" applyProtection="1">
      <alignment horizontal="justify" vertical="center" wrapText="1"/>
      <protection locked="0"/>
    </xf>
    <xf numFmtId="0" fontId="8" fillId="0" borderId="2" xfId="0" applyFont="1" applyBorder="1" applyAlignment="1" applyProtection="1">
      <alignment horizontal="justify" vertical="center" wrapText="1"/>
      <protection locked="0"/>
    </xf>
    <xf numFmtId="0" fontId="4" fillId="0" borderId="1"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locked="0"/>
    </xf>
    <xf numFmtId="0" fontId="7" fillId="3" borderId="4"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xf>
    <xf numFmtId="0" fontId="4" fillId="0" borderId="4" xfId="0" applyFont="1" applyBorder="1" applyAlignment="1" applyProtection="1">
      <alignment horizontal="justify" vertical="top" wrapText="1"/>
      <protection locked="0"/>
    </xf>
    <xf numFmtId="0" fontId="4" fillId="0" borderId="3" xfId="0" applyFont="1" applyBorder="1" applyAlignment="1" applyProtection="1">
      <alignment horizontal="justify" vertical="top" wrapText="1"/>
      <protection locked="0"/>
    </xf>
    <xf numFmtId="0" fontId="4" fillId="0" borderId="2" xfId="0" applyFont="1" applyBorder="1" applyAlignment="1" applyProtection="1">
      <alignment horizontal="justify" vertical="top" wrapText="1"/>
      <protection locked="0"/>
    </xf>
    <xf numFmtId="0" fontId="7" fillId="3" borderId="0" xfId="0" applyFont="1" applyFill="1" applyAlignment="1">
      <alignment horizontal="center" vertical="center"/>
    </xf>
    <xf numFmtId="0" fontId="6" fillId="0" borderId="0" xfId="0" applyFont="1" applyAlignment="1">
      <alignment horizontal="center"/>
    </xf>
    <xf numFmtId="0" fontId="3" fillId="0" borderId="4" xfId="0" applyFont="1" applyBorder="1" applyAlignment="1">
      <alignment horizontal="center"/>
    </xf>
    <xf numFmtId="0" fontId="3" fillId="0" borderId="3" xfId="0" applyFont="1" applyBorder="1" applyAlignment="1">
      <alignment horizontal="center"/>
    </xf>
    <xf numFmtId="0" fontId="3" fillId="0" borderId="2" xfId="0" applyFont="1" applyBorder="1" applyAlignment="1">
      <alignment horizont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11" fillId="2" borderId="11"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0" fillId="0" borderId="1" xfId="0" applyFont="1" applyBorder="1" applyAlignment="1" applyProtection="1">
      <alignment horizontal="justify" vertical="center" wrapText="1"/>
      <protection locked="0"/>
    </xf>
    <xf numFmtId="0" fontId="13" fillId="4" borderId="14"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3" fillId="0" borderId="1" xfId="0" applyFont="1" applyBorder="1" applyAlignment="1" applyProtection="1">
      <alignment horizontal="center" vertical="center"/>
      <protection locked="0"/>
    </xf>
    <xf numFmtId="164" fontId="4" fillId="0" borderId="4" xfId="0" applyNumberFormat="1" applyFont="1" applyBorder="1" applyAlignment="1" applyProtection="1">
      <alignment horizontal="center" vertical="center"/>
      <protection hidden="1"/>
    </xf>
    <xf numFmtId="164" fontId="4" fillId="0" borderId="3" xfId="0" applyNumberFormat="1" applyFont="1" applyBorder="1" applyAlignment="1" applyProtection="1">
      <alignment horizontal="center" vertical="center"/>
      <protection hidden="1"/>
    </xf>
    <xf numFmtId="164" fontId="4" fillId="0" borderId="2" xfId="0" applyNumberFormat="1" applyFont="1" applyBorder="1" applyAlignment="1" applyProtection="1">
      <alignment horizontal="center" vertical="center"/>
      <protection hidden="1"/>
    </xf>
    <xf numFmtId="0" fontId="6" fillId="0" borderId="1" xfId="0" applyFont="1" applyBorder="1" applyAlignment="1" applyProtection="1">
      <alignment horizontal="center" vertical="center"/>
      <protection locked="0"/>
    </xf>
    <xf numFmtId="164" fontId="6" fillId="0" borderId="1" xfId="0" applyNumberFormat="1" applyFont="1" applyBorder="1" applyAlignment="1" applyProtection="1">
      <alignment horizontal="center" vertical="center"/>
      <protection hidden="1"/>
    </xf>
    <xf numFmtId="0" fontId="19" fillId="6" borderId="1" xfId="0" applyFont="1" applyFill="1" applyBorder="1" applyAlignment="1" applyProtection="1">
      <alignment horizontal="center" vertical="center"/>
      <protection locked="0"/>
    </xf>
    <xf numFmtId="164" fontId="19" fillId="6" borderId="1" xfId="0" applyNumberFormat="1" applyFont="1" applyFill="1" applyBorder="1" applyAlignment="1" applyProtection="1">
      <alignment horizontal="center" vertical="center"/>
      <protection hidden="1"/>
    </xf>
    <xf numFmtId="0" fontId="7" fillId="3" borderId="4" xfId="0" applyFont="1" applyFill="1" applyBorder="1" applyAlignment="1" applyProtection="1">
      <alignment horizontal="center" vertical="center"/>
      <protection locked="0"/>
    </xf>
    <xf numFmtId="0" fontId="7" fillId="3" borderId="3"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4" fillId="0" borderId="4" xfId="0" applyFont="1" applyBorder="1" applyAlignment="1">
      <alignment horizontal="justify" vertical="top" wrapText="1"/>
    </xf>
    <xf numFmtId="0" fontId="4" fillId="0" borderId="3" xfId="0" applyFont="1" applyBorder="1" applyAlignment="1">
      <alignment horizontal="justify" vertical="top" wrapText="1"/>
    </xf>
    <xf numFmtId="0" fontId="4" fillId="0" borderId="2" xfId="0" applyFont="1" applyBorder="1" applyAlignment="1">
      <alignment horizontal="justify" vertical="top" wrapText="1"/>
    </xf>
    <xf numFmtId="0" fontId="3" fillId="0" borderId="22" xfId="0" applyFont="1" applyBorder="1" applyAlignment="1">
      <alignment horizontal="center"/>
    </xf>
    <xf numFmtId="0" fontId="3" fillId="0" borderId="21" xfId="0" applyFont="1" applyBorder="1" applyAlignment="1">
      <alignment horizontal="center"/>
    </xf>
    <xf numFmtId="0" fontId="3" fillId="0" borderId="20" xfId="0" applyFont="1" applyBorder="1" applyAlignment="1">
      <alignment horizontal="center"/>
    </xf>
    <xf numFmtId="0" fontId="3" fillId="0" borderId="19" xfId="0" applyFont="1" applyBorder="1" applyAlignment="1">
      <alignment horizontal="center"/>
    </xf>
    <xf numFmtId="0" fontId="3" fillId="0" borderId="0" xfId="0" applyFont="1" applyAlignment="1">
      <alignment horizontal="center"/>
    </xf>
    <xf numFmtId="0" fontId="3" fillId="0" borderId="18" xfId="0" applyFont="1" applyBorder="1" applyAlignment="1">
      <alignment horizontal="center"/>
    </xf>
    <xf numFmtId="0" fontId="3" fillId="0" borderId="11" xfId="0" applyFont="1" applyBorder="1" applyAlignment="1">
      <alignment horizontal="center"/>
    </xf>
    <xf numFmtId="0" fontId="3" fillId="0" borderId="10" xfId="0" applyFont="1" applyBorder="1" applyAlignment="1">
      <alignment horizontal="center"/>
    </xf>
    <xf numFmtId="0" fontId="3" fillId="0" borderId="9" xfId="0" applyFont="1" applyBorder="1" applyAlignment="1">
      <alignment horizontal="center"/>
    </xf>
    <xf numFmtId="0" fontId="6" fillId="0" borderId="22"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1" xfId="0" applyFont="1" applyBorder="1" applyAlignment="1">
      <alignment horizontal="center" vertical="center"/>
    </xf>
    <xf numFmtId="0" fontId="6" fillId="0" borderId="10" xfId="0" applyFont="1" applyBorder="1" applyAlignment="1">
      <alignment horizontal="center" vertical="center"/>
    </xf>
    <xf numFmtId="0" fontId="6" fillId="0" borderId="9" xfId="0" applyFont="1" applyBorder="1" applyAlignment="1">
      <alignment horizontal="center" vertical="center"/>
    </xf>
    <xf numFmtId="0" fontId="15" fillId="0" borderId="17"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9" xfId="0" applyFont="1" applyBorder="1" applyAlignment="1">
      <alignment horizontal="center" vertical="center" wrapText="1"/>
    </xf>
    <xf numFmtId="0" fontId="2" fillId="0" borderId="1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14" fillId="0" borderId="14"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3" fillId="5" borderId="4" xfId="0" applyFont="1" applyFill="1" applyBorder="1" applyAlignment="1">
      <alignment horizontal="center" vertical="center"/>
    </xf>
    <xf numFmtId="0" fontId="13" fillId="5" borderId="3" xfId="0" applyFont="1" applyFill="1" applyBorder="1" applyAlignment="1">
      <alignment horizontal="center" vertical="center"/>
    </xf>
    <xf numFmtId="0" fontId="13" fillId="5" borderId="2" xfId="0" applyFont="1" applyFill="1" applyBorder="1" applyAlignment="1">
      <alignment horizontal="center" vertical="center"/>
    </xf>
    <xf numFmtId="0" fontId="6" fillId="4" borderId="17" xfId="0" applyFont="1" applyFill="1" applyBorder="1" applyAlignment="1" applyProtection="1">
      <alignment horizontal="center" vertical="center" textRotation="90"/>
      <protection locked="0"/>
    </xf>
    <xf numFmtId="0" fontId="6" fillId="4" borderId="16" xfId="0" applyFont="1" applyFill="1" applyBorder="1" applyAlignment="1" applyProtection="1">
      <alignment horizontal="center" vertical="center" textRotation="90"/>
      <protection locked="0"/>
    </xf>
    <xf numFmtId="0" fontId="6" fillId="4" borderId="19" xfId="0" applyFont="1" applyFill="1" applyBorder="1" applyAlignment="1" applyProtection="1">
      <alignment horizontal="center" vertical="center" textRotation="90"/>
      <protection locked="0"/>
    </xf>
    <xf numFmtId="0" fontId="6" fillId="4" borderId="0" xfId="0" applyFont="1" applyFill="1" applyAlignment="1" applyProtection="1">
      <alignment horizontal="center" vertical="center" textRotation="90"/>
      <protection locked="0"/>
    </xf>
    <xf numFmtId="0" fontId="6" fillId="4" borderId="11" xfId="0" applyFont="1" applyFill="1" applyBorder="1" applyAlignment="1" applyProtection="1">
      <alignment horizontal="center" vertical="center" textRotation="90"/>
      <protection locked="0"/>
    </xf>
    <xf numFmtId="0" fontId="6" fillId="4" borderId="10" xfId="0" applyFont="1" applyFill="1" applyBorder="1" applyAlignment="1" applyProtection="1">
      <alignment horizontal="center" vertical="center" textRotation="90"/>
      <protection locked="0"/>
    </xf>
    <xf numFmtId="0" fontId="4" fillId="4" borderId="1"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protection locked="0"/>
    </xf>
    <xf numFmtId="0" fontId="4" fillId="7" borderId="4" xfId="0" applyFont="1" applyFill="1" applyBorder="1" applyAlignment="1" applyProtection="1">
      <alignment horizontal="justify" vertical="center" wrapText="1"/>
      <protection locked="0"/>
    </xf>
    <xf numFmtId="0" fontId="4" fillId="7" borderId="3" xfId="0" applyFont="1" applyFill="1" applyBorder="1" applyAlignment="1" applyProtection="1">
      <alignment horizontal="justify" vertical="center" wrapText="1"/>
      <protection locked="0"/>
    </xf>
    <xf numFmtId="0" fontId="4" fillId="7" borderId="2" xfId="0" applyFont="1" applyFill="1" applyBorder="1" applyAlignment="1" applyProtection="1">
      <alignment horizontal="justify" vertical="center" wrapText="1"/>
      <protection locked="0"/>
    </xf>
    <xf numFmtId="0" fontId="4" fillId="7" borderId="4" xfId="0" applyFont="1" applyFill="1" applyBorder="1" applyAlignment="1" applyProtection="1">
      <alignment horizontal="center" vertical="center"/>
      <protection locked="0"/>
    </xf>
    <xf numFmtId="0" fontId="4" fillId="7" borderId="3" xfId="0" applyFont="1" applyFill="1" applyBorder="1" applyAlignment="1" applyProtection="1">
      <alignment horizontal="center" vertical="center"/>
      <protection locked="0"/>
    </xf>
    <xf numFmtId="0" fontId="4" fillId="7" borderId="2" xfId="0" applyFont="1" applyFill="1" applyBorder="1" applyAlignment="1" applyProtection="1">
      <alignment horizontal="center" vertical="center"/>
      <protection locked="0"/>
    </xf>
    <xf numFmtId="0" fontId="4" fillId="2" borderId="4" xfId="0" applyFont="1" applyFill="1" applyBorder="1" applyAlignment="1" applyProtection="1">
      <alignment horizontal="justify" vertical="center" wrapText="1"/>
      <protection locked="0"/>
    </xf>
    <xf numFmtId="0" fontId="4" fillId="2" borderId="3" xfId="0" applyFont="1" applyFill="1" applyBorder="1" applyAlignment="1" applyProtection="1">
      <alignment horizontal="justify" vertical="center" wrapText="1"/>
      <protection locked="0"/>
    </xf>
    <xf numFmtId="0" fontId="4" fillId="2" borderId="2" xfId="0" applyFont="1" applyFill="1" applyBorder="1" applyAlignment="1" applyProtection="1">
      <alignment horizontal="justify" vertical="center" wrapText="1"/>
      <protection locked="0"/>
    </xf>
    <xf numFmtId="0" fontId="3" fillId="0" borderId="0" xfId="0" applyFont="1" applyAlignment="1">
      <alignment horizontal="center" vertical="top" wrapText="1"/>
    </xf>
    <xf numFmtId="0" fontId="13" fillId="5" borderId="4" xfId="0" applyFont="1" applyFill="1" applyBorder="1" applyAlignment="1" applyProtection="1">
      <alignment horizontal="center" vertical="center"/>
      <protection locked="0"/>
    </xf>
    <xf numFmtId="0" fontId="13" fillId="5" borderId="3" xfId="0" applyFont="1" applyFill="1" applyBorder="1" applyAlignment="1" applyProtection="1">
      <alignment horizontal="center" vertical="center"/>
      <protection locked="0"/>
    </xf>
    <xf numFmtId="0" fontId="13" fillId="5" borderId="2" xfId="0" applyFont="1" applyFill="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hidden="1"/>
    </xf>
    <xf numFmtId="0" fontId="4" fillId="0" borderId="16" xfId="0" applyFont="1" applyBorder="1" applyAlignment="1" applyProtection="1">
      <alignment horizontal="center" wrapText="1"/>
      <protection locked="0"/>
    </xf>
    <xf numFmtId="165" fontId="13" fillId="0" borderId="16" xfId="0" applyNumberFormat="1" applyFont="1" applyBorder="1" applyAlignment="1" applyProtection="1">
      <alignment horizontal="center" wrapText="1"/>
      <protection locked="0" hidden="1"/>
    </xf>
    <xf numFmtId="165" fontId="4" fillId="0" borderId="16" xfId="0" applyNumberFormat="1" applyFont="1" applyBorder="1" applyAlignment="1" applyProtection="1">
      <alignment horizontal="left" wrapText="1"/>
      <protection locked="0"/>
    </xf>
    <xf numFmtId="165" fontId="4" fillId="0" borderId="15" xfId="0" applyNumberFormat="1" applyFont="1" applyBorder="1" applyAlignment="1" applyProtection="1">
      <alignment horizontal="left" wrapText="1"/>
      <protection locked="0"/>
    </xf>
    <xf numFmtId="0" fontId="13" fillId="0" borderId="19" xfId="0" applyFont="1" applyBorder="1" applyAlignment="1" applyProtection="1">
      <alignment horizontal="left"/>
      <protection locked="0" hidden="1"/>
    </xf>
    <xf numFmtId="0" fontId="13" fillId="0" borderId="0" xfId="0" applyFont="1" applyAlignment="1" applyProtection="1">
      <alignment horizontal="left"/>
      <protection locked="0" hidden="1"/>
    </xf>
    <xf numFmtId="0" fontId="4" fillId="0" borderId="0" xfId="0" applyFont="1" applyAlignment="1" applyProtection="1">
      <alignment horizontal="center"/>
      <protection locked="0"/>
    </xf>
    <xf numFmtId="0" fontId="11" fillId="0" borderId="0" xfId="0" applyFont="1" applyAlignment="1" applyProtection="1">
      <alignment horizontal="center" vertical="center"/>
      <protection locked="0" hidden="1"/>
    </xf>
    <xf numFmtId="0" fontId="11" fillId="0" borderId="18" xfId="0" applyFont="1" applyBorder="1" applyAlignment="1" applyProtection="1">
      <alignment horizontal="center" vertical="center"/>
      <protection locked="0" hidden="1"/>
    </xf>
    <xf numFmtId="0" fontId="4" fillId="0" borderId="11" xfId="0" applyFont="1" applyBorder="1" applyAlignment="1" applyProtection="1">
      <alignment horizontal="justify" vertical="center" wrapText="1"/>
      <protection locked="0"/>
    </xf>
    <xf numFmtId="0" fontId="4" fillId="0" borderId="10" xfId="0" applyFont="1" applyBorder="1" applyAlignment="1" applyProtection="1">
      <alignment horizontal="justify" vertical="center" wrapText="1"/>
      <protection locked="0"/>
    </xf>
    <xf numFmtId="0" fontId="4" fillId="0" borderId="9" xfId="0" applyFont="1" applyBorder="1" applyAlignment="1" applyProtection="1">
      <alignment horizontal="justify" vertical="center" wrapText="1"/>
      <protection locked="0"/>
    </xf>
    <xf numFmtId="165" fontId="4" fillId="0" borderId="16" xfId="0" applyNumberFormat="1" applyFont="1" applyBorder="1" applyAlignment="1" applyProtection="1">
      <alignment horizontal="center" wrapText="1"/>
      <protection locked="0"/>
    </xf>
    <xf numFmtId="165" fontId="4" fillId="0" borderId="15" xfId="0" applyNumberFormat="1" applyFont="1" applyBorder="1" applyAlignment="1" applyProtection="1">
      <alignment horizontal="center" wrapText="1"/>
      <protection locked="0"/>
    </xf>
    <xf numFmtId="0" fontId="4" fillId="0" borderId="10" xfId="0" applyFont="1" applyBorder="1" applyAlignment="1" applyProtection="1">
      <alignment horizontal="justify" vertical="center"/>
      <protection locked="0"/>
    </xf>
    <xf numFmtId="0" fontId="4" fillId="0" borderId="9" xfId="0" applyFont="1" applyBorder="1" applyAlignment="1" applyProtection="1">
      <alignment horizontal="justify" vertical="center"/>
      <protection locked="0"/>
    </xf>
    <xf numFmtId="0" fontId="9" fillId="2" borderId="4" xfId="0" applyFont="1" applyFill="1" applyBorder="1" applyAlignment="1">
      <alignment horizontal="justify" vertical="center" wrapText="1"/>
    </xf>
    <xf numFmtId="0" fontId="9" fillId="2" borderId="3" xfId="0" applyFont="1" applyFill="1" applyBorder="1" applyAlignment="1">
      <alignment horizontal="justify" vertical="center" wrapText="1"/>
    </xf>
    <xf numFmtId="0" fontId="9" fillId="2" borderId="2" xfId="0" applyFont="1" applyFill="1" applyBorder="1" applyAlignment="1">
      <alignment horizontal="justify" vertical="center" wrapText="1"/>
    </xf>
    <xf numFmtId="0" fontId="9" fillId="2" borderId="4"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2"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protection locked="0"/>
    </xf>
    <xf numFmtId="0" fontId="4" fillId="0" borderId="4" xfId="0" applyFont="1" applyBorder="1" applyAlignment="1" applyProtection="1">
      <alignment horizontal="justify" vertical="center"/>
      <protection locked="0"/>
    </xf>
    <xf numFmtId="0" fontId="4" fillId="0" borderId="3" xfId="0" applyFont="1" applyBorder="1" applyAlignment="1" applyProtection="1">
      <alignment horizontal="justify" vertical="center"/>
      <protection locked="0"/>
    </xf>
    <xf numFmtId="0" fontId="4" fillId="0" borderId="2" xfId="0" applyFont="1" applyBorder="1" applyAlignment="1" applyProtection="1">
      <alignment horizontal="justify" vertical="center"/>
      <protection locked="0"/>
    </xf>
    <xf numFmtId="164" fontId="20" fillId="0" borderId="4" xfId="0" applyNumberFormat="1" applyFont="1" applyBorder="1" applyAlignment="1" applyProtection="1">
      <alignment horizontal="center" vertical="center"/>
      <protection locked="0"/>
    </xf>
    <xf numFmtId="164" fontId="20" fillId="0" borderId="3" xfId="0" applyNumberFormat="1" applyFont="1" applyBorder="1" applyAlignment="1" applyProtection="1">
      <alignment horizontal="center" vertical="center"/>
      <protection locked="0"/>
    </xf>
    <xf numFmtId="164" fontId="20" fillId="0" borderId="2" xfId="0" applyNumberFormat="1" applyFont="1" applyBorder="1" applyAlignment="1" applyProtection="1">
      <alignment horizontal="center" vertical="center"/>
      <protection locked="0"/>
    </xf>
    <xf numFmtId="0" fontId="13" fillId="2" borderId="4" xfId="0" applyFont="1" applyFill="1" applyBorder="1" applyAlignment="1" applyProtection="1">
      <alignment horizontal="center" vertical="center" wrapText="1"/>
      <protection locked="0"/>
    </xf>
    <xf numFmtId="0" fontId="13" fillId="2" borderId="3" xfId="0" applyFont="1" applyFill="1" applyBorder="1" applyAlignment="1" applyProtection="1">
      <alignment horizontal="center" vertical="center" wrapText="1"/>
      <protection locked="0"/>
    </xf>
    <xf numFmtId="0" fontId="13" fillId="2" borderId="2" xfId="0" applyFont="1" applyFill="1" applyBorder="1" applyAlignment="1" applyProtection="1">
      <alignment horizontal="center" vertical="center" wrapText="1"/>
      <protection locked="0"/>
    </xf>
    <xf numFmtId="164" fontId="13" fillId="0" borderId="1" xfId="0" applyNumberFormat="1" applyFont="1" applyBorder="1" applyAlignment="1" applyProtection="1">
      <alignment horizontal="center" vertical="center"/>
      <protection hidden="1"/>
    </xf>
    <xf numFmtId="0" fontId="4" fillId="4" borderId="17" xfId="0" applyFont="1" applyFill="1" applyBorder="1" applyAlignment="1" applyProtection="1">
      <alignment horizontal="justify" vertical="center"/>
      <protection locked="0"/>
    </xf>
    <xf numFmtId="0" fontId="4" fillId="4" borderId="16" xfId="0" applyFont="1" applyFill="1" applyBorder="1" applyAlignment="1" applyProtection="1">
      <alignment horizontal="justify" vertical="center"/>
      <protection locked="0"/>
    </xf>
    <xf numFmtId="0" fontId="4" fillId="4" borderId="15" xfId="0" applyFont="1" applyFill="1" applyBorder="1" applyAlignment="1" applyProtection="1">
      <alignment horizontal="justify" vertical="center"/>
      <protection locked="0"/>
    </xf>
    <xf numFmtId="0" fontId="4" fillId="4" borderId="11" xfId="0" applyFont="1" applyFill="1" applyBorder="1" applyAlignment="1" applyProtection="1">
      <alignment horizontal="justify" vertical="center"/>
      <protection locked="0"/>
    </xf>
    <xf numFmtId="0" fontId="4" fillId="4" borderId="10" xfId="0" applyFont="1" applyFill="1" applyBorder="1" applyAlignment="1" applyProtection="1">
      <alignment horizontal="justify" vertical="center"/>
      <protection locked="0"/>
    </xf>
    <xf numFmtId="0" fontId="4" fillId="4" borderId="9" xfId="0" applyFont="1" applyFill="1" applyBorder="1" applyAlignment="1" applyProtection="1">
      <alignment horizontal="justify" vertical="center"/>
      <protection locked="0"/>
    </xf>
    <xf numFmtId="0" fontId="4" fillId="0" borderId="4"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4"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6" fillId="4" borderId="4" xfId="0" applyFont="1" applyFill="1" applyBorder="1" applyAlignment="1" applyProtection="1">
      <alignment horizontal="center"/>
      <protection locked="0"/>
    </xf>
    <xf numFmtId="0" fontId="6" fillId="4" borderId="3" xfId="0" applyFont="1" applyFill="1" applyBorder="1" applyAlignment="1" applyProtection="1">
      <alignment horizontal="center"/>
      <protection locked="0"/>
    </xf>
    <xf numFmtId="0" fontId="6" fillId="4" borderId="2" xfId="0" applyFont="1" applyFill="1" applyBorder="1" applyAlignment="1" applyProtection="1">
      <alignment horizontal="center"/>
      <protection locked="0"/>
    </xf>
    <xf numFmtId="164" fontId="20" fillId="0" borderId="1" xfId="0" applyNumberFormat="1" applyFont="1" applyBorder="1" applyAlignment="1" applyProtection="1">
      <alignment horizontal="center" vertical="center"/>
      <protection locked="0"/>
    </xf>
    <xf numFmtId="0" fontId="13" fillId="4" borderId="1" xfId="0"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13" fillId="2" borderId="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vertical="center"/>
      <protection locked="0"/>
    </xf>
    <xf numFmtId="0" fontId="13" fillId="2" borderId="2" xfId="0" applyFont="1" applyFill="1" applyBorder="1" applyAlignment="1" applyProtection="1">
      <alignment horizontal="center" vertical="center"/>
      <protection locked="0"/>
    </xf>
    <xf numFmtId="0" fontId="13" fillId="4" borderId="4" xfId="0" applyFont="1" applyFill="1" applyBorder="1" applyAlignment="1" applyProtection="1">
      <alignment horizontal="center" vertical="center" wrapText="1"/>
      <protection locked="0"/>
    </xf>
    <xf numFmtId="0" fontId="13" fillId="4" borderId="3" xfId="0" applyFont="1" applyFill="1" applyBorder="1" applyAlignment="1" applyProtection="1">
      <alignment horizontal="center" vertical="center" wrapText="1"/>
      <protection locked="0"/>
    </xf>
    <xf numFmtId="0" fontId="13" fillId="4" borderId="2" xfId="0" applyFont="1" applyFill="1" applyBorder="1" applyAlignment="1" applyProtection="1">
      <alignment horizontal="center" vertical="center" wrapText="1"/>
      <protection locked="0"/>
    </xf>
    <xf numFmtId="164" fontId="4" fillId="0" borderId="1" xfId="0" applyNumberFormat="1" applyFont="1" applyBorder="1" applyAlignment="1" applyProtection="1">
      <alignment horizontal="center" vertical="center"/>
      <protection locked="0"/>
    </xf>
    <xf numFmtId="164" fontId="6" fillId="2" borderId="1" xfId="0" applyNumberFormat="1" applyFont="1" applyFill="1" applyBorder="1" applyAlignment="1" applyProtection="1">
      <alignment horizontal="center" vertical="center"/>
      <protection hidden="1"/>
    </xf>
    <xf numFmtId="0" fontId="6" fillId="2" borderId="1" xfId="0" applyFont="1" applyFill="1" applyBorder="1" applyAlignment="1" applyProtection="1">
      <alignment horizontal="center" vertical="center"/>
      <protection hidden="1"/>
    </xf>
    <xf numFmtId="0" fontId="4" fillId="4" borderId="23" xfId="0" applyFont="1" applyFill="1" applyBorder="1" applyAlignment="1" applyProtection="1">
      <alignment horizontal="center" vertical="center"/>
      <protection locked="0"/>
    </xf>
    <xf numFmtId="0" fontId="4" fillId="4" borderId="2" xfId="0" applyFont="1" applyFill="1" applyBorder="1" applyAlignment="1" applyProtection="1">
      <alignment horizontal="center" vertical="center"/>
      <protection locked="0"/>
    </xf>
    <xf numFmtId="0" fontId="5" fillId="2" borderId="23"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4" fillId="2" borderId="1" xfId="0" applyFont="1" applyFill="1" applyBorder="1" applyAlignment="1" applyProtection="1">
      <alignment horizontal="center" vertical="center"/>
      <protection locked="0"/>
    </xf>
    <xf numFmtId="0" fontId="4" fillId="2" borderId="1" xfId="0" applyFont="1" applyFill="1" applyBorder="1" applyAlignment="1">
      <alignment horizontal="center" vertical="center"/>
    </xf>
    <xf numFmtId="0" fontId="13" fillId="4" borderId="4" xfId="0" applyFont="1" applyFill="1" applyBorder="1" applyAlignment="1" applyProtection="1">
      <alignment horizontal="center" vertical="center"/>
      <protection locked="0"/>
    </xf>
    <xf numFmtId="0" fontId="13" fillId="4" borderId="3" xfId="0" applyFont="1" applyFill="1" applyBorder="1" applyAlignment="1" applyProtection="1">
      <alignment horizontal="center" vertical="center"/>
      <protection locked="0"/>
    </xf>
    <xf numFmtId="0" fontId="13" fillId="4" borderId="2" xfId="0" applyFont="1" applyFill="1" applyBorder="1" applyAlignment="1" applyProtection="1">
      <alignment horizontal="center" vertical="center"/>
      <protection locked="0"/>
    </xf>
    <xf numFmtId="0" fontId="6" fillId="0" borderId="1" xfId="0" applyFont="1" applyBorder="1" applyAlignment="1" applyProtection="1">
      <alignment horizontal="center" vertical="center"/>
      <protection hidden="1"/>
    </xf>
    <xf numFmtId="7" fontId="9" fillId="0" borderId="1" xfId="1" applyNumberFormat="1" applyFont="1" applyBorder="1" applyAlignment="1" applyProtection="1">
      <alignment horizontal="center" vertical="center"/>
      <protection locked="0"/>
    </xf>
    <xf numFmtId="0" fontId="22" fillId="0" borderId="1" xfId="0" applyFont="1" applyBorder="1" applyAlignment="1" applyProtection="1">
      <alignment horizontal="center" vertical="center" wrapText="1"/>
      <protection locked="0"/>
    </xf>
    <xf numFmtId="0" fontId="21" fillId="2" borderId="1" xfId="0" applyFont="1" applyFill="1" applyBorder="1" applyAlignment="1" applyProtection="1">
      <alignment horizontal="center" vertical="center"/>
      <protection locked="0"/>
    </xf>
    <xf numFmtId="7" fontId="23" fillId="0" borderId="1" xfId="1" applyNumberFormat="1" applyFont="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24" fillId="0" borderId="3" xfId="2" applyFill="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5" borderId="3" xfId="0" applyFont="1" applyFill="1" applyBorder="1" applyAlignment="1" applyProtection="1">
      <alignment horizontal="center" vertical="center"/>
      <protection locked="0"/>
    </xf>
    <xf numFmtId="0" fontId="13" fillId="4" borderId="17" xfId="0" applyFont="1" applyFill="1" applyBorder="1" applyAlignment="1" applyProtection="1">
      <alignment horizontal="center" vertical="center" wrapText="1"/>
      <protection locked="0"/>
    </xf>
    <xf numFmtId="0" fontId="13" fillId="4" borderId="16" xfId="0" applyFont="1" applyFill="1" applyBorder="1" applyAlignment="1" applyProtection="1">
      <alignment horizontal="center" vertical="center" wrapText="1"/>
      <protection locked="0"/>
    </xf>
    <xf numFmtId="0" fontId="13" fillId="4" borderId="15" xfId="0" applyFont="1" applyFill="1" applyBorder="1" applyAlignment="1" applyProtection="1">
      <alignment horizontal="center" vertical="center" wrapText="1"/>
      <protection locked="0"/>
    </xf>
    <xf numFmtId="0" fontId="13" fillId="4" borderId="11" xfId="0" applyFont="1" applyFill="1" applyBorder="1" applyAlignment="1" applyProtection="1">
      <alignment horizontal="center" vertical="center" wrapText="1"/>
      <protection locked="0"/>
    </xf>
    <xf numFmtId="0" fontId="13" fillId="4" borderId="10" xfId="0" applyFont="1" applyFill="1" applyBorder="1" applyAlignment="1" applyProtection="1">
      <alignment horizontal="center" vertical="center" wrapText="1"/>
      <protection locked="0"/>
    </xf>
    <xf numFmtId="0" fontId="13" fillId="4" borderId="9"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164" fontId="25" fillId="0" borderId="4" xfId="0" applyNumberFormat="1" applyFont="1" applyBorder="1" applyAlignment="1" applyProtection="1">
      <alignment horizontal="center" vertical="center"/>
      <protection locked="0"/>
    </xf>
    <xf numFmtId="164" fontId="25" fillId="0" borderId="3" xfId="0" applyNumberFormat="1" applyFont="1" applyBorder="1" applyAlignment="1" applyProtection="1">
      <alignment horizontal="center" vertical="center"/>
      <protection locked="0"/>
    </xf>
    <xf numFmtId="164" fontId="25" fillId="0" borderId="2" xfId="0" applyNumberFormat="1" applyFont="1" applyBorder="1" applyAlignment="1" applyProtection="1">
      <alignment horizontal="center" vertical="center"/>
      <protection locked="0"/>
    </xf>
    <xf numFmtId="0" fontId="4" fillId="2" borderId="1" xfId="0" applyFont="1" applyFill="1" applyBorder="1" applyAlignment="1" applyProtection="1">
      <alignment horizontal="center" vertical="center" wrapText="1"/>
      <protection locked="0"/>
    </xf>
    <xf numFmtId="165" fontId="4" fillId="0" borderId="1" xfId="1" applyNumberFormat="1" applyFont="1" applyBorder="1" applyAlignment="1" applyProtection="1">
      <alignment horizontal="center" vertical="center" wrapText="1"/>
      <protection locked="0"/>
    </xf>
    <xf numFmtId="164" fontId="4" fillId="0" borderId="4" xfId="0" applyNumberFormat="1" applyFont="1" applyBorder="1" applyAlignment="1" applyProtection="1">
      <alignment horizontal="center" vertical="center"/>
      <protection locked="0"/>
    </xf>
    <xf numFmtId="164" fontId="4" fillId="0" borderId="3" xfId="0" applyNumberFormat="1" applyFont="1" applyBorder="1" applyAlignment="1" applyProtection="1">
      <alignment horizontal="center" vertical="center"/>
      <protection locked="0"/>
    </xf>
    <xf numFmtId="164" fontId="4" fillId="0" borderId="2" xfId="0" applyNumberFormat="1" applyFont="1" applyBorder="1" applyAlignment="1" applyProtection="1">
      <alignment horizontal="center" vertical="center"/>
      <protection locked="0"/>
    </xf>
    <xf numFmtId="0" fontId="4" fillId="2" borderId="1" xfId="0" applyFont="1" applyFill="1" applyBorder="1" applyAlignment="1" applyProtection="1">
      <alignment horizontal="left" vertical="center"/>
      <protection locked="0"/>
    </xf>
    <xf numFmtId="0" fontId="9" fillId="0" borderId="27" xfId="0" applyFont="1" applyBorder="1" applyAlignment="1" applyProtection="1">
      <alignment horizontal="justify" vertical="top" wrapText="1"/>
      <protection locked="0"/>
    </xf>
    <xf numFmtId="0" fontId="9" fillId="0" borderId="26" xfId="0" applyFont="1" applyBorder="1" applyAlignment="1" applyProtection="1">
      <alignment horizontal="justify" vertical="top" wrapText="1"/>
      <protection locked="0"/>
    </xf>
    <xf numFmtId="0" fontId="9" fillId="0" borderId="25" xfId="0" applyFont="1" applyBorder="1" applyAlignment="1" applyProtection="1">
      <alignment horizontal="justify" vertical="top" wrapText="1"/>
      <protection locked="0"/>
    </xf>
    <xf numFmtId="0" fontId="4" fillId="0" borderId="24" xfId="0" applyFont="1" applyBorder="1" applyAlignment="1" applyProtection="1">
      <alignment horizontal="center" vertical="center"/>
      <protection locked="0"/>
    </xf>
    <xf numFmtId="166" fontId="4" fillId="0" borderId="1" xfId="0" applyNumberFormat="1" applyFont="1" applyBorder="1" applyAlignment="1" applyProtection="1">
      <alignment horizontal="center" vertical="center"/>
      <protection locked="0"/>
    </xf>
    <xf numFmtId="49" fontId="27" fillId="0" borderId="1" xfId="2" applyNumberFormat="1" applyFont="1" applyBorder="1" applyAlignment="1" applyProtection="1">
      <alignment horizontal="center" vertical="center"/>
      <protection locked="0"/>
    </xf>
    <xf numFmtId="49" fontId="9" fillId="0" borderId="1"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center" vertical="center"/>
      <protection locked="0"/>
    </xf>
    <xf numFmtId="0" fontId="13" fillId="0" borderId="4" xfId="0" applyFont="1" applyBorder="1" applyAlignment="1" applyProtection="1">
      <alignment horizontal="center" vertical="center"/>
      <protection locked="0"/>
    </xf>
    <xf numFmtId="0" fontId="13" fillId="0" borderId="3" xfId="0" applyFont="1" applyBorder="1" applyAlignment="1" applyProtection="1">
      <alignment horizontal="center" vertical="center"/>
      <protection locked="0"/>
    </xf>
    <xf numFmtId="0" fontId="13" fillId="0" borderId="2" xfId="0" applyFont="1" applyBorder="1" applyAlignment="1" applyProtection="1">
      <alignment horizontal="center" vertical="center"/>
      <protection locked="0"/>
    </xf>
    <xf numFmtId="165" fontId="4" fillId="0" borderId="4" xfId="1" applyNumberFormat="1" applyFont="1" applyBorder="1" applyAlignment="1" applyProtection="1">
      <alignment horizontal="center" vertical="center" wrapText="1"/>
      <protection locked="0"/>
    </xf>
    <xf numFmtId="165" fontId="4" fillId="0" borderId="3" xfId="1" applyNumberFormat="1" applyFont="1" applyBorder="1" applyAlignment="1" applyProtection="1">
      <alignment horizontal="center" vertical="center" wrapText="1"/>
      <protection locked="0"/>
    </xf>
    <xf numFmtId="165" fontId="4" fillId="0" borderId="2" xfId="1" applyNumberFormat="1" applyFont="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0" borderId="0" xfId="0" applyFont="1" applyAlignment="1" applyProtection="1">
      <alignment horizontal="center" vertical="center"/>
      <protection locked="0"/>
    </xf>
    <xf numFmtId="0" fontId="4" fillId="0" borderId="28" xfId="0" applyFont="1" applyBorder="1" applyAlignment="1" applyProtection="1">
      <alignment horizontal="center" vertical="center"/>
      <protection locked="0"/>
    </xf>
    <xf numFmtId="0" fontId="3" fillId="0" borderId="1" xfId="0" applyFont="1" applyBorder="1" applyAlignment="1">
      <alignment horizontal="center"/>
    </xf>
    <xf numFmtId="0" fontId="6"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center" vertical="center" wrapText="1"/>
    </xf>
  </cellXfs>
  <cellStyles count="3">
    <cellStyle name="Hipervínculo" xfId="2" builtinId="8"/>
    <cellStyle name="Millares" xfId="1" builtinId="3"/>
    <cellStyle name="Normal" xfId="0" builtinId="0"/>
  </cellStyles>
  <dxfs count="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checked="Checked"/>
</file>

<file path=xl/ctrlProps/ctrlProp31.xml><?xml version="1.0" encoding="utf-8"?>
<formControlPr xmlns="http://schemas.microsoft.com/office/spreadsheetml/2009/9/main" objectType="CheckBox" checked="Checked"/>
</file>

<file path=xl/ctrlProps/ctrlProp32.xml><?xml version="1.0" encoding="utf-8"?>
<formControlPr xmlns="http://schemas.microsoft.com/office/spreadsheetml/2009/9/main" objectType="CheckBox"/>
</file>

<file path=xl/ctrlProps/ctrlProp33.xml><?xml version="1.0" encoding="utf-8"?>
<formControlPr xmlns="http://schemas.microsoft.com/office/spreadsheetml/2009/9/main" objectType="CheckBox"/>
</file>

<file path=xl/ctrlProps/ctrlProp34.xml><?xml version="1.0" encoding="utf-8"?>
<formControlPr xmlns="http://schemas.microsoft.com/office/spreadsheetml/2009/9/main" objectType="CheckBox" checked="Checked"/>
</file>

<file path=xl/ctrlProps/ctrlProp35.xml><?xml version="1.0" encoding="utf-8"?>
<formControlPr xmlns="http://schemas.microsoft.com/office/spreadsheetml/2009/9/main" objectType="CheckBox" checked="Checked"/>
</file>

<file path=xl/ctrlProps/ctrlProp36.xml><?xml version="1.0" encoding="utf-8"?>
<formControlPr xmlns="http://schemas.microsoft.com/office/spreadsheetml/2009/9/main" objectType="CheckBox"/>
</file>

<file path=xl/ctrlProps/ctrlProp37.xml><?xml version="1.0" encoding="utf-8"?>
<formControlPr xmlns="http://schemas.microsoft.com/office/spreadsheetml/2009/9/main" objectType="CheckBox"/>
</file>

<file path=xl/ctrlProps/ctrlProp38.xml><?xml version="1.0" encoding="utf-8"?>
<formControlPr xmlns="http://schemas.microsoft.com/office/spreadsheetml/2009/9/main" objectType="CheckBox" checked="Checked"/>
</file>

<file path=xl/ctrlProps/ctrlProp39.xml><?xml version="1.0" encoding="utf-8"?>
<formControlPr xmlns="http://schemas.microsoft.com/office/spreadsheetml/2009/9/main" objectType="CheckBox" checked="Checked"/>
</file>

<file path=xl/ctrlProps/ctrlProp40.xml><?xml version="1.0" encoding="utf-8"?>
<formControlPr xmlns="http://schemas.microsoft.com/office/spreadsheetml/2009/9/main" objectType="CheckBox"/>
</file>

<file path=xl/ctrlProps/ctrlProp41.xml><?xml version="1.0" encoding="utf-8"?>
<formControlPr xmlns="http://schemas.microsoft.com/office/spreadsheetml/2009/9/main" objectType="CheckBox"/>
</file>

<file path=xl/ctrlProps/ctrlProp42.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80596</xdr:colOff>
      <xdr:row>1</xdr:row>
      <xdr:rowOff>76200</xdr:rowOff>
    </xdr:from>
    <xdr:ext cx="886697" cy="865415"/>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9746" y="266700"/>
          <a:ext cx="886697" cy="865415"/>
        </a:xfrm>
        <a:prstGeom prst="rect">
          <a:avLst/>
        </a:prstGeom>
        <a:noFill/>
        <a:ln>
          <a:noFill/>
        </a:ln>
      </xdr:spPr>
    </xdr:pic>
    <xdr:clientData/>
  </xdr:one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85725</xdr:colOff>
          <xdr:row>31</xdr:row>
          <xdr:rowOff>9525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9525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95250</xdr:colOff>
          <xdr:row>54</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9525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76200</xdr:colOff>
          <xdr:row>73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76200</xdr:colOff>
          <xdr:row>73</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57150</xdr:colOff>
          <xdr:row>73</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14</xdr:col>
          <xdr:colOff>0</xdr:colOff>
          <xdr:row>89</xdr:row>
          <xdr:rowOff>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15</xdr:col>
          <xdr:colOff>0</xdr:colOff>
          <xdr:row>92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57150</xdr:colOff>
          <xdr:row>92</xdr:row>
          <xdr:rowOff>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0</xdr:colOff>
          <xdr:row>117</xdr:row>
          <xdr:rowOff>9525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19050</xdr:colOff>
          <xdr:row>117</xdr:row>
          <xdr:rowOff>9525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0</xdr:colOff>
          <xdr:row>117</xdr:row>
          <xdr:rowOff>285750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285750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0</xdr:colOff>
          <xdr:row>121</xdr:row>
          <xdr:rowOff>285750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285750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0</xdr:colOff>
          <xdr:row>123</xdr:row>
          <xdr:rowOff>9525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9525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0</xdr:colOff>
          <xdr:row>118</xdr:row>
          <xdr:rowOff>285750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285750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0</xdr:colOff>
          <xdr:row>119</xdr:row>
          <xdr:rowOff>285750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285750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0</xdr:colOff>
          <xdr:row>121</xdr:row>
          <xdr:rowOff>9525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9525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76200</xdr:colOff>
          <xdr:row>83</xdr:row>
          <xdr:rowOff>57150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76200</xdr:colOff>
          <xdr:row>83</xdr:row>
          <xdr:rowOff>57150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163</xdr:row>
      <xdr:rowOff>188939</xdr:rowOff>
    </xdr:from>
    <xdr:ext cx="341376" cy="390171"/>
    <xdr:sp macro="" textlink="">
      <xdr:nvSpPr>
        <xdr:cNvPr id="31" name="Rectángulo 30">
          <a:extLst>
            <a:ext uri="{FF2B5EF4-FFF2-40B4-BE49-F238E27FC236}">
              <a16:creationId xmlns:a16="http://schemas.microsoft.com/office/drawing/2014/main" id="{00000000-0008-0000-0000-00001F000000}"/>
            </a:ext>
          </a:extLst>
        </xdr:cNvPr>
        <xdr:cNvSpPr/>
      </xdr:nvSpPr>
      <xdr:spPr>
        <a:xfrm>
          <a:off x="7438527" y="3124043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163</xdr:row>
      <xdr:rowOff>197238</xdr:rowOff>
    </xdr:from>
    <xdr:ext cx="341376" cy="390171"/>
    <xdr:sp macro="" textlink="">
      <xdr:nvSpPr>
        <xdr:cNvPr id="32" name="Rectángulo 31">
          <a:extLst>
            <a:ext uri="{FF2B5EF4-FFF2-40B4-BE49-F238E27FC236}">
              <a16:creationId xmlns:a16="http://schemas.microsoft.com/office/drawing/2014/main" id="{00000000-0008-0000-0000-000020000000}"/>
            </a:ext>
          </a:extLst>
        </xdr:cNvPr>
        <xdr:cNvSpPr/>
      </xdr:nvSpPr>
      <xdr:spPr>
        <a:xfrm>
          <a:off x="20535439" y="312392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188834</xdr:colOff>
      <xdr:row>155</xdr:row>
      <xdr:rowOff>129886</xdr:rowOff>
    </xdr:from>
    <xdr:ext cx="917747" cy="824712"/>
    <xdr:pic>
      <xdr:nvPicPr>
        <xdr:cNvPr id="33" name="Imagen 32">
          <a:extLst>
            <a:ext uri="{FF2B5EF4-FFF2-40B4-BE49-F238E27FC236}">
              <a16:creationId xmlns:a16="http://schemas.microsoft.com/office/drawing/2014/main" id="{00000000-0008-0000-0000-000021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7984" y="29657386"/>
          <a:ext cx="917747" cy="824712"/>
        </a:xfrm>
        <a:prstGeom prst="rect">
          <a:avLst/>
        </a:prstGeom>
        <a:noFill/>
        <a:ln>
          <a:noFill/>
        </a:ln>
      </xdr:spPr>
    </xdr:pic>
    <xdr:clientData/>
  </xdr:oneCellAnchor>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9525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57150</xdr:colOff>
          <xdr:row>31</xdr:row>
          <xdr:rowOff>9525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9525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9525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57150</xdr:colOff>
          <xdr:row>31</xdr:row>
          <xdr:rowOff>9525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9525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9525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57150</xdr:colOff>
          <xdr:row>31</xdr:row>
          <xdr:rowOff>9525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9525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28575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3</xdr:col>
      <xdr:colOff>176893</xdr:colOff>
      <xdr:row>185</xdr:row>
      <xdr:rowOff>54429</xdr:rowOff>
    </xdr:from>
    <xdr:ext cx="1329043" cy="847417"/>
    <xdr:pic>
      <xdr:nvPicPr>
        <xdr:cNvPr id="48" name="Imagen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2"/>
        <a:stretch>
          <a:fillRect/>
        </a:stretch>
      </xdr:blipFill>
      <xdr:spPr>
        <a:xfrm>
          <a:off x="2634343" y="35296929"/>
          <a:ext cx="1329043" cy="847417"/>
        </a:xfrm>
        <a:prstGeom prst="rect">
          <a:avLst/>
        </a:prstGeom>
      </xdr:spPr>
    </xdr:pic>
    <xdr:clientData/>
  </xdr:oneCellAnchor>
  <xdr:oneCellAnchor>
    <xdr:from>
      <xdr:col>20</xdr:col>
      <xdr:colOff>68036</xdr:colOff>
      <xdr:row>185</xdr:row>
      <xdr:rowOff>81643</xdr:rowOff>
    </xdr:from>
    <xdr:ext cx="879762" cy="825330"/>
    <xdr:pic>
      <xdr:nvPicPr>
        <xdr:cNvPr id="49" name="Imagen 48">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451036" y="35324143"/>
          <a:ext cx="879762" cy="8253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esilva\OneDrive%20-%20Defensoria%20del%20Pueblo\INFORMES\CERTIFICACIONES\AA%20F68%20UNIDAD%201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esilva\OneDrive%20-%20Defensoria%20del%20Pueblo\INFORMES\CERTIFICACIONES\SECOP%20II\MONSALVE%20%20BOADA%20MARIO%20SAMUEL\F68-%20MONSALVE%20MARIO.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3.%20-%20Luz%20Marina%20Joya%20Guaya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FONSO MARLENE"/>
      <sheetName val="ALVAREZ ALEXANDER"/>
      <sheetName val="BAUTISTA JOSE"/>
      <sheetName val="ENCIZO LUZ"/>
      <sheetName val="FINCE MIGUEL"/>
      <sheetName val="HERNANDEZ CARMEN"/>
      <sheetName val="LOAIZA EDGAR"/>
      <sheetName val="MAHECHA FERNANDO"/>
      <sheetName val="MARIN GLADYS"/>
      <sheetName val="MARTINEZ ALEIDA"/>
      <sheetName val="MARTINEZ JOSE"/>
      <sheetName val="MENA MARIELA"/>
      <sheetName val="MONTENEGRO ANDREA"/>
      <sheetName val="MORA WILMAN"/>
      <sheetName val="MORALES MIGUEL"/>
      <sheetName val="MOSQUERA DHAWILYS"/>
      <sheetName val="MURCIA KARIN"/>
      <sheetName val="PEREZ EDUARDO"/>
      <sheetName val="PEREZ MONICA"/>
      <sheetName val="SIERRA LUIS"/>
      <sheetName val="URREGO RAFAEL"/>
      <sheetName val="ZAPATA HEBER"/>
      <sheetName val="BD"/>
      <sheetName val="MARMOLEJO LIBARDO"/>
      <sheetName val="MONSALVE MARIO"/>
      <sheetName val="Texto valid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B2">
            <v>4755000</v>
          </cell>
        </row>
      </sheetData>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MOLEJO LIBARDO"/>
      <sheetName val="MONSALVE MARIO"/>
      <sheetName val="Formulario para pagos"/>
    </sheetNames>
    <sheetDataSet>
      <sheetData sheetId="0"/>
      <sheetData sheetId="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9" Type="http://schemas.openxmlformats.org/officeDocument/2006/relationships/ctrlProp" Target="../ctrlProps/ctrlProp25.xml"/><Relationship Id="rId1" Type="http://schemas.openxmlformats.org/officeDocument/2006/relationships/hyperlink" Target="mailto:luchacon@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4" Type="http://schemas.openxmlformats.org/officeDocument/2006/relationships/ctrlProp" Target="../ctrlProps/ctrlProp40.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8" Type="http://schemas.openxmlformats.org/officeDocument/2006/relationships/ctrlProp" Target="../ctrlProps/ctrlProp4.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20" Type="http://schemas.openxmlformats.org/officeDocument/2006/relationships/ctrlProp" Target="../ctrlProps/ctrlProp16.xml"/><Relationship Id="rId41" Type="http://schemas.openxmlformats.org/officeDocument/2006/relationships/ctrlProp" Target="../ctrlProps/ctrlProp3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F5CD-4391-4631-AE07-8287E4E7ACB8}">
  <sheetPr>
    <tabColor theme="4" tint="-0.249977111117893"/>
    <pageSetUpPr fitToPage="1"/>
  </sheetPr>
  <dimension ref="A1:BI215"/>
  <sheetViews>
    <sheetView showGridLines="0" tabSelected="1" view="pageLayout" zoomScale="130" zoomScaleNormal="115" zoomScaleSheetLayoutView="55" zoomScalePageLayoutView="130" workbookViewId="0">
      <selection activeCell="AI144" sqref="AI144"/>
    </sheetView>
  </sheetViews>
  <sheetFormatPr baseColWidth="10" defaultColWidth="11.42578125" defaultRowHeight="16.5" x14ac:dyDescent="0.3"/>
  <cols>
    <col min="1" max="1" width="2.85546875" style="1" customWidth="1"/>
    <col min="2" max="2" width="4.28515625" style="1" customWidth="1"/>
    <col min="3" max="3" width="3.28515625" style="1" customWidth="1"/>
    <col min="4" max="4" width="4.28515625" style="1" customWidth="1"/>
    <col min="5" max="10" width="2.85546875" style="1" customWidth="1"/>
    <col min="11" max="11" width="3" style="1" customWidth="1"/>
    <col min="12" max="20" width="2.85546875" style="1" customWidth="1"/>
    <col min="21" max="21" width="3.85546875" style="1" customWidth="1"/>
    <col min="22"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1" spans="1:33" x14ac:dyDescent="0.3">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row>
    <row r="2" spans="1:33" ht="11.25" customHeight="1" x14ac:dyDescent="0.3">
      <c r="B2" s="264"/>
      <c r="C2" s="264"/>
      <c r="D2" s="264"/>
      <c r="E2" s="264"/>
      <c r="F2" s="264"/>
      <c r="G2" s="265" t="s">
        <v>0</v>
      </c>
      <c r="H2" s="265"/>
      <c r="I2" s="265"/>
      <c r="J2" s="265"/>
      <c r="K2" s="265"/>
      <c r="L2" s="265"/>
      <c r="M2" s="265"/>
      <c r="N2" s="265"/>
      <c r="O2" s="265"/>
      <c r="P2" s="265"/>
      <c r="Q2" s="265"/>
      <c r="R2" s="265"/>
      <c r="S2" s="265"/>
      <c r="T2" s="265"/>
      <c r="U2" s="265"/>
      <c r="V2" s="265"/>
      <c r="W2" s="265"/>
      <c r="X2" s="265"/>
      <c r="Y2" s="265"/>
      <c r="Z2" s="265"/>
      <c r="AA2" s="266" t="s">
        <v>1</v>
      </c>
      <c r="AB2" s="266"/>
      <c r="AC2" s="266"/>
      <c r="AD2" s="266"/>
      <c r="AE2" s="266"/>
      <c r="AF2" s="266"/>
    </row>
    <row r="3" spans="1:33" ht="11.25" customHeight="1" x14ac:dyDescent="0.3">
      <c r="B3" s="264"/>
      <c r="C3" s="264"/>
      <c r="D3" s="264"/>
      <c r="E3" s="264"/>
      <c r="F3" s="264"/>
      <c r="G3" s="265"/>
      <c r="H3" s="265"/>
      <c r="I3" s="265"/>
      <c r="J3" s="265"/>
      <c r="K3" s="265"/>
      <c r="L3" s="265"/>
      <c r="M3" s="265"/>
      <c r="N3" s="265"/>
      <c r="O3" s="265"/>
      <c r="P3" s="265"/>
      <c r="Q3" s="265"/>
      <c r="R3" s="265"/>
      <c r="S3" s="265"/>
      <c r="T3" s="265"/>
      <c r="U3" s="265"/>
      <c r="V3" s="265"/>
      <c r="W3" s="265"/>
      <c r="X3" s="265"/>
      <c r="Y3" s="265"/>
      <c r="Z3" s="265"/>
      <c r="AA3" s="266"/>
      <c r="AB3" s="266"/>
      <c r="AC3" s="266"/>
      <c r="AD3" s="266"/>
      <c r="AE3" s="266"/>
      <c r="AF3" s="266"/>
    </row>
    <row r="4" spans="1:33" ht="11.25" customHeight="1" x14ac:dyDescent="0.3">
      <c r="B4" s="264"/>
      <c r="C4" s="264"/>
      <c r="D4" s="264"/>
      <c r="E4" s="264"/>
      <c r="F4" s="264"/>
      <c r="G4" s="265"/>
      <c r="H4" s="265"/>
      <c r="I4" s="265"/>
      <c r="J4" s="265"/>
      <c r="K4" s="265"/>
      <c r="L4" s="265"/>
      <c r="M4" s="265"/>
      <c r="N4" s="265"/>
      <c r="O4" s="265"/>
      <c r="P4" s="265"/>
      <c r="Q4" s="265"/>
      <c r="R4" s="265"/>
      <c r="S4" s="265"/>
      <c r="T4" s="265"/>
      <c r="U4" s="265"/>
      <c r="V4" s="265"/>
      <c r="W4" s="265"/>
      <c r="X4" s="265"/>
      <c r="Y4" s="265"/>
      <c r="Z4" s="265"/>
      <c r="AA4" s="267" t="s">
        <v>2</v>
      </c>
      <c r="AB4" s="267"/>
      <c r="AC4" s="267"/>
      <c r="AD4" s="267"/>
      <c r="AE4" s="267"/>
      <c r="AF4" s="267"/>
    </row>
    <row r="5" spans="1:33" ht="11.25" customHeight="1" x14ac:dyDescent="0.3">
      <c r="B5" s="264"/>
      <c r="C5" s="264"/>
      <c r="D5" s="264"/>
      <c r="E5" s="264"/>
      <c r="F5" s="264"/>
      <c r="G5" s="265"/>
      <c r="H5" s="265"/>
      <c r="I5" s="265"/>
      <c r="J5" s="265"/>
      <c r="K5" s="265"/>
      <c r="L5" s="265"/>
      <c r="M5" s="265"/>
      <c r="N5" s="265"/>
      <c r="O5" s="265"/>
      <c r="P5" s="265"/>
      <c r="Q5" s="265"/>
      <c r="R5" s="265"/>
      <c r="S5" s="265"/>
      <c r="T5" s="265"/>
      <c r="U5" s="265"/>
      <c r="V5" s="265"/>
      <c r="W5" s="265"/>
      <c r="X5" s="265"/>
      <c r="Y5" s="265"/>
      <c r="Z5" s="265"/>
      <c r="AA5" s="267"/>
      <c r="AB5" s="267"/>
      <c r="AC5" s="267"/>
      <c r="AD5" s="267"/>
      <c r="AE5" s="267"/>
      <c r="AF5" s="267"/>
    </row>
    <row r="6" spans="1:33" ht="15" customHeight="1" x14ac:dyDescent="0.3">
      <c r="B6" s="264"/>
      <c r="C6" s="264"/>
      <c r="D6" s="264"/>
      <c r="E6" s="264"/>
      <c r="F6" s="264"/>
      <c r="G6" s="268" t="s">
        <v>3</v>
      </c>
      <c r="H6" s="268"/>
      <c r="I6" s="268"/>
      <c r="J6" s="268"/>
      <c r="K6" s="268"/>
      <c r="L6" s="268"/>
      <c r="M6" s="268"/>
      <c r="N6" s="268"/>
      <c r="O6" s="268"/>
      <c r="P6" s="268"/>
      <c r="Q6" s="268"/>
      <c r="R6" s="268"/>
      <c r="S6" s="268"/>
      <c r="T6" s="268"/>
      <c r="U6" s="268"/>
      <c r="V6" s="268"/>
      <c r="W6" s="268"/>
      <c r="X6" s="268"/>
      <c r="Y6" s="268"/>
      <c r="Z6" s="268"/>
      <c r="AA6" s="266" t="s">
        <v>4</v>
      </c>
      <c r="AB6" s="266"/>
      <c r="AC6" s="266"/>
      <c r="AD6" s="266"/>
      <c r="AE6" s="266"/>
      <c r="AF6" s="266"/>
    </row>
    <row r="7" spans="1:33" ht="15" customHeight="1" x14ac:dyDescent="0.3">
      <c r="B7" s="264"/>
      <c r="C7" s="264"/>
      <c r="D7" s="264"/>
      <c r="E7" s="264"/>
      <c r="F7" s="264"/>
      <c r="G7" s="268"/>
      <c r="H7" s="268"/>
      <c r="I7" s="268"/>
      <c r="J7" s="268"/>
      <c r="K7" s="268"/>
      <c r="L7" s="268"/>
      <c r="M7" s="268"/>
      <c r="N7" s="268"/>
      <c r="O7" s="268"/>
      <c r="P7" s="268"/>
      <c r="Q7" s="268"/>
      <c r="R7" s="268"/>
      <c r="S7" s="268"/>
      <c r="T7" s="268"/>
      <c r="U7" s="268"/>
      <c r="V7" s="268"/>
      <c r="W7" s="268"/>
      <c r="X7" s="268"/>
      <c r="Y7" s="268"/>
      <c r="Z7" s="268"/>
      <c r="AA7" s="266"/>
      <c r="AB7" s="266"/>
      <c r="AC7" s="266"/>
      <c r="AD7" s="266"/>
      <c r="AE7" s="266"/>
      <c r="AF7" s="266"/>
    </row>
    <row r="8" spans="1:33" ht="15" customHeight="1" x14ac:dyDescent="0.3">
      <c r="A8" s="9"/>
      <c r="B8" s="37"/>
      <c r="C8" s="37"/>
      <c r="D8" s="37"/>
      <c r="E8" s="37"/>
      <c r="F8" s="37"/>
      <c r="G8" s="42"/>
      <c r="H8" s="42"/>
      <c r="I8" s="42"/>
      <c r="J8" s="42"/>
      <c r="K8" s="42"/>
      <c r="L8" s="42"/>
      <c r="M8" s="42"/>
      <c r="N8" s="42"/>
      <c r="O8" s="42"/>
      <c r="P8" s="42"/>
      <c r="Q8" s="42"/>
      <c r="R8" s="42"/>
      <c r="S8" s="42"/>
      <c r="T8" s="42"/>
      <c r="U8" s="42"/>
      <c r="V8" s="42"/>
      <c r="W8" s="42"/>
      <c r="X8" s="42"/>
      <c r="Y8" s="42"/>
      <c r="Z8" s="41"/>
      <c r="AA8" s="41"/>
      <c r="AB8" s="41"/>
      <c r="AC8" s="41"/>
      <c r="AD8" s="41"/>
      <c r="AE8" s="41"/>
      <c r="AF8" s="41"/>
      <c r="AG8" s="33"/>
    </row>
    <row r="9" spans="1:33" ht="10.5" customHeight="1" x14ac:dyDescent="0.3">
      <c r="A9" s="9"/>
      <c r="B9" s="4"/>
      <c r="C9" s="4"/>
      <c r="D9" s="4"/>
      <c r="E9" s="4"/>
      <c r="F9" s="4"/>
      <c r="G9" s="4"/>
      <c r="H9" s="4"/>
      <c r="I9" s="4"/>
      <c r="J9" s="4"/>
      <c r="K9" s="4"/>
      <c r="L9" s="4"/>
      <c r="M9" s="4"/>
      <c r="N9" s="4"/>
      <c r="O9" s="4"/>
      <c r="P9" s="4"/>
      <c r="Q9" s="4"/>
      <c r="R9" s="4"/>
      <c r="S9" s="4"/>
      <c r="T9" s="4"/>
      <c r="U9" s="4"/>
      <c r="V9" s="4"/>
      <c r="W9" s="4"/>
      <c r="X9" s="199" t="s">
        <v>5</v>
      </c>
      <c r="Y9" s="199"/>
      <c r="Z9" s="199" t="s">
        <v>6</v>
      </c>
      <c r="AA9" s="199"/>
      <c r="AB9" s="199"/>
      <c r="AC9" s="199"/>
      <c r="AD9" s="199" t="s">
        <v>7</v>
      </c>
      <c r="AE9" s="199"/>
      <c r="AF9" s="199"/>
      <c r="AG9" s="33"/>
    </row>
    <row r="10" spans="1:33" ht="15" customHeight="1" x14ac:dyDescent="0.3">
      <c r="A10" s="9"/>
      <c r="B10" s="214" t="s">
        <v>8</v>
      </c>
      <c r="C10" s="214"/>
      <c r="D10" s="214"/>
      <c r="E10" s="214"/>
      <c r="F10" s="214"/>
      <c r="G10" s="214"/>
      <c r="H10" s="51" t="s">
        <v>9</v>
      </c>
      <c r="I10" s="51"/>
      <c r="J10" s="51"/>
      <c r="K10" s="51"/>
      <c r="L10" s="4"/>
      <c r="M10" s="214" t="s">
        <v>10</v>
      </c>
      <c r="N10" s="214"/>
      <c r="O10" s="214"/>
      <c r="P10" s="214"/>
      <c r="Q10" s="214"/>
      <c r="R10" s="214"/>
      <c r="S10" s="214"/>
      <c r="T10" s="214"/>
      <c r="U10" s="214"/>
      <c r="V10" s="214"/>
      <c r="W10" s="214"/>
      <c r="X10" s="51">
        <v>30</v>
      </c>
      <c r="Y10" s="51"/>
      <c r="Z10" s="51" t="s">
        <v>192</v>
      </c>
      <c r="AA10" s="51"/>
      <c r="AB10" s="51"/>
      <c r="AC10" s="51"/>
      <c r="AD10" s="51">
        <v>2023</v>
      </c>
      <c r="AE10" s="51"/>
      <c r="AF10" s="51"/>
      <c r="AG10" s="33"/>
    </row>
    <row r="11" spans="1:33" ht="3.6" customHeight="1" x14ac:dyDescent="0.3">
      <c r="A11" s="9"/>
      <c r="B11" s="37"/>
      <c r="C11" s="37"/>
      <c r="D11" s="37"/>
      <c r="E11" s="37"/>
      <c r="F11" s="37"/>
      <c r="G11" s="42"/>
      <c r="H11" s="42"/>
      <c r="I11" s="42"/>
      <c r="J11" s="42"/>
      <c r="K11" s="42"/>
      <c r="L11" s="42"/>
      <c r="M11" s="42"/>
      <c r="N11" s="42"/>
      <c r="O11" s="42"/>
      <c r="P11" s="42"/>
      <c r="Q11" s="42"/>
      <c r="R11" s="42"/>
      <c r="S11" s="42"/>
      <c r="T11" s="42"/>
      <c r="U11" s="42"/>
      <c r="V11" s="42"/>
      <c r="W11" s="42"/>
      <c r="X11" s="42"/>
      <c r="Y11" s="42"/>
      <c r="Z11" s="41"/>
      <c r="AA11" s="41"/>
      <c r="AB11" s="41"/>
      <c r="AC11" s="41"/>
      <c r="AD11" s="41"/>
      <c r="AE11" s="41"/>
      <c r="AF11" s="41"/>
      <c r="AG11" s="33"/>
    </row>
    <row r="12" spans="1:33" ht="10.5" customHeight="1" x14ac:dyDescent="0.3">
      <c r="A12" s="9"/>
      <c r="B12" s="261" t="s">
        <v>11</v>
      </c>
      <c r="C12" s="261"/>
      <c r="D12" s="261"/>
      <c r="E12" s="261"/>
      <c r="F12" s="261"/>
      <c r="G12" s="261"/>
      <c r="H12" s="261"/>
      <c r="I12" s="261"/>
      <c r="J12" s="261"/>
      <c r="K12" s="261"/>
      <c r="L12" s="4"/>
      <c r="M12" s="4"/>
      <c r="N12" s="199" t="s">
        <v>5</v>
      </c>
      <c r="O12" s="199"/>
      <c r="P12" s="199" t="s">
        <v>6</v>
      </c>
      <c r="Q12" s="199"/>
      <c r="R12" s="199"/>
      <c r="S12" s="199"/>
      <c r="T12" s="199" t="s">
        <v>7</v>
      </c>
      <c r="U12" s="199"/>
      <c r="V12" s="199"/>
      <c r="W12" s="4"/>
      <c r="X12" s="199" t="s">
        <v>5</v>
      </c>
      <c r="Y12" s="199"/>
      <c r="Z12" s="199" t="s">
        <v>6</v>
      </c>
      <c r="AA12" s="199"/>
      <c r="AB12" s="199"/>
      <c r="AC12" s="199"/>
      <c r="AD12" s="199" t="s">
        <v>7</v>
      </c>
      <c r="AE12" s="199"/>
      <c r="AF12" s="199"/>
      <c r="AG12" s="33"/>
    </row>
    <row r="13" spans="1:33" ht="15" customHeight="1" x14ac:dyDescent="0.3">
      <c r="A13" s="9"/>
      <c r="B13" s="261"/>
      <c r="C13" s="261"/>
      <c r="D13" s="261"/>
      <c r="E13" s="261"/>
      <c r="F13" s="261"/>
      <c r="G13" s="261"/>
      <c r="H13" s="261"/>
      <c r="I13" s="261"/>
      <c r="J13" s="261"/>
      <c r="K13" s="261"/>
      <c r="L13" s="262" t="s">
        <v>12</v>
      </c>
      <c r="M13" s="263"/>
      <c r="N13" s="51">
        <v>1</v>
      </c>
      <c r="O13" s="51"/>
      <c r="P13" s="51" t="s">
        <v>192</v>
      </c>
      <c r="Q13" s="51"/>
      <c r="R13" s="51"/>
      <c r="S13" s="51"/>
      <c r="T13" s="51">
        <v>2023</v>
      </c>
      <c r="U13" s="51"/>
      <c r="V13" s="51"/>
      <c r="W13" s="37" t="s">
        <v>13</v>
      </c>
      <c r="X13" s="51">
        <v>30</v>
      </c>
      <c r="Y13" s="51"/>
      <c r="Z13" s="51" t="s">
        <v>192</v>
      </c>
      <c r="AA13" s="51"/>
      <c r="AB13" s="51"/>
      <c r="AC13" s="51"/>
      <c r="AD13" s="51">
        <v>2023</v>
      </c>
      <c r="AE13" s="51"/>
      <c r="AF13" s="51"/>
      <c r="AG13" s="33"/>
    </row>
    <row r="14" spans="1:33" ht="3.6" customHeight="1" x14ac:dyDescent="0.3">
      <c r="A14" s="9"/>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33"/>
    </row>
    <row r="15" spans="1:33" ht="15" customHeight="1" x14ac:dyDescent="0.3">
      <c r="A15" s="9"/>
      <c r="B15" s="52" t="s">
        <v>14</v>
      </c>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4"/>
      <c r="AG15" s="33"/>
    </row>
    <row r="16" spans="1:33" ht="3.6" customHeight="1" thickBot="1" x14ac:dyDescent="0.35">
      <c r="A16" s="9"/>
      <c r="B16" s="37"/>
      <c r="C16" s="37"/>
      <c r="D16" s="37"/>
      <c r="E16" s="37"/>
      <c r="F16" s="37"/>
      <c r="G16" s="42"/>
      <c r="H16" s="42"/>
      <c r="I16" s="42"/>
      <c r="J16" s="42"/>
      <c r="K16" s="42"/>
      <c r="L16" s="42"/>
      <c r="M16" s="42"/>
      <c r="N16" s="42"/>
      <c r="O16" s="42"/>
      <c r="P16" s="42"/>
      <c r="Q16" s="42"/>
      <c r="R16" s="42"/>
      <c r="S16" s="42"/>
      <c r="T16" s="42"/>
      <c r="U16" s="42"/>
      <c r="V16" s="42"/>
      <c r="W16" s="42"/>
      <c r="X16" s="42"/>
      <c r="Y16" s="42"/>
      <c r="Z16" s="41"/>
      <c r="AA16" s="41"/>
      <c r="AB16" s="41"/>
      <c r="AC16" s="41"/>
      <c r="AD16" s="41"/>
      <c r="AE16" s="41"/>
      <c r="AF16" s="41"/>
      <c r="AG16" s="33"/>
    </row>
    <row r="17" spans="1:33" ht="20.25" customHeight="1" thickBot="1" x14ac:dyDescent="0.35">
      <c r="A17" s="9"/>
      <c r="B17" s="246" t="s">
        <v>15</v>
      </c>
      <c r="C17" s="246"/>
      <c r="D17" s="246"/>
      <c r="E17" s="246"/>
      <c r="F17" s="246"/>
      <c r="G17" s="246"/>
      <c r="H17" s="246"/>
      <c r="I17" s="4"/>
      <c r="J17" s="4"/>
      <c r="K17" s="117" t="s">
        <v>16</v>
      </c>
      <c r="L17" s="118"/>
      <c r="M17" s="118"/>
      <c r="N17" s="118"/>
      <c r="O17" s="118"/>
      <c r="P17" s="118"/>
      <c r="Q17" s="118"/>
      <c r="R17" s="118"/>
      <c r="S17" s="118"/>
      <c r="T17" s="118"/>
      <c r="U17" s="118"/>
      <c r="V17" s="118"/>
      <c r="W17" s="119"/>
      <c r="X17" s="42"/>
      <c r="Y17" s="42"/>
      <c r="Z17" s="41"/>
      <c r="AA17" s="41"/>
      <c r="AB17" s="41"/>
      <c r="AC17" s="41"/>
      <c r="AD17" s="41"/>
      <c r="AE17" s="41"/>
      <c r="AF17" s="41"/>
      <c r="AG17" s="33"/>
    </row>
    <row r="18" spans="1:33" ht="3.6" customHeight="1" x14ac:dyDescent="0.3">
      <c r="A18" s="9"/>
      <c r="B18" s="43"/>
      <c r="C18" s="43"/>
      <c r="D18" s="43"/>
      <c r="E18" s="43"/>
      <c r="F18" s="43"/>
      <c r="G18" s="43"/>
      <c r="H18" s="44"/>
      <c r="I18" s="44"/>
      <c r="J18" s="44"/>
      <c r="K18" s="37"/>
      <c r="L18" s="37"/>
      <c r="M18" s="43"/>
      <c r="N18" s="43"/>
      <c r="O18" s="42"/>
      <c r="P18" s="42"/>
      <c r="Q18" s="42"/>
      <c r="R18" s="42"/>
      <c r="S18" s="42"/>
      <c r="T18" s="42"/>
      <c r="U18" s="42"/>
      <c r="V18" s="42"/>
      <c r="W18" s="42"/>
      <c r="X18" s="42"/>
      <c r="Y18" s="42"/>
      <c r="Z18" s="41"/>
      <c r="AA18" s="41"/>
      <c r="AB18" s="41"/>
      <c r="AC18" s="41"/>
      <c r="AD18" s="41"/>
      <c r="AE18" s="41"/>
      <c r="AF18" s="41"/>
      <c r="AG18" s="33"/>
    </row>
    <row r="19" spans="1:33" ht="29.25" customHeight="1" x14ac:dyDescent="0.3">
      <c r="A19" s="9"/>
      <c r="B19" s="223" t="s">
        <v>17</v>
      </c>
      <c r="C19" s="224"/>
      <c r="D19" s="224"/>
      <c r="E19" s="224"/>
      <c r="F19" s="224"/>
      <c r="G19" s="224"/>
      <c r="H19" s="224"/>
      <c r="I19" s="224"/>
      <c r="J19" s="224"/>
      <c r="K19" s="225"/>
      <c r="L19" s="255" t="s">
        <v>18</v>
      </c>
      <c r="M19" s="256"/>
      <c r="N19" s="256"/>
      <c r="O19" s="256"/>
      <c r="P19" s="256"/>
      <c r="Q19" s="256"/>
      <c r="R19" s="256"/>
      <c r="S19" s="256"/>
      <c r="T19" s="256"/>
      <c r="U19" s="256"/>
      <c r="V19" s="256"/>
      <c r="W19" s="257"/>
      <c r="X19" s="130" t="s">
        <v>19</v>
      </c>
      <c r="Y19" s="131"/>
      <c r="Z19" s="131"/>
      <c r="AA19" s="132"/>
      <c r="AB19" s="258">
        <v>11378438</v>
      </c>
      <c r="AC19" s="259"/>
      <c r="AD19" s="259"/>
      <c r="AE19" s="259"/>
      <c r="AF19" s="260"/>
      <c r="AG19" s="33"/>
    </row>
    <row r="20" spans="1:33" ht="3.6" customHeight="1" x14ac:dyDescent="0.3">
      <c r="A20" s="9"/>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33"/>
    </row>
    <row r="21" spans="1:33" ht="15" customHeight="1" x14ac:dyDescent="0.3">
      <c r="A21" s="9"/>
      <c r="B21" s="213" t="s">
        <v>20</v>
      </c>
      <c r="C21" s="213"/>
      <c r="D21" s="213"/>
      <c r="E21" s="51" t="s">
        <v>21</v>
      </c>
      <c r="F21" s="51"/>
      <c r="G21" s="51"/>
      <c r="H21" s="51"/>
      <c r="I21" s="51"/>
      <c r="J21" s="51"/>
      <c r="K21" s="51"/>
      <c r="L21" s="51"/>
      <c r="M21" s="51"/>
      <c r="N21" s="51"/>
      <c r="O21" s="51"/>
      <c r="P21" s="51"/>
      <c r="Q21" s="51"/>
      <c r="R21" s="51"/>
      <c r="S21" s="51"/>
      <c r="T21" s="51"/>
      <c r="U21" s="51"/>
      <c r="V21" s="51"/>
      <c r="W21" s="51"/>
      <c r="X21" s="213" t="s">
        <v>22</v>
      </c>
      <c r="Y21" s="213"/>
      <c r="Z21" s="213"/>
      <c r="AA21" s="51" t="s">
        <v>23</v>
      </c>
      <c r="AB21" s="51"/>
      <c r="AC21" s="51"/>
      <c r="AD21" s="51"/>
      <c r="AE21" s="51"/>
      <c r="AF21" s="51"/>
      <c r="AG21" s="33"/>
    </row>
    <row r="22" spans="1:33" ht="3.6" customHeight="1" x14ac:dyDescent="0.3">
      <c r="A22" s="9"/>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3"/>
    </row>
    <row r="23" spans="1:33" ht="15" customHeight="1" x14ac:dyDescent="0.3">
      <c r="A23" s="9"/>
      <c r="B23" s="213" t="s">
        <v>24</v>
      </c>
      <c r="C23" s="213"/>
      <c r="D23" s="213"/>
      <c r="E23" s="251">
        <v>3203101381</v>
      </c>
      <c r="F23" s="251"/>
      <c r="G23" s="251"/>
      <c r="H23" s="251"/>
      <c r="I23" s="251"/>
      <c r="J23" s="251"/>
      <c r="K23" s="251"/>
      <c r="L23" s="213" t="s">
        <v>25</v>
      </c>
      <c r="M23" s="213"/>
      <c r="N23" s="213"/>
      <c r="O23" s="213"/>
      <c r="P23" s="213"/>
      <c r="Q23" s="213"/>
      <c r="R23" s="213"/>
      <c r="S23" s="213"/>
      <c r="T23" s="213"/>
      <c r="U23" s="213"/>
      <c r="V23" s="213"/>
      <c r="W23" s="213"/>
      <c r="X23" s="252" t="s">
        <v>26</v>
      </c>
      <c r="Y23" s="253"/>
      <c r="Z23" s="253"/>
      <c r="AA23" s="253"/>
      <c r="AB23" s="253"/>
      <c r="AC23" s="253"/>
      <c r="AD23" s="253"/>
      <c r="AE23" s="253"/>
      <c r="AF23" s="253"/>
      <c r="AG23" s="33"/>
    </row>
    <row r="24" spans="1:33" ht="3.6" customHeight="1" x14ac:dyDescent="0.3">
      <c r="A24" s="9"/>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33"/>
    </row>
    <row r="25" spans="1:33" ht="15" customHeight="1" x14ac:dyDescent="0.3">
      <c r="A25" s="9"/>
      <c r="B25" s="213" t="s">
        <v>27</v>
      </c>
      <c r="C25" s="213"/>
      <c r="D25" s="213"/>
      <c r="E25" s="213"/>
      <c r="F25" s="213"/>
      <c r="G25" s="51" t="s">
        <v>28</v>
      </c>
      <c r="H25" s="51"/>
      <c r="I25" s="51"/>
      <c r="J25" s="51"/>
      <c r="K25" s="40" t="s">
        <v>29</v>
      </c>
      <c r="L25" s="254">
        <v>9900225047</v>
      </c>
      <c r="M25" s="254"/>
      <c r="N25" s="254"/>
      <c r="O25" s="254"/>
      <c r="P25" s="254"/>
      <c r="Q25" s="254"/>
      <c r="R25" s="254"/>
      <c r="S25" s="254"/>
      <c r="T25" s="213" t="s">
        <v>30</v>
      </c>
      <c r="U25" s="213"/>
      <c r="V25" s="51" t="s">
        <v>31</v>
      </c>
      <c r="W25" s="51"/>
      <c r="X25" s="51"/>
      <c r="Y25" s="51"/>
      <c r="Z25" s="51"/>
      <c r="AA25" s="51"/>
      <c r="AB25" s="51"/>
      <c r="AC25" s="51"/>
      <c r="AD25" s="51"/>
      <c r="AE25" s="51"/>
      <c r="AF25" s="51"/>
      <c r="AG25" s="33"/>
    </row>
    <row r="26" spans="1:33" ht="3.6" customHeight="1" x14ac:dyDescent="0.3">
      <c r="A26" s="9"/>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33"/>
    </row>
    <row r="27" spans="1:33" ht="15" customHeight="1" x14ac:dyDescent="0.3">
      <c r="A27" s="9"/>
      <c r="B27" s="213" t="s">
        <v>32</v>
      </c>
      <c r="C27" s="213"/>
      <c r="D27" s="213"/>
      <c r="E27" s="213"/>
      <c r="F27" s="213"/>
      <c r="G27" s="213"/>
      <c r="H27" s="51" t="s">
        <v>33</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33"/>
    </row>
    <row r="28" spans="1:33" ht="3.6" customHeight="1" x14ac:dyDescent="0.3">
      <c r="A28" s="9"/>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3"/>
    </row>
    <row r="29" spans="1:33" ht="8.25" customHeight="1" x14ac:dyDescent="0.3">
      <c r="A29" s="9"/>
      <c r="B29" s="4"/>
      <c r="C29" s="4"/>
      <c r="D29" s="4"/>
      <c r="E29" s="4"/>
      <c r="F29" s="4"/>
      <c r="G29" s="4"/>
      <c r="H29" s="4"/>
      <c r="I29" s="4"/>
      <c r="J29" s="4"/>
      <c r="K29" s="4"/>
      <c r="L29" s="4"/>
      <c r="M29" s="4"/>
      <c r="N29" s="4"/>
      <c r="O29" s="4"/>
      <c r="P29" s="4"/>
      <c r="Q29" s="4"/>
      <c r="R29" s="4"/>
      <c r="S29" s="4"/>
      <c r="T29" s="4"/>
      <c r="U29" s="4"/>
      <c r="V29" s="4"/>
      <c r="W29" s="4"/>
      <c r="X29" s="199" t="s">
        <v>5</v>
      </c>
      <c r="Y29" s="199"/>
      <c r="Z29" s="199" t="s">
        <v>6</v>
      </c>
      <c r="AA29" s="199"/>
      <c r="AB29" s="199"/>
      <c r="AC29" s="199"/>
      <c r="AD29" s="199" t="s">
        <v>7</v>
      </c>
      <c r="AE29" s="199"/>
      <c r="AF29" s="199"/>
      <c r="AG29" s="33"/>
    </row>
    <row r="30" spans="1:33" ht="15" customHeight="1" x14ac:dyDescent="0.3">
      <c r="A30" s="9"/>
      <c r="B30" s="213" t="s">
        <v>34</v>
      </c>
      <c r="C30" s="213"/>
      <c r="D30" s="213"/>
      <c r="E30" s="213"/>
      <c r="F30" s="213"/>
      <c r="G30" s="192" t="s">
        <v>35</v>
      </c>
      <c r="H30" s="193"/>
      <c r="I30" s="172"/>
      <c r="J30" s="192" t="s">
        <v>36</v>
      </c>
      <c r="K30" s="193"/>
      <c r="L30" s="172"/>
      <c r="M30" s="213" t="s">
        <v>37</v>
      </c>
      <c r="N30" s="213"/>
      <c r="O30" s="213"/>
      <c r="P30" s="213"/>
      <c r="Q30" s="213"/>
      <c r="R30" s="213"/>
      <c r="S30" s="213"/>
      <c r="T30" s="213"/>
      <c r="U30" s="213"/>
      <c r="V30" s="213"/>
      <c r="W30" s="213"/>
      <c r="X30" s="51">
        <v>4</v>
      </c>
      <c r="Y30" s="51"/>
      <c r="Z30" s="51" t="s">
        <v>38</v>
      </c>
      <c r="AA30" s="51"/>
      <c r="AB30" s="51"/>
      <c r="AC30" s="51"/>
      <c r="AD30" s="51">
        <v>2022</v>
      </c>
      <c r="AE30" s="51"/>
      <c r="AF30" s="51"/>
      <c r="AG30" s="33"/>
    </row>
    <row r="31" spans="1:33" ht="3.6" customHeight="1" x14ac:dyDescent="0.3">
      <c r="A31" s="9"/>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33"/>
    </row>
    <row r="32" spans="1:33" x14ac:dyDescent="0.3">
      <c r="A32" s="9"/>
      <c r="B32" s="200" t="s">
        <v>39</v>
      </c>
      <c r="C32" s="201"/>
      <c r="D32" s="201"/>
      <c r="E32" s="201"/>
      <c r="F32" s="201"/>
      <c r="G32" s="201"/>
      <c r="H32" s="201"/>
      <c r="I32" s="201"/>
      <c r="J32" s="201"/>
      <c r="K32" s="201"/>
      <c r="L32" s="201"/>
      <c r="M32" s="201"/>
      <c r="N32" s="201"/>
      <c r="O32" s="201"/>
      <c r="P32" s="201"/>
      <c r="Q32" s="201"/>
      <c r="R32" s="201"/>
      <c r="S32" s="201"/>
      <c r="T32" s="201"/>
      <c r="U32" s="201"/>
      <c r="V32" s="201"/>
      <c r="W32" s="201"/>
      <c r="X32" s="201"/>
      <c r="Y32" s="201"/>
      <c r="Z32" s="201"/>
      <c r="AA32" s="201"/>
      <c r="AB32" s="201"/>
      <c r="AC32" s="201"/>
      <c r="AD32" s="201"/>
      <c r="AE32" s="201"/>
      <c r="AF32" s="202"/>
      <c r="AG32" s="33"/>
    </row>
    <row r="33" spans="1:33" ht="16.5" customHeight="1" x14ac:dyDescent="0.3">
      <c r="A33" s="9"/>
      <c r="B33" s="247" t="s">
        <v>40</v>
      </c>
      <c r="C33" s="248"/>
      <c r="D33" s="248"/>
      <c r="E33" s="248"/>
      <c r="F33" s="248"/>
      <c r="G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9"/>
      <c r="AG33" s="33"/>
    </row>
    <row r="34" spans="1:33" x14ac:dyDescent="0.3">
      <c r="A34" s="9"/>
      <c r="B34" s="247"/>
      <c r="C34" s="248"/>
      <c r="D34" s="248"/>
      <c r="E34" s="248"/>
      <c r="F34" s="248"/>
      <c r="G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9"/>
      <c r="AG34" s="33"/>
    </row>
    <row r="35" spans="1:33" x14ac:dyDescent="0.3">
      <c r="A35" s="9"/>
      <c r="B35" s="247"/>
      <c r="C35" s="248"/>
      <c r="D35" s="248"/>
      <c r="E35" s="248"/>
      <c r="F35" s="248"/>
      <c r="G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9"/>
      <c r="AG35" s="33"/>
    </row>
    <row r="36" spans="1:33" x14ac:dyDescent="0.3">
      <c r="A36" s="9"/>
      <c r="B36" s="247"/>
      <c r="C36" s="248"/>
      <c r="D36" s="248"/>
      <c r="E36" s="248"/>
      <c r="F36" s="248"/>
      <c r="G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9"/>
      <c r="AG36" s="33"/>
    </row>
    <row r="37" spans="1:33" ht="3.6" customHeight="1" x14ac:dyDescent="0.3">
      <c r="A37" s="9"/>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3"/>
    </row>
    <row r="38" spans="1:33" ht="8.25" customHeight="1" x14ac:dyDescent="0.3">
      <c r="A38" s="9"/>
      <c r="B38" s="28"/>
      <c r="C38" s="4"/>
      <c r="D38" s="4"/>
      <c r="E38" s="4"/>
      <c r="F38" s="4"/>
      <c r="G38" s="9"/>
      <c r="H38" s="199" t="s">
        <v>41</v>
      </c>
      <c r="I38" s="199"/>
      <c r="J38" s="199"/>
      <c r="K38" s="250" t="s">
        <v>42</v>
      </c>
      <c r="L38" s="199" t="s">
        <v>43</v>
      </c>
      <c r="M38" s="199"/>
      <c r="N38" s="199"/>
      <c r="O38" s="39"/>
      <c r="P38" s="4"/>
      <c r="Q38" s="4"/>
      <c r="R38" s="4"/>
      <c r="S38" s="4"/>
      <c r="T38" s="4"/>
      <c r="U38" s="4"/>
      <c r="V38" s="4"/>
      <c r="W38" s="4"/>
      <c r="X38" s="199" t="s">
        <v>5</v>
      </c>
      <c r="Y38" s="199"/>
      <c r="Z38" s="199" t="s">
        <v>6</v>
      </c>
      <c r="AA38" s="199"/>
      <c r="AB38" s="199"/>
      <c r="AC38" s="199"/>
      <c r="AD38" s="199" t="s">
        <v>7</v>
      </c>
      <c r="AE38" s="199"/>
      <c r="AF38" s="199"/>
      <c r="AG38" s="33"/>
    </row>
    <row r="39" spans="1:33" ht="15" customHeight="1" x14ac:dyDescent="0.3">
      <c r="A39" s="9"/>
      <c r="B39" s="130" t="s">
        <v>44</v>
      </c>
      <c r="C39" s="131"/>
      <c r="D39" s="131"/>
      <c r="E39" s="131"/>
      <c r="F39" s="131"/>
      <c r="G39" s="132"/>
      <c r="H39" s="51">
        <v>10</v>
      </c>
      <c r="I39" s="51"/>
      <c r="J39" s="51"/>
      <c r="K39" s="250"/>
      <c r="L39" s="51">
        <v>0</v>
      </c>
      <c r="M39" s="51"/>
      <c r="N39" s="51"/>
      <c r="O39" s="4"/>
      <c r="P39" s="4"/>
      <c r="Q39" s="213" t="s">
        <v>45</v>
      </c>
      <c r="R39" s="213"/>
      <c r="S39" s="213"/>
      <c r="T39" s="213"/>
      <c r="U39" s="213"/>
      <c r="V39" s="213"/>
      <c r="W39" s="213"/>
      <c r="X39" s="51">
        <v>30</v>
      </c>
      <c r="Y39" s="51"/>
      <c r="Z39" s="51" t="s">
        <v>46</v>
      </c>
      <c r="AA39" s="51"/>
      <c r="AB39" s="51"/>
      <c r="AC39" s="51"/>
      <c r="AD39" s="51">
        <v>2023</v>
      </c>
      <c r="AE39" s="51"/>
      <c r="AF39" s="51"/>
      <c r="AG39" s="33"/>
    </row>
    <row r="40" spans="1:33" ht="3.6" customHeight="1" x14ac:dyDescent="0.3">
      <c r="A40" s="9"/>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33"/>
    </row>
    <row r="41" spans="1:33" ht="15" customHeight="1" x14ac:dyDescent="0.3">
      <c r="A41" s="9"/>
      <c r="B41" s="213" t="s">
        <v>47</v>
      </c>
      <c r="C41" s="213"/>
      <c r="D41" s="213"/>
      <c r="E41" s="213"/>
      <c r="F41" s="213"/>
      <c r="G41" s="213"/>
      <c r="H41" s="213"/>
      <c r="I41" s="213"/>
      <c r="J41" s="238">
        <v>32315871</v>
      </c>
      <c r="K41" s="239"/>
      <c r="L41" s="239"/>
      <c r="M41" s="239"/>
      <c r="N41" s="239"/>
      <c r="O41" s="239"/>
      <c r="P41" s="240"/>
      <c r="Q41" s="130" t="s">
        <v>48</v>
      </c>
      <c r="R41" s="131"/>
      <c r="S41" s="131"/>
      <c r="T41" s="131"/>
      <c r="U41" s="131"/>
      <c r="V41" s="131"/>
      <c r="W41" s="131"/>
      <c r="X41" s="131"/>
      <c r="Y41" s="132"/>
      <c r="Z41" s="238">
        <v>4755000</v>
      </c>
      <c r="AA41" s="239"/>
      <c r="AB41" s="239"/>
      <c r="AC41" s="239"/>
      <c r="AD41" s="239"/>
      <c r="AE41" s="239"/>
      <c r="AF41" s="240"/>
      <c r="AG41" s="33"/>
    </row>
    <row r="42" spans="1:33" ht="3.6" customHeight="1" x14ac:dyDescent="0.3">
      <c r="A42" s="9"/>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33"/>
    </row>
    <row r="43" spans="1:33" ht="15" customHeight="1" x14ac:dyDescent="0.3">
      <c r="A43" s="9"/>
      <c r="B43" s="213" t="s">
        <v>49</v>
      </c>
      <c r="C43" s="213"/>
      <c r="D43" s="213"/>
      <c r="E43" s="213"/>
      <c r="F43" s="213"/>
      <c r="G43" s="213"/>
      <c r="H43" s="213"/>
      <c r="I43" s="213"/>
      <c r="J43" s="243" t="s">
        <v>50</v>
      </c>
      <c r="K43" s="244"/>
      <c r="L43" s="244"/>
      <c r="M43" s="244"/>
      <c r="N43" s="244"/>
      <c r="O43" s="244"/>
      <c r="P43" s="244"/>
      <c r="Q43" s="244"/>
      <c r="R43" s="244"/>
      <c r="S43" s="244"/>
      <c r="T43" s="244"/>
      <c r="U43" s="244"/>
      <c r="V43" s="244"/>
      <c r="W43" s="244"/>
      <c r="X43" s="244"/>
      <c r="Y43" s="244"/>
      <c r="Z43" s="244"/>
      <c r="AA43" s="244"/>
      <c r="AB43" s="244"/>
      <c r="AC43" s="244"/>
      <c r="AD43" s="244"/>
      <c r="AE43" s="244"/>
      <c r="AF43" s="245"/>
      <c r="AG43" s="33"/>
    </row>
    <row r="44" spans="1:33" ht="3.6" customHeight="1" x14ac:dyDescent="0.3">
      <c r="A44" s="9"/>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33"/>
    </row>
    <row r="45" spans="1:33" ht="15" customHeight="1" x14ac:dyDescent="0.3">
      <c r="A45" s="9"/>
      <c r="B45" s="246" t="s">
        <v>51</v>
      </c>
      <c r="C45" s="246"/>
      <c r="D45" s="246"/>
      <c r="E45" s="246"/>
      <c r="F45" s="246"/>
      <c r="G45" s="246"/>
      <c r="H45" s="246"/>
      <c r="I45" s="246"/>
      <c r="J45" s="246"/>
      <c r="K45" s="246"/>
      <c r="L45" s="246"/>
      <c r="M45" s="246"/>
      <c r="N45" s="246"/>
      <c r="O45" s="246"/>
      <c r="P45" s="51">
        <v>131223</v>
      </c>
      <c r="Q45" s="51"/>
      <c r="R45" s="51"/>
      <c r="S45" s="51"/>
      <c r="T45" s="213" t="s">
        <v>52</v>
      </c>
      <c r="U45" s="213"/>
      <c r="V45" s="213"/>
      <c r="W45" s="213"/>
      <c r="X45" s="213"/>
      <c r="Y45" s="213"/>
      <c r="Z45" s="213"/>
      <c r="AA45" s="213"/>
      <c r="AB45" s="213"/>
      <c r="AC45" s="51">
        <v>4620722</v>
      </c>
      <c r="AD45" s="51"/>
      <c r="AE45" s="51"/>
      <c r="AF45" s="51"/>
      <c r="AG45" s="33"/>
    </row>
    <row r="46" spans="1:33" ht="3.6" customHeight="1" x14ac:dyDescent="0.3">
      <c r="A46" s="9"/>
      <c r="B46" s="229"/>
      <c r="C46" s="229"/>
      <c r="D46" s="229"/>
      <c r="E46" s="229"/>
      <c r="F46" s="229"/>
      <c r="G46" s="229"/>
      <c r="H46" s="229"/>
      <c r="I46" s="229"/>
      <c r="J46" s="229"/>
      <c r="K46" s="229"/>
      <c r="L46" s="229"/>
      <c r="M46" s="229"/>
      <c r="N46" s="229"/>
      <c r="O46" s="229"/>
      <c r="P46" s="229"/>
      <c r="Q46" s="229"/>
      <c r="R46" s="229"/>
      <c r="S46" s="229"/>
      <c r="T46" s="229"/>
      <c r="U46" s="229"/>
      <c r="V46" s="229"/>
      <c r="W46" s="229"/>
      <c r="X46" s="229"/>
      <c r="Y46" s="229"/>
      <c r="Z46" s="229"/>
      <c r="AA46" s="229"/>
      <c r="AB46" s="229"/>
      <c r="AC46" s="229"/>
      <c r="AD46" s="229"/>
      <c r="AE46" s="229"/>
      <c r="AF46" s="229"/>
      <c r="AG46" s="33"/>
    </row>
    <row r="47" spans="1:33" ht="27" customHeight="1" x14ac:dyDescent="0.3">
      <c r="A47" s="9"/>
      <c r="B47" s="213" t="s">
        <v>53</v>
      </c>
      <c r="C47" s="213"/>
      <c r="D47" s="213"/>
      <c r="E47" s="213"/>
      <c r="F47" s="213"/>
      <c r="G47" s="213"/>
      <c r="H47" s="213"/>
      <c r="I47" s="51" t="s">
        <v>54</v>
      </c>
      <c r="J47" s="51"/>
      <c r="K47" s="51"/>
      <c r="L47" s="51"/>
      <c r="M47" s="51"/>
      <c r="N47" s="241" t="s">
        <v>55</v>
      </c>
      <c r="O47" s="241"/>
      <c r="P47" s="241"/>
      <c r="Q47" s="241"/>
      <c r="R47" s="241"/>
      <c r="S47" s="241"/>
      <c r="T47" s="241"/>
      <c r="U47" s="51" t="s">
        <v>56</v>
      </c>
      <c r="V47" s="51"/>
      <c r="W47" s="51"/>
      <c r="X47" s="51"/>
      <c r="Y47" s="51"/>
      <c r="Z47" s="51"/>
      <c r="AA47" s="51"/>
      <c r="AB47" s="51"/>
      <c r="AC47" s="51"/>
      <c r="AD47" s="51"/>
      <c r="AE47" s="51"/>
      <c r="AF47" s="51"/>
      <c r="AG47" s="33"/>
    </row>
    <row r="48" spans="1:33" ht="3.6" customHeight="1" x14ac:dyDescent="0.3">
      <c r="A48" s="9"/>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33"/>
    </row>
    <row r="49" spans="1:48" ht="27" customHeight="1" x14ac:dyDescent="0.3">
      <c r="A49" s="9"/>
      <c r="B49" s="241" t="s">
        <v>57</v>
      </c>
      <c r="C49" s="241"/>
      <c r="D49" s="241"/>
      <c r="E49" s="241"/>
      <c r="F49" s="241"/>
      <c r="G49" s="241"/>
      <c r="H49" s="241"/>
      <c r="I49" s="241"/>
      <c r="J49" s="51" t="s">
        <v>58</v>
      </c>
      <c r="K49" s="51"/>
      <c r="L49" s="51"/>
      <c r="M49" s="51"/>
      <c r="N49" s="51"/>
      <c r="O49" s="51"/>
      <c r="P49" s="51"/>
      <c r="Q49" s="51"/>
      <c r="R49" s="51"/>
      <c r="S49" s="51"/>
      <c r="T49" s="51"/>
      <c r="U49" s="51"/>
      <c r="V49" s="51"/>
      <c r="W49" s="213" t="s">
        <v>19</v>
      </c>
      <c r="X49" s="213"/>
      <c r="Y49" s="213"/>
      <c r="Z49" s="213"/>
      <c r="AA49" s="242">
        <v>19271350</v>
      </c>
      <c r="AB49" s="242"/>
      <c r="AC49" s="242"/>
      <c r="AD49" s="242"/>
      <c r="AE49" s="242"/>
      <c r="AF49" s="242"/>
      <c r="AG49" s="33"/>
    </row>
    <row r="50" spans="1:48" ht="3.6" customHeight="1" x14ac:dyDescent="0.3">
      <c r="A50" s="9"/>
      <c r="B50" s="38"/>
      <c r="C50" s="38"/>
      <c r="D50" s="38"/>
      <c r="E50" s="38"/>
      <c r="F50" s="38"/>
      <c r="G50" s="38"/>
      <c r="H50" s="38"/>
      <c r="I50" s="38"/>
      <c r="J50" s="37"/>
      <c r="K50" s="37"/>
      <c r="L50" s="37"/>
      <c r="M50" s="37"/>
      <c r="N50" s="37"/>
      <c r="O50" s="37"/>
      <c r="P50" s="37"/>
      <c r="Q50" s="37"/>
      <c r="R50" s="37"/>
      <c r="S50" s="37"/>
      <c r="T50" s="37"/>
      <c r="U50" s="37"/>
      <c r="V50" s="37"/>
      <c r="W50" s="37"/>
      <c r="X50" s="37"/>
      <c r="Y50" s="37"/>
      <c r="Z50" s="37"/>
      <c r="AA50" s="36"/>
      <c r="AB50" s="36"/>
      <c r="AC50" s="36"/>
      <c r="AD50" s="35"/>
      <c r="AE50" s="35"/>
      <c r="AF50" s="35"/>
      <c r="AG50" s="33"/>
    </row>
    <row r="51" spans="1:48" ht="15" customHeight="1" x14ac:dyDescent="0.3">
      <c r="A51" s="9"/>
      <c r="B51" s="223" t="s">
        <v>59</v>
      </c>
      <c r="C51" s="224"/>
      <c r="D51" s="224"/>
      <c r="E51" s="224"/>
      <c r="F51" s="224"/>
      <c r="G51" s="224"/>
      <c r="H51" s="224"/>
      <c r="I51" s="224"/>
      <c r="J51" s="224"/>
      <c r="K51" s="224"/>
      <c r="L51" s="224"/>
      <c r="M51" s="224"/>
      <c r="N51" s="224"/>
      <c r="O51" s="224"/>
      <c r="P51" s="224"/>
      <c r="Q51" s="224"/>
      <c r="R51" s="224"/>
      <c r="S51" s="225"/>
      <c r="T51" s="226" t="s">
        <v>60</v>
      </c>
      <c r="U51" s="227"/>
      <c r="V51" s="227"/>
      <c r="W51" s="227"/>
      <c r="X51" s="227"/>
      <c r="Y51" s="227"/>
      <c r="Z51" s="227"/>
      <c r="AA51" s="227"/>
      <c r="AB51" s="227"/>
      <c r="AC51" s="227"/>
      <c r="AD51" s="227"/>
      <c r="AE51" s="227"/>
      <c r="AF51" s="228"/>
      <c r="AG51" s="33"/>
    </row>
    <row r="52" spans="1:48" ht="3.6" customHeight="1" x14ac:dyDescent="0.3">
      <c r="A52" s="9"/>
      <c r="B52" s="229"/>
      <c r="C52" s="229"/>
      <c r="D52" s="229"/>
      <c r="E52" s="229"/>
      <c r="F52" s="229"/>
      <c r="G52" s="229"/>
      <c r="H52" s="229"/>
      <c r="I52" s="229"/>
      <c r="J52" s="229"/>
      <c r="K52" s="229"/>
      <c r="L52" s="229"/>
      <c r="M52" s="229"/>
      <c r="N52" s="229"/>
      <c r="O52" s="229"/>
      <c r="P52" s="229"/>
      <c r="Q52" s="229"/>
      <c r="R52" s="229"/>
      <c r="S52" s="229"/>
      <c r="T52" s="229"/>
      <c r="U52" s="229"/>
      <c r="V52" s="229"/>
      <c r="W52" s="229"/>
      <c r="X52" s="229"/>
      <c r="Y52" s="229"/>
      <c r="Z52" s="229"/>
      <c r="AA52" s="229"/>
      <c r="AB52" s="229"/>
      <c r="AC52" s="229"/>
      <c r="AD52" s="229"/>
      <c r="AE52" s="229"/>
      <c r="AF52" s="229"/>
      <c r="AG52" s="33"/>
    </row>
    <row r="53" spans="1:48" ht="15" customHeight="1" x14ac:dyDescent="0.3">
      <c r="A53" s="9"/>
      <c r="B53" s="230" t="s">
        <v>61</v>
      </c>
      <c r="C53" s="231"/>
      <c r="D53" s="232"/>
      <c r="E53" s="192" t="s">
        <v>62</v>
      </c>
      <c r="F53" s="193"/>
      <c r="G53" s="172"/>
      <c r="H53" s="236" t="s">
        <v>63</v>
      </c>
      <c r="I53" s="236"/>
      <c r="J53" s="236"/>
      <c r="K53" s="236"/>
      <c r="L53" s="199" t="s">
        <v>5</v>
      </c>
      <c r="M53" s="199"/>
      <c r="N53" s="199" t="s">
        <v>6</v>
      </c>
      <c r="O53" s="199"/>
      <c r="P53" s="199"/>
      <c r="Q53" s="199"/>
      <c r="R53" s="199" t="s">
        <v>7</v>
      </c>
      <c r="S53" s="199"/>
      <c r="T53" s="199"/>
      <c r="U53" s="237" t="s">
        <v>64</v>
      </c>
      <c r="V53" s="237"/>
      <c r="W53" s="237"/>
      <c r="X53" s="199" t="s">
        <v>5</v>
      </c>
      <c r="Y53" s="199"/>
      <c r="Z53" s="199" t="s">
        <v>6</v>
      </c>
      <c r="AA53" s="199"/>
      <c r="AB53" s="199"/>
      <c r="AC53" s="199"/>
      <c r="AD53" s="199" t="s">
        <v>7</v>
      </c>
      <c r="AE53" s="199"/>
      <c r="AF53" s="199"/>
      <c r="AG53" s="33"/>
    </row>
    <row r="54" spans="1:48" x14ac:dyDescent="0.3">
      <c r="A54" s="9"/>
      <c r="B54" s="233"/>
      <c r="C54" s="234"/>
      <c r="D54" s="235"/>
      <c r="E54" s="192" t="s">
        <v>36</v>
      </c>
      <c r="F54" s="193"/>
      <c r="G54" s="172"/>
      <c r="H54" s="236"/>
      <c r="I54" s="236"/>
      <c r="J54" s="236"/>
      <c r="K54" s="236"/>
      <c r="L54" s="51">
        <v>30</v>
      </c>
      <c r="M54" s="51"/>
      <c r="N54" s="51" t="s">
        <v>65</v>
      </c>
      <c r="O54" s="51"/>
      <c r="P54" s="51"/>
      <c r="Q54" s="51"/>
      <c r="R54" s="51">
        <v>2022</v>
      </c>
      <c r="S54" s="51"/>
      <c r="T54" s="51"/>
      <c r="U54" s="237"/>
      <c r="V54" s="237"/>
      <c r="W54" s="237"/>
      <c r="X54" s="51">
        <v>4</v>
      </c>
      <c r="Y54" s="51"/>
      <c r="Z54" s="51" t="s">
        <v>38</v>
      </c>
      <c r="AA54" s="51"/>
      <c r="AB54" s="51"/>
      <c r="AC54" s="51"/>
      <c r="AD54" s="51">
        <v>2022</v>
      </c>
      <c r="AE54" s="51"/>
      <c r="AF54" s="51"/>
      <c r="AG54" s="33"/>
    </row>
    <row r="55" spans="1:48" ht="3.6" customHeight="1" x14ac:dyDescent="0.3">
      <c r="A55" s="9"/>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33"/>
    </row>
    <row r="56" spans="1:48" ht="12" customHeight="1" x14ac:dyDescent="0.3">
      <c r="A56" s="9"/>
      <c r="B56" s="213" t="s">
        <v>66</v>
      </c>
      <c r="C56" s="213"/>
      <c r="D56" s="213"/>
      <c r="E56" s="213"/>
      <c r="F56" s="213"/>
      <c r="G56" s="213"/>
      <c r="H56" s="213"/>
      <c r="I56" s="213"/>
      <c r="J56" s="51" t="s">
        <v>67</v>
      </c>
      <c r="K56" s="51"/>
      <c r="L56" s="51"/>
      <c r="M56" s="51"/>
      <c r="N56" s="51"/>
      <c r="O56" s="51"/>
      <c r="P56" s="51"/>
      <c r="Q56" s="51"/>
      <c r="R56" s="51"/>
      <c r="S56" s="51"/>
      <c r="T56" s="51"/>
      <c r="U56" s="51"/>
      <c r="V56" s="51"/>
      <c r="W56" s="51"/>
      <c r="X56" s="51"/>
      <c r="Y56" s="51"/>
      <c r="Z56" s="213" t="s">
        <v>68</v>
      </c>
      <c r="AA56" s="213"/>
      <c r="AB56" s="213"/>
      <c r="AC56" s="213"/>
      <c r="AD56" s="213"/>
      <c r="AE56" s="213"/>
      <c r="AF56" s="213"/>
      <c r="AG56" s="33"/>
    </row>
    <row r="57" spans="1:48" ht="15" customHeight="1" x14ac:dyDescent="0.3">
      <c r="A57" s="9"/>
      <c r="B57" s="213"/>
      <c r="C57" s="213"/>
      <c r="D57" s="213"/>
      <c r="E57" s="213"/>
      <c r="F57" s="213"/>
      <c r="G57" s="213"/>
      <c r="H57" s="213"/>
      <c r="I57" s="213"/>
      <c r="J57" s="51"/>
      <c r="K57" s="51"/>
      <c r="L57" s="51"/>
      <c r="M57" s="51"/>
      <c r="N57" s="51"/>
      <c r="O57" s="51"/>
      <c r="P57" s="51"/>
      <c r="Q57" s="51"/>
      <c r="R57" s="51"/>
      <c r="S57" s="51"/>
      <c r="T57" s="51"/>
      <c r="U57" s="51"/>
      <c r="V57" s="51"/>
      <c r="W57" s="51"/>
      <c r="X57" s="51"/>
      <c r="Y57" s="51"/>
      <c r="Z57" s="51" t="s">
        <v>69</v>
      </c>
      <c r="AA57" s="51"/>
      <c r="AB57" s="51"/>
      <c r="AC57" s="51"/>
      <c r="AD57" s="51"/>
      <c r="AE57" s="51"/>
      <c r="AF57" s="51"/>
      <c r="AG57" s="33"/>
      <c r="AV57" s="20"/>
    </row>
    <row r="58" spans="1:48" ht="3.6" customHeight="1" x14ac:dyDescent="0.3">
      <c r="A58" s="9"/>
      <c r="B58" s="17"/>
      <c r="C58" s="17"/>
      <c r="D58" s="17"/>
      <c r="E58" s="17"/>
      <c r="F58" s="17"/>
      <c r="G58" s="17"/>
      <c r="H58" s="17"/>
      <c r="I58" s="4"/>
      <c r="J58" s="4"/>
      <c r="K58" s="17"/>
      <c r="L58" s="4"/>
      <c r="M58" s="4"/>
      <c r="N58" s="4"/>
      <c r="O58" s="4"/>
      <c r="P58" s="4"/>
      <c r="Q58" s="4"/>
      <c r="R58" s="4"/>
      <c r="S58" s="4"/>
      <c r="T58" s="4"/>
      <c r="U58" s="4"/>
      <c r="V58" s="4"/>
      <c r="W58" s="4"/>
      <c r="X58" s="4"/>
      <c r="Y58" s="4"/>
      <c r="Z58" s="4"/>
      <c r="AA58" s="4"/>
      <c r="AB58" s="4"/>
      <c r="AC58" s="4"/>
      <c r="AD58" s="4"/>
      <c r="AE58" s="4"/>
      <c r="AF58" s="4"/>
      <c r="AG58" s="33"/>
    </row>
    <row r="59" spans="1:48" ht="15" customHeight="1" x14ac:dyDescent="0.3">
      <c r="A59" s="9"/>
      <c r="B59" s="213" t="s">
        <v>70</v>
      </c>
      <c r="C59" s="213"/>
      <c r="D59" s="213"/>
      <c r="E59" s="213"/>
      <c r="F59" s="213" t="s">
        <v>71</v>
      </c>
      <c r="G59" s="213"/>
      <c r="H59" s="213"/>
      <c r="I59" s="213"/>
      <c r="J59" s="213"/>
      <c r="K59" s="213"/>
      <c r="L59" s="213"/>
      <c r="M59" s="213"/>
      <c r="N59" s="213"/>
      <c r="O59" s="213"/>
      <c r="P59" s="213"/>
      <c r="Q59" s="213"/>
      <c r="R59" s="213"/>
      <c r="S59" s="213"/>
      <c r="T59" s="213"/>
      <c r="U59" s="213"/>
      <c r="V59" s="213"/>
      <c r="W59" s="213"/>
      <c r="X59" s="213"/>
      <c r="Y59" s="213"/>
      <c r="Z59" s="213"/>
      <c r="AA59" s="213"/>
      <c r="AB59" s="213" t="s">
        <v>72</v>
      </c>
      <c r="AC59" s="213"/>
      <c r="AD59" s="213"/>
      <c r="AE59" s="213"/>
      <c r="AF59" s="213"/>
      <c r="AG59" s="33"/>
    </row>
    <row r="60" spans="1:48" ht="9" customHeight="1" x14ac:dyDescent="0.3">
      <c r="A60" s="9"/>
      <c r="B60" s="220" t="s">
        <v>73</v>
      </c>
      <c r="C60" s="220"/>
      <c r="D60" s="220"/>
      <c r="E60" s="220"/>
      <c r="F60" s="221" t="s">
        <v>74</v>
      </c>
      <c r="G60" s="221"/>
      <c r="H60" s="199" t="s">
        <v>5</v>
      </c>
      <c r="I60" s="199"/>
      <c r="J60" s="199" t="s">
        <v>6</v>
      </c>
      <c r="K60" s="199"/>
      <c r="L60" s="199"/>
      <c r="M60" s="199"/>
      <c r="N60" s="199" t="s">
        <v>7</v>
      </c>
      <c r="O60" s="199"/>
      <c r="P60" s="199"/>
      <c r="Q60" s="221" t="s">
        <v>75</v>
      </c>
      <c r="R60" s="221"/>
      <c r="S60" s="199" t="s">
        <v>5</v>
      </c>
      <c r="T60" s="199"/>
      <c r="U60" s="199" t="s">
        <v>6</v>
      </c>
      <c r="V60" s="199"/>
      <c r="W60" s="199"/>
      <c r="X60" s="199"/>
      <c r="Y60" s="199" t="s">
        <v>7</v>
      </c>
      <c r="Z60" s="199"/>
      <c r="AA60" s="199"/>
      <c r="AB60" s="222">
        <v>4713465.9000000004</v>
      </c>
      <c r="AC60" s="222"/>
      <c r="AD60" s="222"/>
      <c r="AE60" s="222"/>
      <c r="AF60" s="222"/>
      <c r="AG60" s="33"/>
    </row>
    <row r="61" spans="1:48" ht="24.75" customHeight="1" x14ac:dyDescent="0.3">
      <c r="A61" s="9"/>
      <c r="B61" s="220"/>
      <c r="C61" s="220"/>
      <c r="D61" s="220"/>
      <c r="E61" s="220"/>
      <c r="F61" s="221"/>
      <c r="G61" s="221"/>
      <c r="H61" s="51">
        <v>30</v>
      </c>
      <c r="I61" s="51"/>
      <c r="J61" s="51" t="s">
        <v>65</v>
      </c>
      <c r="K61" s="51"/>
      <c r="L61" s="51"/>
      <c r="M61" s="51"/>
      <c r="N61" s="51">
        <v>2022</v>
      </c>
      <c r="O61" s="51"/>
      <c r="P61" s="51"/>
      <c r="Q61" s="221"/>
      <c r="R61" s="221"/>
      <c r="S61" s="51">
        <v>30</v>
      </c>
      <c r="T61" s="51"/>
      <c r="U61" s="51" t="s">
        <v>76</v>
      </c>
      <c r="V61" s="51"/>
      <c r="W61" s="51"/>
      <c r="X61" s="51"/>
      <c r="Y61" s="51">
        <v>2023</v>
      </c>
      <c r="Z61" s="51"/>
      <c r="AA61" s="51"/>
      <c r="AB61" s="222"/>
      <c r="AC61" s="222"/>
      <c r="AD61" s="222"/>
      <c r="AE61" s="222"/>
      <c r="AF61" s="222"/>
      <c r="AG61" s="33"/>
    </row>
    <row r="62" spans="1:48" ht="9" customHeight="1" x14ac:dyDescent="0.3">
      <c r="A62" s="9"/>
      <c r="B62" s="220" t="s">
        <v>77</v>
      </c>
      <c r="C62" s="220"/>
      <c r="D62" s="220"/>
      <c r="E62" s="220"/>
      <c r="F62" s="221" t="s">
        <v>74</v>
      </c>
      <c r="G62" s="221"/>
      <c r="H62" s="199" t="s">
        <v>5</v>
      </c>
      <c r="I62" s="199"/>
      <c r="J62" s="199" t="s">
        <v>6</v>
      </c>
      <c r="K62" s="199"/>
      <c r="L62" s="199"/>
      <c r="M62" s="199"/>
      <c r="N62" s="199" t="s">
        <v>7</v>
      </c>
      <c r="O62" s="199"/>
      <c r="P62" s="199"/>
      <c r="Q62" s="221" t="s">
        <v>75</v>
      </c>
      <c r="R62" s="221"/>
      <c r="S62" s="199" t="s">
        <v>5</v>
      </c>
      <c r="T62" s="199"/>
      <c r="U62" s="199" t="s">
        <v>6</v>
      </c>
      <c r="V62" s="199"/>
      <c r="W62" s="199"/>
      <c r="X62" s="199"/>
      <c r="Y62" s="199" t="s">
        <v>7</v>
      </c>
      <c r="Z62" s="199"/>
      <c r="AA62" s="199"/>
      <c r="AB62" s="222">
        <v>9426931.8000000007</v>
      </c>
      <c r="AC62" s="222"/>
      <c r="AD62" s="222"/>
      <c r="AE62" s="222"/>
      <c r="AF62" s="222"/>
      <c r="AG62" s="33"/>
    </row>
    <row r="63" spans="1:48" ht="24.75" customHeight="1" x14ac:dyDescent="0.3">
      <c r="A63" s="9"/>
      <c r="B63" s="220"/>
      <c r="C63" s="220"/>
      <c r="D63" s="220"/>
      <c r="E63" s="220"/>
      <c r="F63" s="221"/>
      <c r="G63" s="221"/>
      <c r="H63" s="51">
        <v>30</v>
      </c>
      <c r="I63" s="51"/>
      <c r="J63" s="51" t="s">
        <v>65</v>
      </c>
      <c r="K63" s="51"/>
      <c r="L63" s="51"/>
      <c r="M63" s="51"/>
      <c r="N63" s="51">
        <v>2022</v>
      </c>
      <c r="O63" s="51"/>
      <c r="P63" s="51"/>
      <c r="Q63" s="221"/>
      <c r="R63" s="221"/>
      <c r="S63" s="51">
        <v>30</v>
      </c>
      <c r="T63" s="51"/>
      <c r="U63" s="51" t="s">
        <v>78</v>
      </c>
      <c r="V63" s="51"/>
      <c r="W63" s="51"/>
      <c r="X63" s="51"/>
      <c r="Y63" s="51">
        <v>2025</v>
      </c>
      <c r="Z63" s="51"/>
      <c r="AA63" s="51"/>
      <c r="AB63" s="222"/>
      <c r="AC63" s="222"/>
      <c r="AD63" s="222"/>
      <c r="AE63" s="222"/>
      <c r="AF63" s="222"/>
      <c r="AG63" s="33"/>
    </row>
    <row r="64" spans="1:48" ht="9" customHeight="1" x14ac:dyDescent="0.3">
      <c r="A64" s="9"/>
      <c r="B64" s="220"/>
      <c r="C64" s="220"/>
      <c r="D64" s="220"/>
      <c r="E64" s="220"/>
      <c r="F64" s="221" t="s">
        <v>74</v>
      </c>
      <c r="G64" s="221"/>
      <c r="H64" s="199" t="s">
        <v>5</v>
      </c>
      <c r="I64" s="199"/>
      <c r="J64" s="199" t="s">
        <v>6</v>
      </c>
      <c r="K64" s="199"/>
      <c r="L64" s="199"/>
      <c r="M64" s="199"/>
      <c r="N64" s="199" t="s">
        <v>7</v>
      </c>
      <c r="O64" s="199"/>
      <c r="P64" s="199"/>
      <c r="Q64" s="221" t="s">
        <v>75</v>
      </c>
      <c r="R64" s="221"/>
      <c r="S64" s="199" t="s">
        <v>5</v>
      </c>
      <c r="T64" s="199"/>
      <c r="U64" s="199" t="s">
        <v>6</v>
      </c>
      <c r="V64" s="199"/>
      <c r="W64" s="199"/>
      <c r="X64" s="199"/>
      <c r="Y64" s="199" t="s">
        <v>7</v>
      </c>
      <c r="Z64" s="199"/>
      <c r="AA64" s="199"/>
      <c r="AB64" s="219"/>
      <c r="AC64" s="219"/>
      <c r="AD64" s="219"/>
      <c r="AE64" s="219"/>
      <c r="AF64" s="219"/>
      <c r="AG64" s="33"/>
    </row>
    <row r="65" spans="1:33" ht="24.75" customHeight="1" x14ac:dyDescent="0.3">
      <c r="A65" s="9"/>
      <c r="B65" s="220"/>
      <c r="C65" s="220"/>
      <c r="D65" s="220"/>
      <c r="E65" s="220"/>
      <c r="F65" s="221"/>
      <c r="G65" s="221"/>
      <c r="H65" s="51"/>
      <c r="I65" s="51"/>
      <c r="J65" s="51"/>
      <c r="K65" s="51"/>
      <c r="L65" s="51"/>
      <c r="M65" s="51"/>
      <c r="N65" s="51"/>
      <c r="O65" s="51"/>
      <c r="P65" s="51"/>
      <c r="Q65" s="221"/>
      <c r="R65" s="221"/>
      <c r="S65" s="51"/>
      <c r="T65" s="51"/>
      <c r="U65" s="51"/>
      <c r="V65" s="51"/>
      <c r="W65" s="51"/>
      <c r="X65" s="51"/>
      <c r="Y65" s="51"/>
      <c r="Z65" s="51"/>
      <c r="AA65" s="51"/>
      <c r="AB65" s="219"/>
      <c r="AC65" s="219"/>
      <c r="AD65" s="219"/>
      <c r="AE65" s="219"/>
      <c r="AF65" s="219"/>
      <c r="AG65" s="33"/>
    </row>
    <row r="66" spans="1:33" ht="9" customHeight="1" x14ac:dyDescent="0.3">
      <c r="A66" s="9"/>
      <c r="B66" s="220"/>
      <c r="C66" s="220"/>
      <c r="D66" s="220"/>
      <c r="E66" s="220"/>
      <c r="F66" s="221" t="s">
        <v>74</v>
      </c>
      <c r="G66" s="221"/>
      <c r="H66" s="199" t="s">
        <v>5</v>
      </c>
      <c r="I66" s="199"/>
      <c r="J66" s="199" t="s">
        <v>6</v>
      </c>
      <c r="K66" s="199"/>
      <c r="L66" s="199"/>
      <c r="M66" s="199"/>
      <c r="N66" s="199" t="s">
        <v>7</v>
      </c>
      <c r="O66" s="199"/>
      <c r="P66" s="199"/>
      <c r="Q66" s="221" t="s">
        <v>75</v>
      </c>
      <c r="R66" s="221"/>
      <c r="S66" s="199" t="s">
        <v>5</v>
      </c>
      <c r="T66" s="199"/>
      <c r="U66" s="199" t="s">
        <v>6</v>
      </c>
      <c r="V66" s="199"/>
      <c r="W66" s="199"/>
      <c r="X66" s="199"/>
      <c r="Y66" s="199" t="s">
        <v>7</v>
      </c>
      <c r="Z66" s="199"/>
      <c r="AA66" s="199"/>
      <c r="AB66" s="219"/>
      <c r="AC66" s="219"/>
      <c r="AD66" s="219"/>
      <c r="AE66" s="219"/>
      <c r="AF66" s="219"/>
      <c r="AG66" s="33"/>
    </row>
    <row r="67" spans="1:33" ht="24.75" customHeight="1" x14ac:dyDescent="0.3">
      <c r="A67" s="9"/>
      <c r="B67" s="220"/>
      <c r="C67" s="220"/>
      <c r="D67" s="220"/>
      <c r="E67" s="220"/>
      <c r="F67" s="221"/>
      <c r="G67" s="221"/>
      <c r="H67" s="51"/>
      <c r="I67" s="51"/>
      <c r="J67" s="51"/>
      <c r="K67" s="51"/>
      <c r="L67" s="51"/>
      <c r="M67" s="51"/>
      <c r="N67" s="51"/>
      <c r="O67" s="51"/>
      <c r="P67" s="51"/>
      <c r="Q67" s="221"/>
      <c r="R67" s="221"/>
      <c r="S67" s="51"/>
      <c r="T67" s="51"/>
      <c r="U67" s="51"/>
      <c r="V67" s="51"/>
      <c r="W67" s="51"/>
      <c r="X67" s="51"/>
      <c r="Y67" s="51"/>
      <c r="Z67" s="51"/>
      <c r="AA67" s="51"/>
      <c r="AB67" s="219"/>
      <c r="AC67" s="219"/>
      <c r="AD67" s="219"/>
      <c r="AE67" s="219"/>
      <c r="AF67" s="219"/>
      <c r="AG67" s="33"/>
    </row>
    <row r="68" spans="1:33" ht="9" customHeight="1" x14ac:dyDescent="0.3">
      <c r="A68" s="9"/>
      <c r="B68" s="220"/>
      <c r="C68" s="220"/>
      <c r="D68" s="220"/>
      <c r="E68" s="220"/>
      <c r="F68" s="221" t="s">
        <v>74</v>
      </c>
      <c r="G68" s="221"/>
      <c r="H68" s="199" t="s">
        <v>5</v>
      </c>
      <c r="I68" s="199"/>
      <c r="J68" s="199" t="s">
        <v>6</v>
      </c>
      <c r="K68" s="199"/>
      <c r="L68" s="199"/>
      <c r="M68" s="199"/>
      <c r="N68" s="199" t="s">
        <v>7</v>
      </c>
      <c r="O68" s="199"/>
      <c r="P68" s="199"/>
      <c r="Q68" s="221" t="s">
        <v>75</v>
      </c>
      <c r="R68" s="221"/>
      <c r="S68" s="199" t="s">
        <v>5</v>
      </c>
      <c r="T68" s="199"/>
      <c r="U68" s="199" t="s">
        <v>6</v>
      </c>
      <c r="V68" s="199"/>
      <c r="W68" s="199"/>
      <c r="X68" s="199"/>
      <c r="Y68" s="199" t="s">
        <v>7</v>
      </c>
      <c r="Z68" s="199"/>
      <c r="AA68" s="199"/>
      <c r="AB68" s="219"/>
      <c r="AC68" s="219"/>
      <c r="AD68" s="219"/>
      <c r="AE68" s="219"/>
      <c r="AF68" s="219"/>
      <c r="AG68" s="33"/>
    </row>
    <row r="69" spans="1:33" ht="24.75" customHeight="1" x14ac:dyDescent="0.3">
      <c r="A69" s="9"/>
      <c r="B69" s="220"/>
      <c r="C69" s="220"/>
      <c r="D69" s="220"/>
      <c r="E69" s="220"/>
      <c r="F69" s="221"/>
      <c r="G69" s="221"/>
      <c r="H69" s="51"/>
      <c r="I69" s="51"/>
      <c r="J69" s="51"/>
      <c r="K69" s="51"/>
      <c r="L69" s="51"/>
      <c r="M69" s="51"/>
      <c r="N69" s="51"/>
      <c r="O69" s="51"/>
      <c r="P69" s="51"/>
      <c r="Q69" s="221"/>
      <c r="R69" s="221"/>
      <c r="S69" s="51"/>
      <c r="T69" s="51"/>
      <c r="U69" s="51"/>
      <c r="V69" s="51"/>
      <c r="W69" s="51"/>
      <c r="X69" s="51"/>
      <c r="Y69" s="51"/>
      <c r="Z69" s="51"/>
      <c r="AA69" s="51"/>
      <c r="AB69" s="219"/>
      <c r="AC69" s="219"/>
      <c r="AD69" s="219"/>
      <c r="AE69" s="219"/>
      <c r="AF69" s="219"/>
      <c r="AG69" s="33"/>
    </row>
    <row r="70" spans="1:33" ht="3.6" customHeight="1" x14ac:dyDescent="0.3">
      <c r="A70" s="9"/>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33"/>
    </row>
    <row r="71" spans="1:33" ht="15" customHeight="1" x14ac:dyDescent="0.3">
      <c r="A71" s="9"/>
      <c r="B71" s="215" t="s">
        <v>79</v>
      </c>
      <c r="C71" s="216"/>
      <c r="D71" s="216"/>
      <c r="E71" s="216"/>
      <c r="F71" s="216"/>
      <c r="G71" s="216"/>
      <c r="H71" s="216"/>
      <c r="I71" s="216"/>
      <c r="J71" s="216"/>
      <c r="K71" s="216"/>
      <c r="L71" s="216"/>
      <c r="M71" s="216"/>
      <c r="N71" s="216"/>
      <c r="O71" s="216"/>
      <c r="P71" s="216"/>
      <c r="Q71" s="216"/>
      <c r="R71" s="216"/>
      <c r="S71" s="216"/>
      <c r="T71" s="216"/>
      <c r="U71" s="216"/>
      <c r="V71" s="216"/>
      <c r="W71" s="216"/>
      <c r="X71" s="216"/>
      <c r="Y71" s="216"/>
      <c r="Z71" s="216"/>
      <c r="AA71" s="216"/>
      <c r="AB71" s="216"/>
      <c r="AC71" s="216"/>
      <c r="AD71" s="216"/>
      <c r="AE71" s="216"/>
      <c r="AF71" s="217"/>
      <c r="AG71" s="33"/>
    </row>
    <row r="72" spans="1:33" ht="3.6" customHeight="1" x14ac:dyDescent="0.3">
      <c r="A72" s="9"/>
      <c r="B72" s="34"/>
      <c r="C72" s="34"/>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3"/>
    </row>
    <row r="73" spans="1:33" ht="15" customHeight="1" x14ac:dyDescent="0.3">
      <c r="A73" s="9"/>
      <c r="B73" s="215" t="s">
        <v>80</v>
      </c>
      <c r="C73" s="216"/>
      <c r="D73" s="216"/>
      <c r="E73" s="216"/>
      <c r="F73" s="216"/>
      <c r="G73" s="216"/>
      <c r="H73" s="216"/>
      <c r="I73" s="216"/>
      <c r="J73" s="216"/>
      <c r="K73" s="217"/>
      <c r="L73" s="192" t="s">
        <v>35</v>
      </c>
      <c r="M73" s="193"/>
      <c r="N73" s="172"/>
      <c r="O73" s="192" t="s">
        <v>36</v>
      </c>
      <c r="P73" s="193"/>
      <c r="Q73" s="172"/>
      <c r="R73" s="4"/>
      <c r="S73" s="215" t="s">
        <v>81</v>
      </c>
      <c r="T73" s="216"/>
      <c r="U73" s="216"/>
      <c r="V73" s="216"/>
      <c r="W73" s="216"/>
      <c r="X73" s="216"/>
      <c r="Y73" s="216"/>
      <c r="Z73" s="217"/>
      <c r="AA73" s="192" t="s">
        <v>35</v>
      </c>
      <c r="AB73" s="193"/>
      <c r="AC73" s="172"/>
      <c r="AD73" s="192" t="s">
        <v>36</v>
      </c>
      <c r="AE73" s="193"/>
      <c r="AF73" s="172"/>
      <c r="AG73" s="33"/>
    </row>
    <row r="74" spans="1:33" ht="15" customHeight="1" x14ac:dyDescent="0.3">
      <c r="A74" s="9"/>
      <c r="B74" s="213" t="s">
        <v>82</v>
      </c>
      <c r="C74" s="213"/>
      <c r="D74" s="213"/>
      <c r="E74" s="213"/>
      <c r="F74" s="213"/>
      <c r="G74" s="213"/>
      <c r="H74" s="213"/>
      <c r="I74" s="199" t="s">
        <v>5</v>
      </c>
      <c r="J74" s="199"/>
      <c r="K74" s="199" t="s">
        <v>6</v>
      </c>
      <c r="L74" s="199"/>
      <c r="M74" s="199"/>
      <c r="N74" s="199"/>
      <c r="O74" s="199" t="s">
        <v>7</v>
      </c>
      <c r="P74" s="199"/>
      <c r="Q74" s="199"/>
      <c r="R74" s="4"/>
      <c r="S74" s="213" t="s">
        <v>83</v>
      </c>
      <c r="T74" s="213"/>
      <c r="U74" s="213"/>
      <c r="V74" s="213"/>
      <c r="W74" s="213"/>
      <c r="X74" s="213"/>
      <c r="Y74" s="214" t="s">
        <v>84</v>
      </c>
      <c r="Z74" s="214"/>
      <c r="AA74" s="214"/>
      <c r="AB74" s="214"/>
      <c r="AC74" s="214"/>
      <c r="AD74" s="214"/>
      <c r="AE74" s="214"/>
      <c r="AF74" s="214"/>
      <c r="AG74" s="33"/>
    </row>
    <row r="75" spans="1:33" ht="15" customHeight="1" x14ac:dyDescent="0.3">
      <c r="A75" s="9"/>
      <c r="B75" s="213"/>
      <c r="C75" s="213"/>
      <c r="D75" s="213"/>
      <c r="E75" s="213"/>
      <c r="F75" s="213"/>
      <c r="G75" s="213"/>
      <c r="H75" s="213"/>
      <c r="I75" s="51">
        <v>30</v>
      </c>
      <c r="J75" s="51"/>
      <c r="K75" s="51" t="s">
        <v>46</v>
      </c>
      <c r="L75" s="51"/>
      <c r="M75" s="51"/>
      <c r="N75" s="51"/>
      <c r="O75" s="51">
        <v>2023</v>
      </c>
      <c r="P75" s="51"/>
      <c r="Q75" s="51"/>
      <c r="R75" s="4"/>
      <c r="S75" s="206">
        <v>553788</v>
      </c>
      <c r="T75" s="206"/>
      <c r="U75" s="206"/>
      <c r="V75" s="206"/>
      <c r="W75" s="206"/>
      <c r="X75" s="206"/>
      <c r="Y75" s="81">
        <f>IF(S75="","", J41+S75)</f>
        <v>32869659</v>
      </c>
      <c r="Z75" s="218"/>
      <c r="AA75" s="218"/>
      <c r="AB75" s="218"/>
      <c r="AC75" s="218"/>
      <c r="AD75" s="218"/>
      <c r="AE75" s="218"/>
      <c r="AF75" s="218"/>
      <c r="AG75" s="33"/>
    </row>
    <row r="76" spans="1:33" ht="3.6" customHeight="1" x14ac:dyDescent="0.3">
      <c r="A76" s="9"/>
      <c r="B76" s="4"/>
      <c r="C76" s="4"/>
      <c r="D76" s="4"/>
      <c r="E76" s="4"/>
      <c r="F76" s="4"/>
      <c r="G76" s="4"/>
      <c r="H76" s="4"/>
      <c r="I76" s="4"/>
      <c r="J76" s="4"/>
      <c r="K76" s="4"/>
      <c r="L76" s="4"/>
      <c r="M76" s="4"/>
      <c r="N76" s="4"/>
      <c r="O76" s="4"/>
      <c r="P76" s="4"/>
      <c r="Q76" s="4"/>
      <c r="R76" s="4"/>
      <c r="S76" s="4"/>
      <c r="T76" s="4"/>
      <c r="U76" s="4"/>
      <c r="V76" s="4"/>
      <c r="W76" s="4"/>
      <c r="X76" s="4"/>
      <c r="Y76" s="20"/>
      <c r="Z76" s="20"/>
      <c r="AA76" s="20"/>
      <c r="AB76" s="20"/>
      <c r="AC76" s="20"/>
      <c r="AD76" s="20"/>
      <c r="AE76" s="20"/>
      <c r="AF76" s="20"/>
      <c r="AG76" s="33"/>
    </row>
    <row r="77" spans="1:33" ht="15" customHeight="1" x14ac:dyDescent="0.3">
      <c r="A77" s="9"/>
      <c r="B77" s="213" t="s">
        <v>85</v>
      </c>
      <c r="C77" s="213"/>
      <c r="D77" s="213"/>
      <c r="E77" s="213"/>
      <c r="F77" s="213"/>
      <c r="G77" s="213"/>
      <c r="H77" s="213"/>
      <c r="I77" s="199" t="s">
        <v>5</v>
      </c>
      <c r="J77" s="199"/>
      <c r="K77" s="199" t="s">
        <v>6</v>
      </c>
      <c r="L77" s="199"/>
      <c r="M77" s="199"/>
      <c r="N77" s="199"/>
      <c r="O77" s="199" t="s">
        <v>7</v>
      </c>
      <c r="P77" s="199"/>
      <c r="Q77" s="199"/>
      <c r="R77" s="4"/>
      <c r="S77" s="213" t="s">
        <v>86</v>
      </c>
      <c r="T77" s="213"/>
      <c r="U77" s="213"/>
      <c r="V77" s="213"/>
      <c r="W77" s="213"/>
      <c r="X77" s="213"/>
      <c r="Y77" s="214" t="s">
        <v>84</v>
      </c>
      <c r="Z77" s="214"/>
      <c r="AA77" s="214"/>
      <c r="AB77" s="214"/>
      <c r="AC77" s="214"/>
      <c r="AD77" s="214"/>
      <c r="AE77" s="214"/>
      <c r="AF77" s="214"/>
      <c r="AG77" s="33"/>
    </row>
    <row r="78" spans="1:33" ht="15" customHeight="1" x14ac:dyDescent="0.3">
      <c r="A78" s="9"/>
      <c r="B78" s="213"/>
      <c r="C78" s="213"/>
      <c r="D78" s="213"/>
      <c r="E78" s="213"/>
      <c r="F78" s="213"/>
      <c r="G78" s="213"/>
      <c r="H78" s="213"/>
      <c r="I78" s="51"/>
      <c r="J78" s="51"/>
      <c r="K78" s="51"/>
      <c r="L78" s="51"/>
      <c r="M78" s="51"/>
      <c r="N78" s="51"/>
      <c r="O78" s="51"/>
      <c r="P78" s="51"/>
      <c r="Q78" s="51"/>
      <c r="R78" s="4"/>
      <c r="S78" s="206">
        <v>14265000</v>
      </c>
      <c r="T78" s="206"/>
      <c r="U78" s="206"/>
      <c r="V78" s="206"/>
      <c r="W78" s="206"/>
      <c r="X78" s="206"/>
      <c r="Y78" s="207">
        <f>IF(S78="","", Y75+S78)</f>
        <v>47134659</v>
      </c>
      <c r="Z78" s="208"/>
      <c r="AA78" s="208"/>
      <c r="AB78" s="208"/>
      <c r="AC78" s="208"/>
      <c r="AD78" s="208"/>
      <c r="AE78" s="208"/>
      <c r="AF78" s="208"/>
      <c r="AG78" s="33"/>
    </row>
    <row r="79" spans="1:33" ht="3.6" customHeight="1" x14ac:dyDescent="0.3">
      <c r="A79" s="9"/>
      <c r="B79" s="4"/>
      <c r="C79" s="4"/>
      <c r="D79" s="4"/>
      <c r="E79" s="4"/>
      <c r="F79" s="4"/>
      <c r="G79" s="4"/>
      <c r="H79" s="4"/>
      <c r="I79" s="4"/>
      <c r="J79" s="4"/>
      <c r="K79" s="4"/>
      <c r="L79" s="4"/>
      <c r="M79" s="4"/>
      <c r="N79" s="4"/>
      <c r="O79" s="4"/>
      <c r="P79" s="4"/>
      <c r="Q79" s="4"/>
      <c r="R79" s="4"/>
      <c r="S79" s="4"/>
      <c r="T79" s="4"/>
      <c r="U79" s="4"/>
      <c r="V79" s="4"/>
      <c r="W79" s="4"/>
      <c r="X79" s="4"/>
      <c r="Y79" s="20"/>
      <c r="Z79" s="20"/>
      <c r="AA79" s="20"/>
      <c r="AB79" s="20"/>
      <c r="AC79" s="20"/>
      <c r="AD79" s="20"/>
      <c r="AE79" s="20"/>
      <c r="AF79" s="20"/>
      <c r="AG79" s="33"/>
    </row>
    <row r="80" spans="1:33" ht="15" customHeight="1" x14ac:dyDescent="0.3">
      <c r="A80" s="9"/>
      <c r="B80" s="213" t="s">
        <v>87</v>
      </c>
      <c r="C80" s="213"/>
      <c r="D80" s="213"/>
      <c r="E80" s="213"/>
      <c r="F80" s="213"/>
      <c r="G80" s="213"/>
      <c r="H80" s="213"/>
      <c r="I80" s="199" t="s">
        <v>5</v>
      </c>
      <c r="J80" s="199"/>
      <c r="K80" s="199" t="s">
        <v>6</v>
      </c>
      <c r="L80" s="199"/>
      <c r="M80" s="199"/>
      <c r="N80" s="199"/>
      <c r="O80" s="199" t="s">
        <v>7</v>
      </c>
      <c r="P80" s="199"/>
      <c r="Q80" s="199"/>
      <c r="R80" s="4"/>
      <c r="S80" s="213" t="s">
        <v>88</v>
      </c>
      <c r="T80" s="213"/>
      <c r="U80" s="213"/>
      <c r="V80" s="213"/>
      <c r="W80" s="213"/>
      <c r="X80" s="213"/>
      <c r="Y80" s="214" t="s">
        <v>84</v>
      </c>
      <c r="Z80" s="214"/>
      <c r="AA80" s="214"/>
      <c r="AB80" s="214"/>
      <c r="AC80" s="214"/>
      <c r="AD80" s="214"/>
      <c r="AE80" s="214"/>
      <c r="AF80" s="214"/>
      <c r="AG80" s="33"/>
    </row>
    <row r="81" spans="1:61" ht="15" customHeight="1" x14ac:dyDescent="0.3">
      <c r="A81" s="9"/>
      <c r="B81" s="213"/>
      <c r="C81" s="213"/>
      <c r="D81" s="213"/>
      <c r="E81" s="213"/>
      <c r="F81" s="213"/>
      <c r="G81" s="213"/>
      <c r="H81" s="213"/>
      <c r="I81" s="51"/>
      <c r="J81" s="51"/>
      <c r="K81" s="51"/>
      <c r="L81" s="51"/>
      <c r="M81" s="51"/>
      <c r="N81" s="51"/>
      <c r="O81" s="51"/>
      <c r="P81" s="51"/>
      <c r="Q81" s="51"/>
      <c r="R81" s="4"/>
      <c r="S81" s="206"/>
      <c r="T81" s="206"/>
      <c r="U81" s="206"/>
      <c r="V81" s="206"/>
      <c r="W81" s="206"/>
      <c r="X81" s="206"/>
      <c r="Y81" s="207" t="str">
        <f>IF(S81="","", Y78+S81)</f>
        <v/>
      </c>
      <c r="Z81" s="208"/>
      <c r="AA81" s="208"/>
      <c r="AB81" s="208"/>
      <c r="AC81" s="208"/>
      <c r="AD81" s="208"/>
      <c r="AE81" s="208"/>
      <c r="AF81" s="208"/>
      <c r="AG81" s="33"/>
    </row>
    <row r="82" spans="1:61" ht="3.6" customHeight="1" x14ac:dyDescent="0.3">
      <c r="A82" s="9"/>
      <c r="B82" s="4"/>
      <c r="C82" s="4"/>
      <c r="D82" s="4"/>
      <c r="E82" s="4"/>
      <c r="F82" s="4"/>
      <c r="G82" s="4"/>
      <c r="H82" s="4"/>
      <c r="I82" s="4"/>
      <c r="J82" s="4"/>
      <c r="K82" s="4"/>
      <c r="L82" s="4"/>
      <c r="M82" s="4"/>
      <c r="N82" s="4"/>
      <c r="O82" s="4"/>
      <c r="P82" s="4"/>
      <c r="Q82" s="4"/>
      <c r="R82" s="4"/>
      <c r="S82" s="4"/>
      <c r="T82" s="4"/>
      <c r="U82" s="4"/>
      <c r="V82" s="4"/>
      <c r="W82" s="4"/>
      <c r="X82" s="4"/>
      <c r="Y82" s="20"/>
      <c r="Z82" s="20"/>
      <c r="AA82" s="20"/>
      <c r="AB82" s="20"/>
      <c r="AC82" s="20"/>
      <c r="AD82" s="20"/>
      <c r="AE82" s="20"/>
      <c r="AF82" s="20"/>
      <c r="AG82" s="33"/>
    </row>
    <row r="83" spans="1:61" ht="15" customHeight="1" x14ac:dyDescent="0.3">
      <c r="A83" s="9"/>
      <c r="B83" s="215" t="s">
        <v>89</v>
      </c>
      <c r="C83" s="216"/>
      <c r="D83" s="216"/>
      <c r="E83" s="216"/>
      <c r="F83" s="216"/>
      <c r="G83" s="216"/>
      <c r="H83" s="216"/>
      <c r="I83" s="216"/>
      <c r="J83" s="216"/>
      <c r="K83" s="217"/>
      <c r="L83" s="192" t="s">
        <v>35</v>
      </c>
      <c r="M83" s="193"/>
      <c r="N83" s="172"/>
      <c r="O83" s="192" t="s">
        <v>36</v>
      </c>
      <c r="P83" s="193"/>
      <c r="Q83" s="172"/>
      <c r="R83" s="4"/>
      <c r="S83" s="213" t="s">
        <v>90</v>
      </c>
      <c r="T83" s="213"/>
      <c r="U83" s="213"/>
      <c r="V83" s="213"/>
      <c r="W83" s="213"/>
      <c r="X83" s="213"/>
      <c r="Y83" s="214" t="s">
        <v>91</v>
      </c>
      <c r="Z83" s="214"/>
      <c r="AA83" s="214"/>
      <c r="AB83" s="214"/>
      <c r="AC83" s="214"/>
      <c r="AD83" s="214"/>
      <c r="AE83" s="214"/>
      <c r="AF83" s="214"/>
      <c r="AG83" s="33"/>
    </row>
    <row r="84" spans="1:61" ht="15" customHeight="1" x14ac:dyDescent="0.3">
      <c r="A84" s="9"/>
      <c r="B84" s="9"/>
      <c r="C84" s="9"/>
      <c r="D84" s="9"/>
      <c r="E84" s="9"/>
      <c r="F84" s="9"/>
      <c r="G84" s="9"/>
      <c r="H84" s="9"/>
      <c r="I84" s="9"/>
      <c r="J84" s="9"/>
      <c r="K84" s="9"/>
      <c r="L84" s="9"/>
      <c r="M84" s="9"/>
      <c r="N84" s="9"/>
      <c r="O84" s="9"/>
      <c r="P84" s="4"/>
      <c r="Q84" s="4"/>
      <c r="R84" s="4"/>
      <c r="S84" s="206"/>
      <c r="T84" s="206"/>
      <c r="U84" s="206"/>
      <c r="V84" s="206"/>
      <c r="W84" s="206"/>
      <c r="X84" s="206"/>
      <c r="Y84" s="207" t="str">
        <f>IF(S84="","", J41+S75+S78+S81-S84)</f>
        <v/>
      </c>
      <c r="Z84" s="208"/>
      <c r="AA84" s="208"/>
      <c r="AB84" s="208"/>
      <c r="AC84" s="208"/>
      <c r="AD84" s="208"/>
      <c r="AE84" s="208"/>
      <c r="AF84" s="208"/>
      <c r="AG84" s="33"/>
    </row>
    <row r="85" spans="1:61" ht="3.6" customHeight="1" x14ac:dyDescent="0.3">
      <c r="A85" s="9"/>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33"/>
    </row>
    <row r="86" spans="1:61" ht="13.5" customHeight="1" x14ac:dyDescent="0.3">
      <c r="A86" s="9"/>
      <c r="B86" s="4"/>
      <c r="C86" s="4"/>
      <c r="D86" s="4"/>
      <c r="E86" s="4"/>
      <c r="F86" s="4"/>
      <c r="G86" s="4"/>
      <c r="H86" s="4"/>
      <c r="I86" s="4"/>
      <c r="J86" s="4"/>
      <c r="K86" s="4"/>
      <c r="L86" s="4"/>
      <c r="M86" s="4"/>
      <c r="N86" s="4"/>
      <c r="O86" s="129" t="s">
        <v>74</v>
      </c>
      <c r="P86" s="129"/>
      <c r="Q86" s="129"/>
      <c r="R86" s="129"/>
      <c r="S86" s="129"/>
      <c r="T86" s="129"/>
      <c r="U86" s="129"/>
      <c r="V86" s="129"/>
      <c r="W86" s="209"/>
      <c r="X86" s="210" t="s">
        <v>92</v>
      </c>
      <c r="Y86" s="129"/>
      <c r="Z86" s="129"/>
      <c r="AA86" s="129"/>
      <c r="AB86" s="129"/>
      <c r="AC86" s="129"/>
      <c r="AD86" s="129"/>
      <c r="AE86" s="129"/>
      <c r="AF86" s="129"/>
      <c r="AG86" s="33"/>
    </row>
    <row r="87" spans="1:61" ht="9" customHeight="1" x14ac:dyDescent="0.3">
      <c r="A87" s="9"/>
      <c r="B87" s="4"/>
      <c r="C87" s="4"/>
      <c r="D87" s="4"/>
      <c r="E87" s="4"/>
      <c r="F87" s="4"/>
      <c r="G87" s="4"/>
      <c r="H87" s="4"/>
      <c r="I87" s="4"/>
      <c r="J87" s="4"/>
      <c r="K87" s="4"/>
      <c r="L87" s="4"/>
      <c r="M87" s="4"/>
      <c r="N87" s="4"/>
      <c r="O87" s="199" t="s">
        <v>5</v>
      </c>
      <c r="P87" s="199"/>
      <c r="Q87" s="199" t="s">
        <v>6</v>
      </c>
      <c r="R87" s="199"/>
      <c r="S87" s="199"/>
      <c r="T87" s="199"/>
      <c r="U87" s="199" t="s">
        <v>7</v>
      </c>
      <c r="V87" s="199"/>
      <c r="W87" s="211"/>
      <c r="X87" s="212" t="s">
        <v>5</v>
      </c>
      <c r="Y87" s="199"/>
      <c r="Z87" s="199" t="s">
        <v>6</v>
      </c>
      <c r="AA87" s="199"/>
      <c r="AB87" s="199"/>
      <c r="AC87" s="199"/>
      <c r="AD87" s="199" t="s">
        <v>7</v>
      </c>
      <c r="AE87" s="199"/>
      <c r="AF87" s="199"/>
      <c r="AG87" s="33"/>
    </row>
    <row r="88" spans="1:61" ht="15" customHeight="1" x14ac:dyDescent="0.3">
      <c r="A88" s="9"/>
      <c r="B88" s="198" t="s">
        <v>93</v>
      </c>
      <c r="C88" s="198"/>
      <c r="D88" s="198"/>
      <c r="E88" s="198"/>
      <c r="F88" s="198"/>
      <c r="G88" s="198"/>
      <c r="H88" s="198"/>
      <c r="I88" s="198"/>
      <c r="J88" s="192" t="s">
        <v>62</v>
      </c>
      <c r="K88" s="172"/>
      <c r="L88" s="192" t="s">
        <v>36</v>
      </c>
      <c r="M88" s="193"/>
      <c r="N88" s="193"/>
      <c r="O88" s="51"/>
      <c r="P88" s="51"/>
      <c r="Q88" s="51"/>
      <c r="R88" s="51"/>
      <c r="S88" s="51"/>
      <c r="T88" s="51"/>
      <c r="U88" s="51"/>
      <c r="V88" s="51"/>
      <c r="W88" s="51"/>
      <c r="X88" s="172"/>
      <c r="Y88" s="51"/>
      <c r="Z88" s="51"/>
      <c r="AA88" s="51"/>
      <c r="AB88" s="51"/>
      <c r="AC88" s="51"/>
      <c r="AD88" s="51"/>
      <c r="AE88" s="51"/>
      <c r="AF88" s="51"/>
      <c r="AG88" s="33"/>
    </row>
    <row r="89" spans="1:61" ht="3.6" customHeight="1" x14ac:dyDescent="0.3">
      <c r="A89" s="9"/>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33"/>
    </row>
    <row r="90" spans="1:61" ht="9" customHeight="1" x14ac:dyDescent="0.3">
      <c r="A90" s="9"/>
      <c r="B90" s="4"/>
      <c r="C90" s="4"/>
      <c r="D90" s="4"/>
      <c r="E90" s="4"/>
      <c r="F90" s="4"/>
      <c r="G90" s="4"/>
      <c r="H90" s="4"/>
      <c r="I90" s="9"/>
      <c r="J90" s="9"/>
      <c r="K90" s="9"/>
      <c r="L90" s="9"/>
      <c r="M90" s="9"/>
      <c r="N90" s="9"/>
      <c r="O90" s="9"/>
      <c r="P90" s="199" t="s">
        <v>5</v>
      </c>
      <c r="Q90" s="199"/>
      <c r="R90" s="199" t="s">
        <v>6</v>
      </c>
      <c r="S90" s="199"/>
      <c r="T90" s="199"/>
      <c r="U90" s="199"/>
      <c r="V90" s="199" t="s">
        <v>7</v>
      </c>
      <c r="W90" s="199"/>
      <c r="X90" s="199"/>
      <c r="Y90" s="9"/>
      <c r="Z90" s="9"/>
      <c r="AA90" s="9"/>
      <c r="AB90" s="9"/>
      <c r="AC90" s="9"/>
      <c r="AD90" s="9"/>
      <c r="AE90" s="9"/>
      <c r="AF90" s="9"/>
      <c r="AG90" s="33"/>
    </row>
    <row r="91" spans="1:61" ht="15" customHeight="1" x14ac:dyDescent="0.3">
      <c r="A91" s="9"/>
      <c r="B91" s="200" t="s">
        <v>94</v>
      </c>
      <c r="C91" s="201"/>
      <c r="D91" s="201"/>
      <c r="E91" s="201"/>
      <c r="F91" s="201"/>
      <c r="G91" s="201"/>
      <c r="H91" s="201"/>
      <c r="I91" s="201"/>
      <c r="J91" s="202"/>
      <c r="K91" s="192" t="s">
        <v>62</v>
      </c>
      <c r="L91" s="172"/>
      <c r="M91" s="192" t="s">
        <v>36</v>
      </c>
      <c r="N91" s="193"/>
      <c r="O91" s="172"/>
      <c r="P91" s="51"/>
      <c r="Q91" s="51"/>
      <c r="R91" s="51"/>
      <c r="S91" s="51"/>
      <c r="T91" s="51"/>
      <c r="U91" s="51"/>
      <c r="V91" s="51"/>
      <c r="W91" s="51"/>
      <c r="X91" s="51"/>
      <c r="Y91" s="9"/>
      <c r="Z91" s="9"/>
      <c r="AA91" s="9"/>
      <c r="AB91" s="9"/>
      <c r="AC91" s="9"/>
      <c r="AD91" s="9"/>
      <c r="AE91" s="9"/>
      <c r="AF91" s="9"/>
      <c r="AG91" s="33"/>
    </row>
    <row r="92" spans="1:61" ht="3.6" customHeight="1" x14ac:dyDescent="0.3">
      <c r="A92" s="9"/>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33"/>
    </row>
    <row r="93" spans="1:61" ht="15" customHeight="1" x14ac:dyDescent="0.3">
      <c r="A93" s="9"/>
      <c r="B93" s="84" t="s">
        <v>95</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1:61" ht="3.6" customHeight="1" x14ac:dyDescent="0.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row>
    <row r="95" spans="1:61" ht="15" customHeight="1" x14ac:dyDescent="0.3">
      <c r="A95" s="9"/>
      <c r="B95" s="203" t="s">
        <v>96</v>
      </c>
      <c r="C95" s="204"/>
      <c r="D95" s="204"/>
      <c r="E95" s="204"/>
      <c r="F95" s="204"/>
      <c r="G95" s="204"/>
      <c r="H95" s="204"/>
      <c r="I95" s="204"/>
      <c r="J95" s="204"/>
      <c r="K95" s="204"/>
      <c r="L95" s="204"/>
      <c r="M95" s="204"/>
      <c r="N95" s="204"/>
      <c r="O95" s="204"/>
      <c r="P95" s="204"/>
      <c r="Q95" s="204"/>
      <c r="R95" s="204"/>
      <c r="S95" s="204"/>
      <c r="T95" s="204"/>
      <c r="U95" s="204"/>
      <c r="V95" s="204"/>
      <c r="W95" s="204"/>
      <c r="X95" s="204"/>
      <c r="Y95" s="204"/>
      <c r="Z95" s="204"/>
      <c r="AA95" s="204"/>
      <c r="AB95" s="204"/>
      <c r="AC95" s="204"/>
      <c r="AD95" s="204"/>
      <c r="AE95" s="204"/>
      <c r="AF95" s="205"/>
    </row>
    <row r="96" spans="1:61" ht="3.6" customHeight="1" x14ac:dyDescent="0.3">
      <c r="A96" s="9"/>
      <c r="B96" s="9"/>
      <c r="C96" s="32"/>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L96" s="8"/>
      <c r="AM96" s="8"/>
      <c r="AN96" s="8"/>
      <c r="AO96" s="8"/>
      <c r="AP96" s="8"/>
      <c r="AQ96" s="8"/>
      <c r="AR96" s="8"/>
      <c r="AS96" s="8"/>
      <c r="AT96" s="8"/>
      <c r="AU96" s="8"/>
      <c r="AV96" s="8"/>
      <c r="AW96" s="8"/>
      <c r="AX96" s="8"/>
      <c r="AY96" s="8"/>
      <c r="AZ96" s="8"/>
      <c r="BA96" s="8"/>
      <c r="BB96" s="8"/>
      <c r="BC96" s="8"/>
      <c r="BD96" s="8"/>
      <c r="BE96" s="8"/>
      <c r="BF96" s="8"/>
      <c r="BG96" s="8"/>
      <c r="BH96" s="8"/>
      <c r="BI96" s="8"/>
    </row>
    <row r="97" spans="1:61" ht="15" customHeight="1" x14ac:dyDescent="0.3">
      <c r="A97" s="9"/>
      <c r="B97" s="31" t="s">
        <v>97</v>
      </c>
      <c r="C97" s="149" t="str">
        <f>IF(L19="","",+L19)</f>
        <v>MARIO SAMUEL MONSALVE BOADA</v>
      </c>
      <c r="D97" s="149"/>
      <c r="E97" s="149"/>
      <c r="F97" s="149"/>
      <c r="G97" s="149"/>
      <c r="H97" s="149"/>
      <c r="I97" s="149"/>
      <c r="J97" s="149"/>
      <c r="K97" s="149"/>
      <c r="L97" s="149"/>
      <c r="M97" s="149"/>
      <c r="N97" s="149"/>
      <c r="O97" s="150" t="s">
        <v>98</v>
      </c>
      <c r="P97" s="150"/>
      <c r="Q97" s="150"/>
      <c r="R97" s="150"/>
      <c r="S97" s="150"/>
      <c r="T97" s="150"/>
      <c r="U97" s="150"/>
      <c r="V97" s="150"/>
      <c r="W97" s="151">
        <f>IF(AB19="","",+AB19)</f>
        <v>11378438</v>
      </c>
      <c r="X97" s="151"/>
      <c r="Y97" s="151"/>
      <c r="Z97" s="151"/>
      <c r="AA97" s="151"/>
      <c r="AB97" s="162" t="s">
        <v>99</v>
      </c>
      <c r="AC97" s="162"/>
      <c r="AD97" s="162"/>
      <c r="AE97" s="162"/>
      <c r="AF97" s="163"/>
      <c r="AL97" s="8"/>
      <c r="AM97" s="8"/>
      <c r="AN97" s="8"/>
      <c r="AO97" s="8"/>
      <c r="AP97" s="8"/>
      <c r="AQ97" s="8"/>
      <c r="AR97" s="8"/>
      <c r="AS97" s="8"/>
      <c r="AT97" s="8"/>
      <c r="AU97" s="8"/>
      <c r="AV97" s="8"/>
      <c r="AW97" s="8"/>
      <c r="AX97" s="8"/>
      <c r="AY97" s="8"/>
      <c r="AZ97" s="8"/>
      <c r="BA97" s="8"/>
      <c r="BB97" s="8"/>
      <c r="BC97" s="8"/>
      <c r="BD97" s="8"/>
      <c r="BE97" s="8"/>
      <c r="BF97" s="8"/>
      <c r="BG97" s="8"/>
      <c r="BH97" s="8"/>
      <c r="BI97" s="8"/>
    </row>
    <row r="98" spans="1:61" ht="85.5" customHeight="1" x14ac:dyDescent="0.3">
      <c r="A98" s="9"/>
      <c r="B98" s="159" t="s">
        <v>100</v>
      </c>
      <c r="C98" s="164"/>
      <c r="D98" s="164"/>
      <c r="E98" s="164"/>
      <c r="F98" s="164"/>
      <c r="G98" s="164"/>
      <c r="H98" s="164"/>
      <c r="I98" s="164"/>
      <c r="J98" s="164"/>
      <c r="K98" s="164"/>
      <c r="L98" s="164"/>
      <c r="M98" s="164"/>
      <c r="N98" s="164"/>
      <c r="O98" s="164"/>
      <c r="P98" s="164"/>
      <c r="Q98" s="164"/>
      <c r="R98" s="164"/>
      <c r="S98" s="164"/>
      <c r="T98" s="164"/>
      <c r="U98" s="164"/>
      <c r="V98" s="164"/>
      <c r="W98" s="164"/>
      <c r="X98" s="164"/>
      <c r="Y98" s="164"/>
      <c r="Z98" s="164"/>
      <c r="AA98" s="164"/>
      <c r="AB98" s="164"/>
      <c r="AC98" s="164"/>
      <c r="AD98" s="164"/>
      <c r="AE98" s="164"/>
      <c r="AF98" s="165"/>
      <c r="AL98" s="8"/>
      <c r="AM98" s="8"/>
      <c r="AN98" s="8"/>
      <c r="AO98" s="8"/>
      <c r="AP98" s="8"/>
      <c r="AQ98" s="8"/>
      <c r="AR98" s="8"/>
      <c r="AS98" s="8"/>
      <c r="AT98" s="8"/>
      <c r="AU98" s="8"/>
      <c r="AV98" s="8"/>
      <c r="AW98" s="8"/>
      <c r="AX98" s="8"/>
      <c r="AY98" s="8"/>
      <c r="AZ98" s="8"/>
      <c r="BA98" s="8"/>
      <c r="BB98" s="8"/>
      <c r="BC98" s="8"/>
      <c r="BD98" s="8"/>
      <c r="BE98" s="8"/>
      <c r="BF98" s="8"/>
      <c r="BG98" s="8"/>
      <c r="BH98" s="8"/>
      <c r="BI98" s="8"/>
    </row>
    <row r="99" spans="1:61" ht="3.6" customHeight="1" x14ac:dyDescent="0.3">
      <c r="B99" s="30"/>
      <c r="C99" s="29"/>
      <c r="D99" s="29"/>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L99" s="8"/>
      <c r="AM99" s="8"/>
      <c r="AN99" s="8"/>
      <c r="AO99" s="8"/>
      <c r="AP99" s="8"/>
      <c r="AQ99" s="8"/>
      <c r="AR99" s="8"/>
      <c r="AS99" s="8"/>
      <c r="AT99" s="8"/>
      <c r="AU99" s="8"/>
      <c r="AV99" s="8"/>
      <c r="AW99" s="8"/>
      <c r="AX99" s="8"/>
      <c r="AY99" s="8"/>
      <c r="AZ99" s="8"/>
      <c r="BA99" s="8"/>
      <c r="BB99" s="8"/>
      <c r="BC99" s="8"/>
      <c r="BD99" s="8"/>
      <c r="BE99" s="8"/>
      <c r="BF99" s="8"/>
      <c r="BG99" s="8"/>
      <c r="BH99" s="8"/>
      <c r="BI99" s="8"/>
    </row>
    <row r="100" spans="1:61" ht="26.45" customHeight="1" x14ac:dyDescent="0.3">
      <c r="B100" s="166" t="s">
        <v>101</v>
      </c>
      <c r="C100" s="167"/>
      <c r="D100" s="167"/>
      <c r="E100" s="167"/>
      <c r="F100" s="167"/>
      <c r="G100" s="167"/>
      <c r="H100" s="167"/>
      <c r="I100" s="167"/>
      <c r="J100" s="167"/>
      <c r="K100" s="167"/>
      <c r="L100" s="167"/>
      <c r="M100" s="167"/>
      <c r="N100" s="167"/>
      <c r="O100" s="167"/>
      <c r="P100" s="167"/>
      <c r="Q100" s="167"/>
      <c r="R100" s="167"/>
      <c r="S100" s="167"/>
      <c r="T100" s="167"/>
      <c r="U100" s="167"/>
      <c r="V100" s="167"/>
      <c r="W100" s="167"/>
      <c r="X100" s="167"/>
      <c r="Y100" s="167"/>
      <c r="Z100" s="167"/>
      <c r="AA100" s="167"/>
      <c r="AB100" s="167"/>
      <c r="AC100" s="167"/>
      <c r="AD100" s="167"/>
      <c r="AE100" s="167"/>
      <c r="AF100" s="16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row>
    <row r="101" spans="1:61" ht="3.6" customHeight="1" x14ac:dyDescent="0.3">
      <c r="A101" s="9"/>
      <c r="B101" s="26"/>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row>
    <row r="102" spans="1:61" ht="15" customHeight="1" x14ac:dyDescent="0.3">
      <c r="A102" s="9"/>
      <c r="B102" s="169" t="s">
        <v>102</v>
      </c>
      <c r="C102" s="170"/>
      <c r="D102" s="170"/>
      <c r="E102" s="170"/>
      <c r="F102" s="170"/>
      <c r="G102" s="170"/>
      <c r="H102" s="170"/>
      <c r="I102" s="170"/>
      <c r="J102" s="170"/>
      <c r="K102" s="170"/>
      <c r="L102" s="170"/>
      <c r="M102" s="170"/>
      <c r="N102" s="170"/>
      <c r="O102" s="170"/>
      <c r="P102" s="170"/>
      <c r="Q102" s="170"/>
      <c r="R102" s="170"/>
      <c r="S102" s="170"/>
      <c r="T102" s="170"/>
      <c r="U102" s="170"/>
      <c r="V102" s="170"/>
      <c r="W102" s="170"/>
      <c r="X102" s="170"/>
      <c r="Y102" s="170"/>
      <c r="Z102" s="170"/>
      <c r="AA102" s="170"/>
      <c r="AB102" s="171"/>
      <c r="AC102" s="172" t="str">
        <f>P13</f>
        <v>SEPTIEMBRE</v>
      </c>
      <c r="AD102" s="51"/>
      <c r="AE102" s="51"/>
      <c r="AF102" s="51"/>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row>
    <row r="103" spans="1:61" ht="3.6" customHeight="1" x14ac:dyDescent="0.3">
      <c r="A103" s="9"/>
      <c r="B103" s="26"/>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row>
    <row r="104" spans="1:61" ht="15" customHeight="1" x14ac:dyDescent="0.3">
      <c r="A104" s="9"/>
      <c r="B104" s="194" t="s">
        <v>103</v>
      </c>
      <c r="C104" s="195"/>
      <c r="D104" s="195"/>
      <c r="E104" s="195"/>
      <c r="F104" s="195"/>
      <c r="G104" s="195"/>
      <c r="H104" s="195"/>
      <c r="I104" s="195"/>
      <c r="J104" s="195"/>
      <c r="K104" s="195"/>
      <c r="L104" s="195"/>
      <c r="M104" s="195"/>
      <c r="N104" s="195"/>
      <c r="O104" s="195"/>
      <c r="P104" s="195"/>
      <c r="Q104" s="195"/>
      <c r="R104" s="195"/>
      <c r="S104" s="195"/>
      <c r="T104" s="195"/>
      <c r="U104" s="195"/>
      <c r="V104" s="195"/>
      <c r="W104" s="195"/>
      <c r="X104" s="195"/>
      <c r="Y104" s="195"/>
      <c r="Z104" s="195"/>
      <c r="AA104" s="195"/>
      <c r="AB104" s="195"/>
      <c r="AC104" s="195"/>
      <c r="AD104" s="195"/>
      <c r="AE104" s="195"/>
      <c r="AF104" s="196"/>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row>
    <row r="105" spans="1:61" ht="3.6" customHeight="1" x14ac:dyDescent="0.3">
      <c r="A105" s="9"/>
      <c r="B105" s="28"/>
      <c r="C105" s="28"/>
      <c r="D105" s="28"/>
      <c r="E105" s="28"/>
      <c r="F105" s="9"/>
      <c r="G105" s="9"/>
      <c r="H105" s="9"/>
      <c r="I105" s="9"/>
      <c r="J105" s="9"/>
      <c r="K105" s="9"/>
      <c r="L105" s="9"/>
      <c r="M105" s="9"/>
      <c r="N105" s="9"/>
      <c r="O105" s="9"/>
      <c r="P105" s="9"/>
      <c r="Q105" s="9"/>
      <c r="R105" s="9"/>
      <c r="S105" s="9"/>
      <c r="T105" s="9"/>
      <c r="U105" s="9"/>
      <c r="V105" s="9"/>
      <c r="W105" s="9"/>
      <c r="X105" s="9"/>
      <c r="Y105" s="25"/>
      <c r="Z105" s="25"/>
      <c r="AA105" s="25"/>
      <c r="AB105" s="25"/>
      <c r="AC105" s="25"/>
      <c r="AD105" s="25"/>
      <c r="AE105" s="25"/>
      <c r="AF105" s="25"/>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row>
    <row r="106" spans="1:61" ht="15" customHeight="1" x14ac:dyDescent="0.3">
      <c r="A106" s="9"/>
      <c r="B106" s="173" t="s">
        <v>104</v>
      </c>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5"/>
      <c r="Z106" s="197">
        <v>237800</v>
      </c>
      <c r="AA106" s="197"/>
      <c r="AB106" s="197"/>
      <c r="AC106" s="197"/>
      <c r="AD106" s="197"/>
      <c r="AE106" s="197"/>
      <c r="AF106" s="197"/>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row>
    <row r="107" spans="1:61" ht="3.6" customHeight="1" x14ac:dyDescent="0.3">
      <c r="A107" s="9"/>
      <c r="B107" s="28"/>
      <c r="C107" s="28"/>
      <c r="D107" s="28"/>
      <c r="E107" s="28"/>
      <c r="F107" s="25"/>
      <c r="G107" s="25"/>
      <c r="H107" s="25"/>
      <c r="I107" s="25"/>
      <c r="J107" s="25"/>
      <c r="K107" s="25"/>
      <c r="L107" s="25"/>
      <c r="M107" s="25"/>
      <c r="N107" s="25"/>
      <c r="O107" s="25"/>
      <c r="P107" s="25"/>
      <c r="Q107" s="25"/>
      <c r="R107" s="25"/>
      <c r="S107" s="25"/>
      <c r="T107" s="25"/>
      <c r="U107" s="25"/>
      <c r="V107" s="25"/>
      <c r="W107" s="25"/>
      <c r="X107" s="25"/>
      <c r="Y107" s="25"/>
      <c r="Z107" s="27"/>
      <c r="AA107" s="27"/>
      <c r="AB107" s="27"/>
      <c r="AC107" s="27"/>
      <c r="AD107" s="27"/>
      <c r="AE107" s="27"/>
      <c r="AF107" s="27"/>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row>
    <row r="108" spans="1:61" ht="26.25" customHeight="1" x14ac:dyDescent="0.3">
      <c r="A108" s="9"/>
      <c r="B108" s="173" t="s">
        <v>105</v>
      </c>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5"/>
      <c r="Z108" s="176">
        <v>304400</v>
      </c>
      <c r="AA108" s="177"/>
      <c r="AB108" s="177"/>
      <c r="AC108" s="177"/>
      <c r="AD108" s="177"/>
      <c r="AE108" s="177"/>
      <c r="AF108" s="17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row>
    <row r="109" spans="1:61" ht="3.6" customHeight="1" x14ac:dyDescent="0.3">
      <c r="A109" s="9"/>
      <c r="B109" s="25"/>
      <c r="C109" s="9"/>
      <c r="D109" s="9"/>
      <c r="E109" s="9"/>
      <c r="F109" s="9"/>
      <c r="G109" s="25"/>
      <c r="H109" s="25"/>
      <c r="I109" s="25"/>
      <c r="J109" s="25"/>
      <c r="K109" s="25"/>
      <c r="L109" s="25"/>
      <c r="M109" s="25"/>
      <c r="N109" s="25"/>
      <c r="O109" s="25"/>
      <c r="P109" s="25"/>
      <c r="Q109" s="25"/>
      <c r="R109" s="25"/>
      <c r="S109" s="25"/>
      <c r="T109" s="25"/>
      <c r="U109" s="25"/>
      <c r="V109" s="25"/>
      <c r="W109" s="25"/>
      <c r="X109" s="25"/>
      <c r="Y109" s="25"/>
      <c r="Z109" s="27"/>
      <c r="AA109" s="27"/>
      <c r="AB109" s="27"/>
      <c r="AC109" s="27"/>
      <c r="AD109" s="27"/>
      <c r="AE109" s="27"/>
      <c r="AF109" s="27"/>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row>
    <row r="110" spans="1:61" ht="15" customHeight="1" x14ac:dyDescent="0.3">
      <c r="A110" s="9"/>
      <c r="B110" s="173" t="s">
        <v>106</v>
      </c>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5"/>
      <c r="Z110" s="176">
        <v>10000</v>
      </c>
      <c r="AA110" s="177"/>
      <c r="AB110" s="177"/>
      <c r="AC110" s="177"/>
      <c r="AD110" s="177"/>
      <c r="AE110" s="177"/>
      <c r="AF110" s="17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row>
    <row r="111" spans="1:61" ht="3.6" customHeight="1" x14ac:dyDescent="0.3">
      <c r="A111" s="9"/>
      <c r="B111" s="26"/>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4"/>
      <c r="AA111" s="24"/>
      <c r="AB111" s="24"/>
      <c r="AC111" s="24"/>
      <c r="AD111" s="24"/>
      <c r="AE111" s="24"/>
      <c r="AF111" s="24"/>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row>
    <row r="112" spans="1:61" ht="15" customHeight="1" x14ac:dyDescent="0.3">
      <c r="A112" s="9"/>
      <c r="B112" s="179" t="s">
        <v>107</v>
      </c>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0"/>
      <c r="Y112" s="181"/>
      <c r="Z112" s="182">
        <f>Z106+Z108+Z110</f>
        <v>552200</v>
      </c>
      <c r="AA112" s="182"/>
      <c r="AB112" s="182"/>
      <c r="AC112" s="182"/>
      <c r="AD112" s="182"/>
      <c r="AE112" s="182"/>
      <c r="AF112" s="182"/>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row>
    <row r="113" spans="1:61" ht="3.6" customHeight="1" x14ac:dyDescent="0.3">
      <c r="A113" s="9"/>
      <c r="B113" s="23"/>
      <c r="C113" s="22"/>
      <c r="D113" s="22"/>
      <c r="E113" s="22"/>
      <c r="F113" s="22"/>
      <c r="G113" s="22"/>
      <c r="H113" s="9"/>
      <c r="I113" s="9"/>
      <c r="J113" s="9"/>
      <c r="K113" s="22"/>
      <c r="L113" s="22"/>
      <c r="M113" s="22"/>
      <c r="N113" s="22"/>
      <c r="O113" s="22"/>
      <c r="P113" s="22"/>
      <c r="Q113" s="22"/>
      <c r="R113" s="22"/>
      <c r="S113" s="22"/>
      <c r="T113" s="22"/>
      <c r="U113" s="22"/>
      <c r="V113" s="22"/>
      <c r="W113" s="22"/>
      <c r="X113" s="22"/>
      <c r="Y113" s="22"/>
      <c r="Z113" s="22"/>
      <c r="AA113" s="22"/>
      <c r="AB113" s="22"/>
      <c r="AC113" s="22"/>
      <c r="AD113" s="22"/>
      <c r="AE113" s="22"/>
      <c r="AF113" s="22"/>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row>
    <row r="114" spans="1:61" ht="15" customHeight="1" x14ac:dyDescent="0.3">
      <c r="A114" s="9"/>
      <c r="B114" s="183" t="s">
        <v>108</v>
      </c>
      <c r="C114" s="184"/>
      <c r="D114" s="184"/>
      <c r="E114" s="184"/>
      <c r="F114" s="184"/>
      <c r="G114" s="184"/>
      <c r="H114" s="184"/>
      <c r="I114" s="184"/>
      <c r="J114" s="184"/>
      <c r="K114" s="184"/>
      <c r="L114" s="184"/>
      <c r="M114" s="184"/>
      <c r="N114" s="184"/>
      <c r="O114" s="184"/>
      <c r="P114" s="184"/>
      <c r="Q114" s="184"/>
      <c r="R114" s="184"/>
      <c r="S114" s="184"/>
      <c r="T114" s="184"/>
      <c r="U114" s="184"/>
      <c r="V114" s="184"/>
      <c r="W114" s="184"/>
      <c r="X114" s="184"/>
      <c r="Y114" s="184"/>
      <c r="Z114" s="184"/>
      <c r="AA114" s="184"/>
      <c r="AB114" s="184"/>
      <c r="AC114" s="184"/>
      <c r="AD114" s="184"/>
      <c r="AE114" s="184"/>
      <c r="AF114" s="185"/>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row>
    <row r="115" spans="1:61" ht="15" customHeight="1" x14ac:dyDescent="0.3">
      <c r="A115" s="9"/>
      <c r="B115" s="186"/>
      <c r="C115" s="187"/>
      <c r="D115" s="187"/>
      <c r="E115" s="187"/>
      <c r="F115" s="187"/>
      <c r="G115" s="187"/>
      <c r="H115" s="187"/>
      <c r="I115" s="187"/>
      <c r="J115" s="187"/>
      <c r="K115" s="187"/>
      <c r="L115" s="187"/>
      <c r="M115" s="187"/>
      <c r="N115" s="187"/>
      <c r="O115" s="187"/>
      <c r="P115" s="187"/>
      <c r="Q115" s="187"/>
      <c r="R115" s="187"/>
      <c r="S115" s="187"/>
      <c r="T115" s="187"/>
      <c r="U115" s="187"/>
      <c r="V115" s="187"/>
      <c r="W115" s="187"/>
      <c r="X115" s="187"/>
      <c r="Y115" s="187"/>
      <c r="Z115" s="187"/>
      <c r="AA115" s="187"/>
      <c r="AB115" s="187"/>
      <c r="AC115" s="187"/>
      <c r="AD115" s="187"/>
      <c r="AE115" s="187"/>
      <c r="AF115" s="18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row>
    <row r="116" spans="1:61" ht="3.6" customHeight="1" x14ac:dyDescent="0.3">
      <c r="A116" s="9"/>
      <c r="B116" s="23"/>
      <c r="C116" s="22"/>
      <c r="D116" s="22"/>
      <c r="E116" s="22"/>
      <c r="F116" s="22"/>
      <c r="G116" s="22"/>
      <c r="H116" s="9"/>
      <c r="I116" s="9"/>
      <c r="J116" s="9"/>
      <c r="K116" s="22"/>
      <c r="L116" s="22"/>
      <c r="M116" s="22"/>
      <c r="N116" s="22"/>
      <c r="O116" s="22"/>
      <c r="P116" s="22"/>
      <c r="Q116" s="22"/>
      <c r="R116" s="22"/>
      <c r="S116" s="22"/>
      <c r="T116" s="22"/>
      <c r="U116" s="22"/>
      <c r="V116" s="22"/>
      <c r="W116" s="22"/>
      <c r="X116" s="22"/>
      <c r="Y116" s="22"/>
      <c r="Z116" s="22"/>
      <c r="AA116" s="22"/>
      <c r="AB116" s="22"/>
      <c r="AC116" s="22"/>
      <c r="AD116" s="22"/>
      <c r="AE116" s="22"/>
      <c r="AF116" s="22"/>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row>
    <row r="117" spans="1:61" ht="15" customHeight="1" x14ac:dyDescent="0.3">
      <c r="A117" s="9"/>
      <c r="B117" s="139" t="s">
        <v>109</v>
      </c>
      <c r="C117" s="140"/>
      <c r="D117" s="140"/>
      <c r="E117" s="140"/>
      <c r="F117" s="140"/>
      <c r="G117" s="140"/>
      <c r="H117" s="140"/>
      <c r="I117" s="140"/>
      <c r="J117" s="140"/>
      <c r="K117" s="140"/>
      <c r="L117" s="140"/>
      <c r="M117" s="140"/>
      <c r="N117" s="140"/>
      <c r="O117" s="140"/>
      <c r="P117" s="140"/>
      <c r="Q117" s="140"/>
      <c r="R117" s="140"/>
      <c r="S117" s="140"/>
      <c r="T117" s="140"/>
      <c r="U117" s="140"/>
      <c r="V117" s="140"/>
      <c r="W117" s="140"/>
      <c r="X117" s="140"/>
      <c r="Y117" s="140"/>
      <c r="Z117" s="141"/>
      <c r="AA117" s="130" t="s">
        <v>62</v>
      </c>
      <c r="AB117" s="131"/>
      <c r="AC117" s="132"/>
      <c r="AD117" s="130" t="s">
        <v>110</v>
      </c>
      <c r="AE117" s="131"/>
      <c r="AF117" s="132"/>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row>
    <row r="118" spans="1:61" ht="27.75" customHeight="1" x14ac:dyDescent="0.3">
      <c r="A118" s="9"/>
      <c r="B118" s="189" t="s">
        <v>111</v>
      </c>
      <c r="C118" s="190"/>
      <c r="D118" s="190"/>
      <c r="E118" s="190"/>
      <c r="F118" s="190"/>
      <c r="G118" s="190"/>
      <c r="H118" s="190"/>
      <c r="I118" s="190"/>
      <c r="J118" s="190"/>
      <c r="K118" s="190"/>
      <c r="L118" s="190"/>
      <c r="M118" s="190"/>
      <c r="N118" s="190"/>
      <c r="O118" s="190"/>
      <c r="P118" s="190"/>
      <c r="Q118" s="190"/>
      <c r="R118" s="190"/>
      <c r="S118" s="190"/>
      <c r="T118" s="190"/>
      <c r="U118" s="190"/>
      <c r="V118" s="190"/>
      <c r="W118" s="190"/>
      <c r="X118" s="190"/>
      <c r="Y118" s="190"/>
      <c r="Z118" s="191"/>
      <c r="AA118" s="192" t="s">
        <v>62</v>
      </c>
      <c r="AB118" s="193"/>
      <c r="AC118" s="172"/>
      <c r="AD118" s="192" t="s">
        <v>110</v>
      </c>
      <c r="AE118" s="193"/>
      <c r="AF118" s="172"/>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row>
    <row r="119" spans="1:61" ht="27.75" customHeight="1" x14ac:dyDescent="0.3">
      <c r="A119" s="9"/>
      <c r="B119" s="139" t="s">
        <v>112</v>
      </c>
      <c r="C119" s="140"/>
      <c r="D119" s="140"/>
      <c r="E119" s="140"/>
      <c r="F119" s="140"/>
      <c r="G119" s="140"/>
      <c r="H119" s="140"/>
      <c r="I119" s="140"/>
      <c r="J119" s="140"/>
      <c r="K119" s="140"/>
      <c r="L119" s="140"/>
      <c r="M119" s="140"/>
      <c r="N119" s="140"/>
      <c r="O119" s="140"/>
      <c r="P119" s="140"/>
      <c r="Q119" s="140"/>
      <c r="R119" s="140"/>
      <c r="S119" s="140"/>
      <c r="T119" s="140"/>
      <c r="U119" s="140"/>
      <c r="V119" s="140"/>
      <c r="W119" s="140"/>
      <c r="X119" s="140"/>
      <c r="Y119" s="140"/>
      <c r="Z119" s="141"/>
      <c r="AA119" s="130" t="s">
        <v>62</v>
      </c>
      <c r="AB119" s="131"/>
      <c r="AC119" s="132"/>
      <c r="AD119" s="130" t="s">
        <v>110</v>
      </c>
      <c r="AE119" s="131"/>
      <c r="AF119" s="132"/>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row>
    <row r="120" spans="1:61" ht="27.75" customHeight="1" x14ac:dyDescent="0.3">
      <c r="A120" s="9"/>
      <c r="B120" s="133" t="s">
        <v>113</v>
      </c>
      <c r="C120" s="134"/>
      <c r="D120" s="134"/>
      <c r="E120" s="134"/>
      <c r="F120" s="134"/>
      <c r="G120" s="134"/>
      <c r="H120" s="134"/>
      <c r="I120" s="134"/>
      <c r="J120" s="134"/>
      <c r="K120" s="134"/>
      <c r="L120" s="134"/>
      <c r="M120" s="134"/>
      <c r="N120" s="134"/>
      <c r="O120" s="134"/>
      <c r="P120" s="134"/>
      <c r="Q120" s="134"/>
      <c r="R120" s="134"/>
      <c r="S120" s="134"/>
      <c r="T120" s="134"/>
      <c r="U120" s="134"/>
      <c r="V120" s="134"/>
      <c r="W120" s="134"/>
      <c r="X120" s="134"/>
      <c r="Y120" s="134"/>
      <c r="Z120" s="135"/>
      <c r="AA120" s="136" t="s">
        <v>62</v>
      </c>
      <c r="AB120" s="137"/>
      <c r="AC120" s="138"/>
      <c r="AD120" s="136" t="s">
        <v>110</v>
      </c>
      <c r="AE120" s="137"/>
      <c r="AF120" s="13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row>
    <row r="121" spans="1:61" ht="15" customHeight="1" x14ac:dyDescent="0.3">
      <c r="A121" s="9"/>
      <c r="B121" s="139" t="s">
        <v>114</v>
      </c>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c r="Z121" s="141"/>
      <c r="AA121" s="130" t="s">
        <v>62</v>
      </c>
      <c r="AB121" s="131"/>
      <c r="AC121" s="132"/>
      <c r="AD121" s="130" t="s">
        <v>110</v>
      </c>
      <c r="AE121" s="131"/>
      <c r="AF121" s="132"/>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row>
    <row r="122" spans="1:61" ht="27" customHeight="1" x14ac:dyDescent="0.3">
      <c r="A122" s="9"/>
      <c r="B122" s="133" t="s">
        <v>115</v>
      </c>
      <c r="C122" s="134"/>
      <c r="D122" s="134"/>
      <c r="E122" s="134"/>
      <c r="F122" s="134"/>
      <c r="G122" s="134"/>
      <c r="H122" s="134"/>
      <c r="I122" s="134"/>
      <c r="J122" s="134"/>
      <c r="K122" s="134"/>
      <c r="L122" s="134"/>
      <c r="M122" s="134"/>
      <c r="N122" s="134"/>
      <c r="O122" s="134"/>
      <c r="P122" s="134"/>
      <c r="Q122" s="134"/>
      <c r="R122" s="134"/>
      <c r="S122" s="134"/>
      <c r="T122" s="134"/>
      <c r="U122" s="134"/>
      <c r="V122" s="134"/>
      <c r="W122" s="134"/>
      <c r="X122" s="134"/>
      <c r="Y122" s="134"/>
      <c r="Z122" s="135"/>
      <c r="AA122" s="136" t="s">
        <v>62</v>
      </c>
      <c r="AB122" s="137"/>
      <c r="AC122" s="138"/>
      <c r="AD122" s="136" t="s">
        <v>110</v>
      </c>
      <c r="AE122" s="137"/>
      <c r="AF122" s="13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row>
    <row r="123" spans="1:61" ht="15" customHeight="1" x14ac:dyDescent="0.3">
      <c r="A123" s="9"/>
      <c r="B123" s="139" t="s">
        <v>116</v>
      </c>
      <c r="C123" s="140"/>
      <c r="D123" s="140"/>
      <c r="E123" s="140"/>
      <c r="F123" s="140"/>
      <c r="G123" s="140"/>
      <c r="H123" s="140"/>
      <c r="I123" s="140"/>
      <c r="J123" s="140"/>
      <c r="K123" s="140"/>
      <c r="L123" s="140"/>
      <c r="M123" s="140"/>
      <c r="N123" s="140"/>
      <c r="O123" s="140"/>
      <c r="P123" s="140"/>
      <c r="Q123" s="140"/>
      <c r="R123" s="140"/>
      <c r="S123" s="140"/>
      <c r="T123" s="140"/>
      <c r="U123" s="140"/>
      <c r="V123" s="140"/>
      <c r="W123" s="140"/>
      <c r="X123" s="140"/>
      <c r="Y123" s="140"/>
      <c r="Z123" s="141"/>
      <c r="AA123" s="130" t="s">
        <v>62</v>
      </c>
      <c r="AB123" s="131"/>
      <c r="AC123" s="132"/>
      <c r="AD123" s="130" t="s">
        <v>110</v>
      </c>
      <c r="AE123" s="131"/>
      <c r="AF123" s="132"/>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row>
    <row r="124" spans="1:61" ht="3.6" customHeight="1" x14ac:dyDescent="0.3">
      <c r="A124" s="9"/>
      <c r="B124" s="23"/>
      <c r="C124" s="22"/>
      <c r="D124" s="22"/>
      <c r="E124" s="22"/>
      <c r="F124" s="22"/>
      <c r="G124" s="22"/>
      <c r="H124" s="9"/>
      <c r="I124" s="9"/>
      <c r="J124" s="9"/>
      <c r="K124" s="22"/>
      <c r="L124" s="22"/>
      <c r="M124" s="22"/>
      <c r="N124" s="22"/>
      <c r="O124" s="22"/>
      <c r="P124" s="22"/>
      <c r="Q124" s="22"/>
      <c r="R124" s="22"/>
      <c r="S124" s="22"/>
      <c r="T124" s="22"/>
      <c r="U124" s="22"/>
      <c r="V124" s="22"/>
      <c r="W124" s="22"/>
      <c r="X124" s="22"/>
      <c r="Y124" s="22"/>
      <c r="Z124" s="22"/>
      <c r="AA124" s="22"/>
      <c r="AB124" s="22"/>
      <c r="AC124" s="22"/>
      <c r="AD124" s="22"/>
      <c r="AE124" s="22"/>
      <c r="AF124" s="22"/>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row>
    <row r="125" spans="1:61" ht="15" customHeight="1" x14ac:dyDescent="0.3">
      <c r="A125" s="9"/>
      <c r="B125" s="143" t="s">
        <v>117</v>
      </c>
      <c r="C125" s="144"/>
      <c r="D125" s="144"/>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5"/>
    </row>
    <row r="126" spans="1:61" ht="3.6" customHeight="1" thickBot="1" x14ac:dyDescent="0.35">
      <c r="A126" s="9"/>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1:61" ht="15" customHeight="1" thickBot="1" x14ac:dyDescent="0.35">
      <c r="A127" s="9"/>
      <c r="B127" s="146" t="s">
        <v>118</v>
      </c>
      <c r="C127" s="147"/>
      <c r="D127" s="147"/>
      <c r="E127" s="147"/>
      <c r="F127" s="147"/>
      <c r="G127" s="147"/>
      <c r="H127" s="147"/>
      <c r="I127" s="147"/>
      <c r="J127" s="147"/>
      <c r="K127" s="147"/>
      <c r="L127" s="147"/>
      <c r="M127" s="147"/>
      <c r="N127" s="147"/>
      <c r="O127" s="147"/>
      <c r="P127" s="147"/>
      <c r="Q127" s="147"/>
      <c r="R127" s="147"/>
      <c r="S127" s="147"/>
      <c r="T127" s="147"/>
      <c r="U127" s="147"/>
      <c r="V127" s="147"/>
      <c r="W127" s="147"/>
      <c r="X127" s="147"/>
      <c r="Y127" s="147"/>
      <c r="Z127" s="147"/>
      <c r="AA127" s="147"/>
      <c r="AB127" s="147"/>
      <c r="AC127" s="147"/>
      <c r="AD127" s="147"/>
      <c r="AE127" s="147"/>
      <c r="AF127" s="148"/>
    </row>
    <row r="128" spans="1:61" ht="3.6"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row>
    <row r="129" spans="1:46" ht="15" customHeight="1" x14ac:dyDescent="0.3">
      <c r="A129" s="9"/>
      <c r="B129" s="143" t="s">
        <v>119</v>
      </c>
      <c r="C129" s="144"/>
      <c r="D129" s="144"/>
      <c r="E129" s="144"/>
      <c r="F129" s="144"/>
      <c r="G129" s="144"/>
      <c r="H129" s="144"/>
      <c r="I129" s="144"/>
      <c r="J129" s="144"/>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5"/>
      <c r="AJ129" s="10"/>
      <c r="AK129" s="10"/>
      <c r="AL129" s="10"/>
      <c r="AM129" s="10"/>
      <c r="AN129" s="10"/>
      <c r="AO129" s="10"/>
      <c r="AP129" s="10"/>
      <c r="AQ129" s="10"/>
    </row>
    <row r="130" spans="1:46" ht="3.6" customHeight="1" x14ac:dyDescent="0.3">
      <c r="A130" s="9"/>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J130" s="10"/>
      <c r="AK130" s="10"/>
      <c r="AL130" s="10"/>
      <c r="AM130" s="10"/>
      <c r="AN130" s="10"/>
      <c r="AO130" s="10"/>
      <c r="AP130" s="10"/>
      <c r="AQ130" s="10"/>
    </row>
    <row r="131" spans="1:46" ht="15" customHeight="1" x14ac:dyDescent="0.3">
      <c r="A131" s="9"/>
      <c r="B131" s="21" t="s">
        <v>97</v>
      </c>
      <c r="C131" s="149" t="str">
        <f>IF(J49="","",+J49)</f>
        <v>Luis Armando Chacon Gamez</v>
      </c>
      <c r="D131" s="149"/>
      <c r="E131" s="149"/>
      <c r="F131" s="149"/>
      <c r="G131" s="149"/>
      <c r="H131" s="149"/>
      <c r="I131" s="149"/>
      <c r="J131" s="149"/>
      <c r="K131" s="149"/>
      <c r="L131" s="149"/>
      <c r="M131" s="149"/>
      <c r="N131" s="149"/>
      <c r="O131" s="150" t="s">
        <v>98</v>
      </c>
      <c r="P131" s="150"/>
      <c r="Q131" s="150"/>
      <c r="R131" s="150"/>
      <c r="S131" s="150"/>
      <c r="T131" s="150"/>
      <c r="U131" s="150"/>
      <c r="V131" s="150"/>
      <c r="W131" s="151">
        <f>IF(AA49="","",+AA49)</f>
        <v>19271350</v>
      </c>
      <c r="X131" s="151"/>
      <c r="Y131" s="151"/>
      <c r="Z131" s="151"/>
      <c r="AA131" s="151"/>
      <c r="AB131" s="152" t="s">
        <v>120</v>
      </c>
      <c r="AC131" s="152"/>
      <c r="AD131" s="152"/>
      <c r="AE131" s="152"/>
      <c r="AF131" s="153"/>
      <c r="AJ131" s="10"/>
      <c r="AK131" s="10"/>
      <c r="AL131" s="10"/>
      <c r="AM131" s="10"/>
      <c r="AN131" s="10"/>
      <c r="AO131" s="10"/>
      <c r="AP131" s="10"/>
      <c r="AQ131" s="10"/>
    </row>
    <row r="132" spans="1:46" ht="15" customHeight="1" x14ac:dyDescent="0.3">
      <c r="A132" s="9"/>
      <c r="B132" s="154" t="str">
        <f>IF(I47="Interventoría","Interventor",IF(I47="Supervisión","Supervisor",""))</f>
        <v>Supervisor</v>
      </c>
      <c r="C132" s="155"/>
      <c r="D132" s="155"/>
      <c r="E132" s="156" t="s">
        <v>121</v>
      </c>
      <c r="F132" s="156"/>
      <c r="G132" s="156"/>
      <c r="H132" s="156"/>
      <c r="I132" s="156"/>
      <c r="J132" s="156"/>
      <c r="K132" s="156"/>
      <c r="L132" s="156"/>
      <c r="M132" s="156"/>
      <c r="N132" s="156"/>
      <c r="O132" s="156"/>
      <c r="P132" s="156"/>
      <c r="Q132" s="156"/>
      <c r="R132" s="156"/>
      <c r="S132" s="156"/>
      <c r="T132" s="156"/>
      <c r="U132" s="156"/>
      <c r="V132" s="156"/>
      <c r="W132" s="157" t="str">
        <f>IF(L19="","",+ L19)</f>
        <v>MARIO SAMUEL MONSALVE BOADA</v>
      </c>
      <c r="X132" s="157"/>
      <c r="Y132" s="157"/>
      <c r="Z132" s="157"/>
      <c r="AA132" s="157"/>
      <c r="AB132" s="157"/>
      <c r="AC132" s="157"/>
      <c r="AD132" s="157"/>
      <c r="AE132" s="157"/>
      <c r="AF132" s="158"/>
      <c r="AG132" s="20"/>
      <c r="AH132" s="20"/>
      <c r="AI132" s="20"/>
      <c r="AK132" s="10"/>
      <c r="AL132" s="10"/>
      <c r="AM132" s="10"/>
      <c r="AN132" s="10"/>
      <c r="AO132" s="10"/>
      <c r="AP132" s="10"/>
      <c r="AQ132" s="10"/>
    </row>
    <row r="133" spans="1:46" ht="56.25" customHeight="1" x14ac:dyDescent="0.3">
      <c r="A133" s="9"/>
      <c r="B133" s="159" t="s">
        <v>122</v>
      </c>
      <c r="C133" s="160"/>
      <c r="D133" s="160"/>
      <c r="E133" s="160"/>
      <c r="F133" s="160"/>
      <c r="G133" s="160"/>
      <c r="H133" s="160"/>
      <c r="I133" s="160"/>
      <c r="J133" s="160"/>
      <c r="K133" s="160"/>
      <c r="L133" s="160"/>
      <c r="M133" s="160"/>
      <c r="N133" s="160"/>
      <c r="O133" s="160"/>
      <c r="P133" s="160"/>
      <c r="Q133" s="160"/>
      <c r="R133" s="160"/>
      <c r="S133" s="160"/>
      <c r="T133" s="160"/>
      <c r="U133" s="160"/>
      <c r="V133" s="160"/>
      <c r="W133" s="160"/>
      <c r="X133" s="160"/>
      <c r="Y133" s="160"/>
      <c r="Z133" s="160"/>
      <c r="AA133" s="160"/>
      <c r="AB133" s="160"/>
      <c r="AC133" s="160"/>
      <c r="AD133" s="160"/>
      <c r="AE133" s="160"/>
      <c r="AF133" s="161"/>
      <c r="AK133" s="10"/>
      <c r="AL133" s="10"/>
      <c r="AM133" s="10"/>
      <c r="AN133" s="10"/>
      <c r="AO133" s="10"/>
      <c r="AP133" s="10"/>
      <c r="AQ133" s="10"/>
    </row>
    <row r="134" spans="1:46" ht="3.6" customHeight="1" x14ac:dyDescent="0.3">
      <c r="A134" s="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J134" s="10"/>
      <c r="AK134" s="10"/>
      <c r="AL134" s="10"/>
      <c r="AM134" s="10"/>
      <c r="AN134" s="10"/>
      <c r="AO134" s="10"/>
      <c r="AP134" s="10"/>
      <c r="AQ134" s="10"/>
    </row>
    <row r="135" spans="1:46" ht="18" customHeight="1" x14ac:dyDescent="0.3">
      <c r="A135" s="9"/>
      <c r="B135" s="84" t="s">
        <v>123</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10"/>
      <c r="AK135" s="10"/>
      <c r="AL135" s="10"/>
      <c r="AM135" s="10"/>
      <c r="AN135" s="10"/>
      <c r="AO135" s="10"/>
      <c r="AP135" s="10"/>
      <c r="AQ135" s="10"/>
    </row>
    <row r="136" spans="1:46" ht="3.6" customHeight="1" x14ac:dyDescent="0.3">
      <c r="A136" s="9"/>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J136" s="10"/>
      <c r="AK136" s="10"/>
      <c r="AL136" s="10"/>
      <c r="AM136" s="10"/>
      <c r="AN136" s="10"/>
      <c r="AO136" s="10"/>
      <c r="AP136" s="10"/>
      <c r="AQ136" s="10"/>
    </row>
    <row r="137" spans="1:46" ht="15" customHeight="1" x14ac:dyDescent="0.3">
      <c r="A137" s="17"/>
      <c r="B137" s="123" t="s">
        <v>124</v>
      </c>
      <c r="C137" s="124"/>
      <c r="D137" s="129" t="s">
        <v>125</v>
      </c>
      <c r="E137" s="129"/>
      <c r="F137" s="129"/>
      <c r="G137" s="129"/>
      <c r="H137" s="129"/>
      <c r="I137" s="129"/>
      <c r="J137" s="129"/>
      <c r="K137" s="129"/>
      <c r="L137" s="129" t="s">
        <v>126</v>
      </c>
      <c r="M137" s="129"/>
      <c r="N137" s="129"/>
      <c r="O137" s="129"/>
      <c r="P137" s="129"/>
      <c r="Q137" s="129"/>
      <c r="R137" s="129"/>
      <c r="S137" s="129" t="s">
        <v>127</v>
      </c>
      <c r="T137" s="129"/>
      <c r="U137" s="129"/>
      <c r="V137" s="129"/>
      <c r="W137" s="129"/>
      <c r="X137" s="129"/>
      <c r="Y137" s="129" t="s">
        <v>128</v>
      </c>
      <c r="Z137" s="129"/>
      <c r="AA137" s="129"/>
      <c r="AB137" s="129"/>
      <c r="AC137" s="129"/>
      <c r="AD137" s="129"/>
      <c r="AE137" s="129"/>
      <c r="AF137" s="129"/>
      <c r="AJ137" s="10"/>
      <c r="AK137" s="10"/>
      <c r="AL137" s="10"/>
      <c r="AM137" s="10"/>
      <c r="AN137" s="10"/>
      <c r="AO137" s="10"/>
      <c r="AP137" s="10"/>
      <c r="AQ137" s="10"/>
    </row>
    <row r="138" spans="1:46" ht="18" customHeight="1" x14ac:dyDescent="0.3">
      <c r="A138" s="17"/>
      <c r="B138" s="125"/>
      <c r="C138" s="126"/>
      <c r="D138" s="51" t="s">
        <v>129</v>
      </c>
      <c r="E138" s="51"/>
      <c r="F138" s="51"/>
      <c r="G138" s="51"/>
      <c r="H138" s="51"/>
      <c r="I138" s="51"/>
      <c r="J138" s="51"/>
      <c r="K138" s="51"/>
      <c r="L138" s="51" t="s">
        <v>38</v>
      </c>
      <c r="M138" s="51"/>
      <c r="N138" s="51"/>
      <c r="O138" s="51"/>
      <c r="P138" s="51"/>
      <c r="Q138" s="51"/>
      <c r="R138" s="51"/>
      <c r="S138" s="76">
        <v>25</v>
      </c>
      <c r="T138" s="76"/>
      <c r="U138" s="76"/>
      <c r="V138" s="76"/>
      <c r="W138" s="76"/>
      <c r="X138" s="76"/>
      <c r="Y138" s="77">
        <v>4154897.7</v>
      </c>
      <c r="Z138" s="78"/>
      <c r="AA138" s="78"/>
      <c r="AB138" s="78"/>
      <c r="AC138" s="78"/>
      <c r="AD138" s="78"/>
      <c r="AE138" s="78"/>
      <c r="AF138" s="79"/>
      <c r="AJ138" s="10"/>
      <c r="AK138" s="10"/>
      <c r="AL138" s="10"/>
      <c r="AM138" s="10"/>
      <c r="AN138" s="10"/>
      <c r="AO138" s="10"/>
      <c r="AP138" s="10"/>
      <c r="AQ138" s="10"/>
    </row>
    <row r="139" spans="1:46" ht="18" customHeight="1" x14ac:dyDescent="0.3">
      <c r="A139" s="17"/>
      <c r="B139" s="125"/>
      <c r="C139" s="126"/>
      <c r="D139" s="51" t="s">
        <v>130</v>
      </c>
      <c r="E139" s="51"/>
      <c r="F139" s="51"/>
      <c r="G139" s="51"/>
      <c r="H139" s="51"/>
      <c r="I139" s="51"/>
      <c r="J139" s="51"/>
      <c r="K139" s="51"/>
      <c r="L139" s="51" t="s">
        <v>131</v>
      </c>
      <c r="M139" s="51"/>
      <c r="N139" s="51"/>
      <c r="O139" s="51"/>
      <c r="P139" s="51"/>
      <c r="Q139" s="51"/>
      <c r="R139" s="51"/>
      <c r="S139" s="76">
        <v>30</v>
      </c>
      <c r="T139" s="76"/>
      <c r="U139" s="76"/>
      <c r="V139" s="76"/>
      <c r="W139" s="76"/>
      <c r="X139" s="76"/>
      <c r="Y139" s="77">
        <v>4616553</v>
      </c>
      <c r="Z139" s="78"/>
      <c r="AA139" s="78"/>
      <c r="AB139" s="78"/>
      <c r="AC139" s="78"/>
      <c r="AD139" s="78"/>
      <c r="AE139" s="78"/>
      <c r="AF139" s="79"/>
      <c r="AJ139" s="10"/>
      <c r="AK139" s="10"/>
      <c r="AL139" s="10"/>
      <c r="AM139" s="10"/>
      <c r="AN139" s="142"/>
      <c r="AO139" s="142"/>
      <c r="AP139" s="142"/>
      <c r="AQ139" s="142"/>
      <c r="AR139" s="142"/>
      <c r="AS139" s="142"/>
      <c r="AT139" s="142"/>
    </row>
    <row r="140" spans="1:46" ht="18" customHeight="1" x14ac:dyDescent="0.3">
      <c r="A140" s="17"/>
      <c r="B140" s="125"/>
      <c r="C140" s="126"/>
      <c r="D140" s="51" t="s">
        <v>132</v>
      </c>
      <c r="E140" s="51"/>
      <c r="F140" s="51"/>
      <c r="G140" s="51"/>
      <c r="H140" s="51"/>
      <c r="I140" s="51"/>
      <c r="J140" s="51"/>
      <c r="K140" s="51"/>
      <c r="L140" s="51" t="s">
        <v>133</v>
      </c>
      <c r="M140" s="51"/>
      <c r="N140" s="51"/>
      <c r="O140" s="51"/>
      <c r="P140" s="51"/>
      <c r="Q140" s="51"/>
      <c r="R140" s="51"/>
      <c r="S140" s="76">
        <v>30</v>
      </c>
      <c r="T140" s="76"/>
      <c r="U140" s="76"/>
      <c r="V140" s="76"/>
      <c r="W140" s="76"/>
      <c r="X140" s="76"/>
      <c r="Y140" s="77">
        <v>4616553</v>
      </c>
      <c r="Z140" s="78"/>
      <c r="AA140" s="78"/>
      <c r="AB140" s="78"/>
      <c r="AC140" s="78"/>
      <c r="AD140" s="78"/>
      <c r="AE140" s="78"/>
      <c r="AF140" s="79"/>
      <c r="AJ140" s="10"/>
      <c r="AK140" s="10"/>
      <c r="AL140" s="10"/>
      <c r="AM140" s="10"/>
      <c r="AN140" s="10"/>
      <c r="AO140" s="10"/>
      <c r="AP140" s="10"/>
      <c r="AQ140" s="10"/>
    </row>
    <row r="141" spans="1:46" ht="18" customHeight="1" x14ac:dyDescent="0.3">
      <c r="A141" s="17"/>
      <c r="B141" s="125"/>
      <c r="C141" s="126"/>
      <c r="D141" s="51" t="s">
        <v>134</v>
      </c>
      <c r="E141" s="51"/>
      <c r="F141" s="51"/>
      <c r="G141" s="51"/>
      <c r="H141" s="51"/>
      <c r="I141" s="51"/>
      <c r="J141" s="51"/>
      <c r="K141" s="51"/>
      <c r="L141" s="51" t="s">
        <v>135</v>
      </c>
      <c r="M141" s="51"/>
      <c r="N141" s="51"/>
      <c r="O141" s="51"/>
      <c r="P141" s="51"/>
      <c r="Q141" s="51"/>
      <c r="R141" s="51"/>
      <c r="S141" s="76">
        <v>30</v>
      </c>
      <c r="T141" s="76"/>
      <c r="U141" s="76"/>
      <c r="V141" s="76"/>
      <c r="W141" s="76"/>
      <c r="X141" s="76"/>
      <c r="Y141" s="77">
        <v>4644242.4000000004</v>
      </c>
      <c r="Z141" s="78"/>
      <c r="AA141" s="78"/>
      <c r="AB141" s="78"/>
      <c r="AC141" s="78"/>
      <c r="AD141" s="78"/>
      <c r="AE141" s="78"/>
      <c r="AF141" s="79"/>
      <c r="AJ141" s="10"/>
      <c r="AK141" s="10"/>
      <c r="AL141" s="10"/>
      <c r="AM141" s="10"/>
      <c r="AN141" s="10"/>
      <c r="AO141" s="10"/>
      <c r="AP141" s="10"/>
      <c r="AQ141" s="10"/>
    </row>
    <row r="142" spans="1:46" ht="18" customHeight="1" x14ac:dyDescent="0.3">
      <c r="A142" s="17"/>
      <c r="B142" s="125"/>
      <c r="C142" s="126"/>
      <c r="D142" s="51" t="s">
        <v>136</v>
      </c>
      <c r="E142" s="51"/>
      <c r="F142" s="51"/>
      <c r="G142" s="51"/>
      <c r="H142" s="51"/>
      <c r="I142" s="51"/>
      <c r="J142" s="51"/>
      <c r="K142" s="51"/>
      <c r="L142" s="51" t="s">
        <v>137</v>
      </c>
      <c r="M142" s="51"/>
      <c r="N142" s="51"/>
      <c r="O142" s="51"/>
      <c r="P142" s="51"/>
      <c r="Q142" s="51"/>
      <c r="R142" s="51"/>
      <c r="S142" s="76">
        <v>30</v>
      </c>
      <c r="T142" s="76"/>
      <c r="U142" s="76"/>
      <c r="V142" s="76"/>
      <c r="W142" s="76"/>
      <c r="X142" s="76"/>
      <c r="Y142" s="77">
        <f t="shared" ref="Y142:Y149" si="0">IF(S142="","",($Z$41/30)*S142)</f>
        <v>4755000</v>
      </c>
      <c r="Z142" s="78"/>
      <c r="AA142" s="78"/>
      <c r="AB142" s="78"/>
      <c r="AC142" s="78"/>
      <c r="AD142" s="78"/>
      <c r="AE142" s="78"/>
      <c r="AF142" s="79"/>
      <c r="AJ142" s="10"/>
      <c r="AK142" s="10"/>
      <c r="AL142" s="10"/>
      <c r="AM142" s="10"/>
      <c r="AN142" s="10"/>
      <c r="AO142" s="10"/>
      <c r="AP142" s="10"/>
      <c r="AQ142" s="10"/>
    </row>
    <row r="143" spans="1:46" ht="18" customHeight="1" x14ac:dyDescent="0.3">
      <c r="A143" s="17"/>
      <c r="B143" s="125"/>
      <c r="C143" s="126"/>
      <c r="D143" s="51" t="s">
        <v>138</v>
      </c>
      <c r="E143" s="51"/>
      <c r="F143" s="51"/>
      <c r="G143" s="51"/>
      <c r="H143" s="51"/>
      <c r="I143" s="51"/>
      <c r="J143" s="51"/>
      <c r="K143" s="51"/>
      <c r="L143" s="51" t="s">
        <v>139</v>
      </c>
      <c r="M143" s="51"/>
      <c r="N143" s="51"/>
      <c r="O143" s="51"/>
      <c r="P143" s="51"/>
      <c r="Q143" s="51"/>
      <c r="R143" s="51"/>
      <c r="S143" s="76">
        <v>30</v>
      </c>
      <c r="T143" s="76"/>
      <c r="U143" s="76"/>
      <c r="V143" s="76"/>
      <c r="W143" s="76"/>
      <c r="X143" s="76"/>
      <c r="Y143" s="77">
        <f t="shared" si="0"/>
        <v>4755000</v>
      </c>
      <c r="Z143" s="78"/>
      <c r="AA143" s="78"/>
      <c r="AB143" s="78"/>
      <c r="AC143" s="78"/>
      <c r="AD143" s="78"/>
      <c r="AE143" s="78"/>
      <c r="AF143" s="79"/>
      <c r="AJ143" s="10"/>
      <c r="AK143" s="10"/>
      <c r="AL143" s="10"/>
      <c r="AM143" s="10"/>
      <c r="AN143" s="10"/>
      <c r="AO143" s="10"/>
      <c r="AP143" s="10"/>
      <c r="AQ143" s="10"/>
    </row>
    <row r="144" spans="1:46" ht="18" customHeight="1" x14ac:dyDescent="0.3">
      <c r="A144" s="17"/>
      <c r="B144" s="125"/>
      <c r="C144" s="126"/>
      <c r="D144" s="51" t="s">
        <v>140</v>
      </c>
      <c r="E144" s="51"/>
      <c r="F144" s="51"/>
      <c r="G144" s="51"/>
      <c r="H144" s="51"/>
      <c r="I144" s="51"/>
      <c r="J144" s="51"/>
      <c r="K144" s="51"/>
      <c r="L144" s="51" t="s">
        <v>78</v>
      </c>
      <c r="M144" s="51"/>
      <c r="N144" s="51"/>
      <c r="O144" s="51"/>
      <c r="P144" s="51"/>
      <c r="Q144" s="51"/>
      <c r="R144" s="51"/>
      <c r="S144" s="76">
        <v>30</v>
      </c>
      <c r="T144" s="76"/>
      <c r="U144" s="76"/>
      <c r="V144" s="76"/>
      <c r="W144" s="76"/>
      <c r="X144" s="76"/>
      <c r="Y144" s="77">
        <f t="shared" si="0"/>
        <v>4755000</v>
      </c>
      <c r="Z144" s="78"/>
      <c r="AA144" s="78"/>
      <c r="AB144" s="78"/>
      <c r="AC144" s="78"/>
      <c r="AD144" s="78"/>
      <c r="AE144" s="78"/>
      <c r="AF144" s="79"/>
      <c r="AJ144" s="10"/>
      <c r="AK144" s="10"/>
      <c r="AL144" s="10"/>
      <c r="AM144" s="10"/>
      <c r="AN144" s="10"/>
      <c r="AO144" s="10"/>
      <c r="AP144" s="10"/>
      <c r="AQ144" s="10"/>
    </row>
    <row r="145" spans="1:43" ht="18" customHeight="1" x14ac:dyDescent="0.3">
      <c r="A145" s="17"/>
      <c r="B145" s="125"/>
      <c r="C145" s="126"/>
      <c r="D145" s="51" t="s">
        <v>141</v>
      </c>
      <c r="E145" s="51"/>
      <c r="F145" s="51"/>
      <c r="G145" s="51"/>
      <c r="H145" s="51"/>
      <c r="I145" s="51"/>
      <c r="J145" s="51"/>
      <c r="K145" s="51"/>
      <c r="L145" s="51" t="s">
        <v>142</v>
      </c>
      <c r="M145" s="51"/>
      <c r="N145" s="51"/>
      <c r="O145" s="51"/>
      <c r="P145" s="51"/>
      <c r="Q145" s="51"/>
      <c r="R145" s="51"/>
      <c r="S145" s="76">
        <v>30</v>
      </c>
      <c r="T145" s="76"/>
      <c r="U145" s="76"/>
      <c r="V145" s="76"/>
      <c r="W145" s="76"/>
      <c r="X145" s="76"/>
      <c r="Y145" s="77">
        <f t="shared" si="0"/>
        <v>4755000</v>
      </c>
      <c r="Z145" s="78"/>
      <c r="AA145" s="78"/>
      <c r="AB145" s="78"/>
      <c r="AC145" s="78"/>
      <c r="AD145" s="78"/>
      <c r="AE145" s="78"/>
      <c r="AF145" s="79"/>
      <c r="AJ145" s="10"/>
      <c r="AK145" s="10"/>
      <c r="AL145" s="10"/>
      <c r="AM145" s="10"/>
      <c r="AN145" s="10"/>
      <c r="AO145" s="10"/>
      <c r="AP145" s="10"/>
      <c r="AQ145" s="10"/>
    </row>
    <row r="146" spans="1:43" ht="18" customHeight="1" x14ac:dyDescent="0.3">
      <c r="A146" s="17"/>
      <c r="B146" s="125"/>
      <c r="C146" s="126"/>
      <c r="D146" s="51" t="s">
        <v>143</v>
      </c>
      <c r="E146" s="51"/>
      <c r="F146" s="51"/>
      <c r="G146" s="51"/>
      <c r="H146" s="51"/>
      <c r="I146" s="51"/>
      <c r="J146" s="51"/>
      <c r="K146" s="51"/>
      <c r="L146" s="51" t="s">
        <v>191</v>
      </c>
      <c r="M146" s="51"/>
      <c r="N146" s="51"/>
      <c r="O146" s="51"/>
      <c r="P146" s="51"/>
      <c r="Q146" s="51"/>
      <c r="R146" s="51"/>
      <c r="S146" s="76">
        <v>30</v>
      </c>
      <c r="T146" s="76"/>
      <c r="U146" s="76"/>
      <c r="V146" s="76"/>
      <c r="W146" s="76"/>
      <c r="X146" s="76"/>
      <c r="Y146" s="77">
        <f t="shared" si="0"/>
        <v>4755000</v>
      </c>
      <c r="Z146" s="78"/>
      <c r="AA146" s="78"/>
      <c r="AB146" s="78"/>
      <c r="AC146" s="78"/>
      <c r="AD146" s="78"/>
      <c r="AE146" s="78"/>
      <c r="AF146" s="79"/>
      <c r="AJ146" s="10"/>
      <c r="AK146" s="10"/>
      <c r="AL146" s="10"/>
      <c r="AM146" s="10"/>
      <c r="AN146" s="10"/>
      <c r="AO146" s="10"/>
      <c r="AP146" s="10"/>
      <c r="AQ146" s="10"/>
    </row>
    <row r="147" spans="1:43" ht="18" customHeight="1" x14ac:dyDescent="0.3">
      <c r="A147" s="17"/>
      <c r="B147" s="125"/>
      <c r="C147" s="126"/>
      <c r="D147" s="51" t="s">
        <v>144</v>
      </c>
      <c r="E147" s="51"/>
      <c r="F147" s="51"/>
      <c r="G147" s="51"/>
      <c r="H147" s="51"/>
      <c r="I147" s="51"/>
      <c r="J147" s="51"/>
      <c r="K147" s="51"/>
      <c r="L147" s="51" t="s">
        <v>46</v>
      </c>
      <c r="M147" s="51"/>
      <c r="N147" s="51"/>
      <c r="O147" s="51"/>
      <c r="P147" s="51"/>
      <c r="Q147" s="51"/>
      <c r="R147" s="51"/>
      <c r="S147" s="76">
        <v>30</v>
      </c>
      <c r="T147" s="76"/>
      <c r="U147" s="76"/>
      <c r="V147" s="76"/>
      <c r="W147" s="76"/>
      <c r="X147" s="76"/>
      <c r="Y147" s="77">
        <f t="shared" si="0"/>
        <v>4755000</v>
      </c>
      <c r="Z147" s="78"/>
      <c r="AA147" s="78"/>
      <c r="AB147" s="78"/>
      <c r="AC147" s="78"/>
      <c r="AD147" s="78"/>
      <c r="AE147" s="78"/>
      <c r="AF147" s="79"/>
      <c r="AJ147" s="10"/>
      <c r="AK147" s="10"/>
      <c r="AL147" s="10"/>
      <c r="AM147" s="10"/>
      <c r="AN147" s="10"/>
      <c r="AO147" s="10"/>
      <c r="AP147" s="10"/>
      <c r="AQ147" s="10"/>
    </row>
    <row r="148" spans="1:43" ht="18" customHeight="1" x14ac:dyDescent="0.3">
      <c r="A148" s="17"/>
      <c r="B148" s="125"/>
      <c r="C148" s="126"/>
      <c r="D148" s="51" t="s">
        <v>145</v>
      </c>
      <c r="E148" s="51"/>
      <c r="F148" s="51"/>
      <c r="G148" s="51"/>
      <c r="H148" s="51"/>
      <c r="I148" s="51"/>
      <c r="J148" s="51"/>
      <c r="K148" s="51"/>
      <c r="L148" s="51"/>
      <c r="M148" s="51"/>
      <c r="N148" s="51"/>
      <c r="O148" s="51"/>
      <c r="P148" s="51"/>
      <c r="Q148" s="51"/>
      <c r="R148" s="51"/>
      <c r="S148" s="76"/>
      <c r="T148" s="76"/>
      <c r="U148" s="76"/>
      <c r="V148" s="76"/>
      <c r="W148" s="76"/>
      <c r="X148" s="76"/>
      <c r="Y148" s="77" t="str">
        <f t="shared" si="0"/>
        <v/>
      </c>
      <c r="Z148" s="78"/>
      <c r="AA148" s="78"/>
      <c r="AB148" s="78"/>
      <c r="AC148" s="78"/>
      <c r="AD148" s="78"/>
      <c r="AE148" s="78"/>
      <c r="AF148" s="79"/>
      <c r="AJ148" s="10"/>
      <c r="AK148" s="10"/>
      <c r="AL148" s="10"/>
      <c r="AM148" s="10"/>
      <c r="AN148" s="10"/>
      <c r="AO148" s="10"/>
      <c r="AP148" s="10"/>
      <c r="AQ148" s="10"/>
    </row>
    <row r="149" spans="1:43" ht="18" customHeight="1" x14ac:dyDescent="0.3">
      <c r="A149" s="17"/>
      <c r="B149" s="125"/>
      <c r="C149" s="126"/>
      <c r="D149" s="51" t="s">
        <v>146</v>
      </c>
      <c r="E149" s="51"/>
      <c r="F149" s="51"/>
      <c r="G149" s="51"/>
      <c r="H149" s="51"/>
      <c r="I149" s="51"/>
      <c r="J149" s="51"/>
      <c r="K149" s="51"/>
      <c r="L149" s="51"/>
      <c r="M149" s="51"/>
      <c r="N149" s="51"/>
      <c r="O149" s="51"/>
      <c r="P149" s="51"/>
      <c r="Q149" s="51"/>
      <c r="R149" s="51"/>
      <c r="S149" s="76"/>
      <c r="T149" s="76"/>
      <c r="U149" s="76"/>
      <c r="V149" s="76"/>
      <c r="W149" s="76"/>
      <c r="X149" s="76"/>
      <c r="Y149" s="77" t="str">
        <f t="shared" si="0"/>
        <v/>
      </c>
      <c r="Z149" s="78"/>
      <c r="AA149" s="78"/>
      <c r="AB149" s="78"/>
      <c r="AC149" s="78"/>
      <c r="AD149" s="78"/>
      <c r="AE149" s="78"/>
      <c r="AF149" s="79"/>
      <c r="AJ149" s="10"/>
      <c r="AK149" s="10"/>
      <c r="AL149" s="10"/>
      <c r="AM149" s="10"/>
      <c r="AN149" s="10"/>
      <c r="AO149" s="10"/>
      <c r="AP149" s="10"/>
      <c r="AQ149" s="10"/>
    </row>
    <row r="150" spans="1:43" ht="18" customHeight="1" x14ac:dyDescent="0.3">
      <c r="A150" s="17"/>
      <c r="B150" s="125"/>
      <c r="C150" s="126"/>
      <c r="D150" s="80" t="s">
        <v>147</v>
      </c>
      <c r="E150" s="80"/>
      <c r="F150" s="80"/>
      <c r="G150" s="80"/>
      <c r="H150" s="80"/>
      <c r="I150" s="80"/>
      <c r="J150" s="80"/>
      <c r="K150" s="80"/>
      <c r="L150" s="80"/>
      <c r="M150" s="80"/>
      <c r="N150" s="80"/>
      <c r="O150" s="80"/>
      <c r="P150" s="80"/>
      <c r="Q150" s="80"/>
      <c r="R150" s="80"/>
      <c r="S150" s="80"/>
      <c r="T150" s="80"/>
      <c r="U150" s="80"/>
      <c r="V150" s="80"/>
      <c r="W150" s="80"/>
      <c r="X150" s="80"/>
      <c r="Y150" s="81">
        <f>SUM(Y138:AF149)</f>
        <v>46562246.100000001</v>
      </c>
      <c r="Z150" s="81"/>
      <c r="AA150" s="81"/>
      <c r="AB150" s="81"/>
      <c r="AC150" s="81"/>
      <c r="AD150" s="81"/>
      <c r="AE150" s="81"/>
      <c r="AF150" s="81"/>
      <c r="AJ150" s="10"/>
      <c r="AK150" s="10"/>
      <c r="AL150" s="10"/>
      <c r="AM150" s="10"/>
      <c r="AN150" s="10"/>
      <c r="AO150" s="10"/>
      <c r="AP150" s="10" t="s">
        <v>148</v>
      </c>
      <c r="AQ150" s="10"/>
    </row>
    <row r="151" spans="1:43" ht="18" customHeight="1" x14ac:dyDescent="0.3">
      <c r="A151" s="17"/>
      <c r="B151" s="127"/>
      <c r="C151" s="128"/>
      <c r="D151" s="82" t="s">
        <v>149</v>
      </c>
      <c r="E151" s="82"/>
      <c r="F151" s="82"/>
      <c r="G151" s="82"/>
      <c r="H151" s="82"/>
      <c r="I151" s="82"/>
      <c r="J151" s="82"/>
      <c r="K151" s="82"/>
      <c r="L151" s="82"/>
      <c r="M151" s="82"/>
      <c r="N151" s="82"/>
      <c r="O151" s="82"/>
      <c r="P151" s="82"/>
      <c r="Q151" s="82"/>
      <c r="R151" s="82"/>
      <c r="S151" s="82"/>
      <c r="T151" s="82"/>
      <c r="U151" s="82"/>
      <c r="V151" s="82"/>
      <c r="W151" s="82"/>
      <c r="X151" s="82"/>
      <c r="Y151" s="83">
        <v>572410.9</v>
      </c>
      <c r="Z151" s="83"/>
      <c r="AA151" s="83"/>
      <c r="AB151" s="83"/>
      <c r="AC151" s="83"/>
      <c r="AD151" s="83"/>
      <c r="AE151" s="83"/>
      <c r="AF151" s="83"/>
      <c r="AJ151" s="10"/>
      <c r="AK151" s="10"/>
      <c r="AL151" s="10"/>
      <c r="AM151" s="10"/>
      <c r="AN151" s="10"/>
      <c r="AO151" s="10"/>
      <c r="AP151" s="10"/>
      <c r="AQ151" s="10"/>
    </row>
    <row r="152" spans="1:43" ht="3.6" customHeight="1" x14ac:dyDescent="0.3">
      <c r="A152" s="16"/>
      <c r="B152" s="15"/>
      <c r="C152" s="15"/>
      <c r="D152" s="14"/>
      <c r="E152" s="14"/>
      <c r="F152" s="14"/>
      <c r="G152" s="14"/>
      <c r="H152" s="14"/>
      <c r="I152" s="14"/>
      <c r="J152" s="14"/>
      <c r="K152" s="14"/>
      <c r="L152" s="14"/>
      <c r="M152" s="14"/>
      <c r="N152" s="14"/>
      <c r="O152" s="14"/>
      <c r="P152" s="14"/>
      <c r="Q152" s="14"/>
      <c r="R152" s="14"/>
      <c r="S152" s="14"/>
      <c r="T152" s="14"/>
      <c r="U152" s="14"/>
      <c r="V152" s="14"/>
      <c r="W152" s="14"/>
      <c r="X152" s="14"/>
      <c r="Y152" s="13"/>
      <c r="Z152" s="13"/>
      <c r="AA152" s="13"/>
      <c r="AB152" s="13"/>
      <c r="AC152" s="13"/>
      <c r="AD152" s="13"/>
      <c r="AE152" s="13"/>
      <c r="AF152" s="13"/>
      <c r="AG152" s="12"/>
      <c r="AH152" s="12"/>
      <c r="AI152" s="12"/>
      <c r="AJ152" s="11"/>
      <c r="AK152" s="10"/>
      <c r="AL152" s="10"/>
      <c r="AM152" s="10"/>
      <c r="AN152" s="10"/>
      <c r="AO152" s="10"/>
      <c r="AP152" s="10"/>
      <c r="AQ152" s="10"/>
    </row>
    <row r="153" spans="1:43" x14ac:dyDescent="0.3">
      <c r="A153" s="9"/>
      <c r="B153" s="84" t="s">
        <v>150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15.5" customHeight="1" x14ac:dyDescent="0.3">
      <c r="B154" s="87"/>
      <c r="C154" s="88"/>
      <c r="D154" s="88"/>
      <c r="E154" s="88"/>
      <c r="F154" s="88"/>
      <c r="G154" s="88"/>
      <c r="H154" s="88"/>
      <c r="I154" s="88"/>
      <c r="J154" s="88"/>
      <c r="K154" s="88"/>
      <c r="L154" s="88"/>
      <c r="M154" s="88"/>
      <c r="N154" s="88"/>
      <c r="O154" s="88"/>
      <c r="P154" s="88"/>
      <c r="Q154" s="88"/>
      <c r="R154" s="88"/>
      <c r="S154" s="88"/>
      <c r="T154" s="88"/>
      <c r="U154" s="88"/>
      <c r="V154" s="88"/>
      <c r="W154" s="88"/>
      <c r="X154" s="88"/>
      <c r="Y154" s="88"/>
      <c r="Z154" s="88"/>
      <c r="AA154" s="88"/>
      <c r="AB154" s="88"/>
      <c r="AC154" s="88"/>
      <c r="AD154" s="88"/>
      <c r="AE154" s="88"/>
      <c r="AF154" s="89"/>
      <c r="AQ154" s="8"/>
    </row>
    <row r="155" spans="1:43" ht="171.75" customHeight="1" x14ac:dyDescent="0.3"/>
    <row r="156" spans="1:43" x14ac:dyDescent="0.3">
      <c r="B156" s="90"/>
      <c r="C156" s="91"/>
      <c r="D156" s="91"/>
      <c r="E156" s="91"/>
      <c r="F156" s="92"/>
      <c r="G156" s="99" t="s">
        <v>0</v>
      </c>
      <c r="H156" s="100"/>
      <c r="I156" s="100"/>
      <c r="J156" s="100"/>
      <c r="K156" s="100"/>
      <c r="L156" s="100"/>
      <c r="M156" s="100"/>
      <c r="N156" s="100"/>
      <c r="O156" s="100"/>
      <c r="P156" s="100"/>
      <c r="Q156" s="100"/>
      <c r="R156" s="100"/>
      <c r="S156" s="100"/>
      <c r="T156" s="100"/>
      <c r="U156" s="100"/>
      <c r="V156" s="100"/>
      <c r="W156" s="100"/>
      <c r="X156" s="100"/>
      <c r="Y156" s="100"/>
      <c r="Z156" s="100"/>
      <c r="AA156" s="100"/>
      <c r="AB156" s="100"/>
      <c r="AC156" s="100"/>
      <c r="AD156" s="100"/>
      <c r="AE156" s="100"/>
      <c r="AF156" s="101"/>
    </row>
    <row r="157" spans="1:43" x14ac:dyDescent="0.3">
      <c r="B157" s="93"/>
      <c r="C157" s="94"/>
      <c r="D157" s="94"/>
      <c r="E157" s="94"/>
      <c r="F157" s="95"/>
      <c r="G157" s="102"/>
      <c r="H157" s="103"/>
      <c r="I157" s="103"/>
      <c r="J157" s="103"/>
      <c r="K157" s="103"/>
      <c r="L157" s="103"/>
      <c r="M157" s="103"/>
      <c r="N157" s="103"/>
      <c r="O157" s="103"/>
      <c r="P157" s="103"/>
      <c r="Q157" s="103"/>
      <c r="R157" s="103"/>
      <c r="S157" s="103"/>
      <c r="T157" s="103"/>
      <c r="U157" s="103"/>
      <c r="V157" s="103"/>
      <c r="W157" s="103"/>
      <c r="X157" s="103"/>
      <c r="Y157" s="103"/>
      <c r="Z157" s="103"/>
      <c r="AA157" s="103"/>
      <c r="AB157" s="103"/>
      <c r="AC157" s="103"/>
      <c r="AD157" s="103"/>
      <c r="AE157" s="103"/>
      <c r="AF157" s="104"/>
    </row>
    <row r="158" spans="1:43" x14ac:dyDescent="0.3">
      <c r="B158" s="93"/>
      <c r="C158" s="94"/>
      <c r="D158" s="94"/>
      <c r="E158" s="94"/>
      <c r="F158" s="95"/>
      <c r="G158" s="105"/>
      <c r="H158" s="106"/>
      <c r="I158" s="106"/>
      <c r="J158" s="106"/>
      <c r="K158" s="106"/>
      <c r="L158" s="106"/>
      <c r="M158" s="106"/>
      <c r="N158" s="106"/>
      <c r="O158" s="106"/>
      <c r="P158" s="106"/>
      <c r="Q158" s="106"/>
      <c r="R158" s="106"/>
      <c r="S158" s="106"/>
      <c r="T158" s="106"/>
      <c r="U158" s="106"/>
      <c r="V158" s="106"/>
      <c r="W158" s="106"/>
      <c r="X158" s="106"/>
      <c r="Y158" s="106"/>
      <c r="Z158" s="106"/>
      <c r="AA158" s="106"/>
      <c r="AB158" s="106"/>
      <c r="AC158" s="106"/>
      <c r="AD158" s="106"/>
      <c r="AE158" s="106"/>
      <c r="AF158" s="107"/>
    </row>
    <row r="159" spans="1:43" x14ac:dyDescent="0.3">
      <c r="B159" s="93"/>
      <c r="C159" s="94"/>
      <c r="D159" s="94"/>
      <c r="E159" s="94"/>
      <c r="F159" s="95"/>
      <c r="G159" s="108" t="s">
        <v>151</v>
      </c>
      <c r="H159" s="109"/>
      <c r="I159" s="109"/>
      <c r="J159" s="109"/>
      <c r="K159" s="109"/>
      <c r="L159" s="109"/>
      <c r="M159" s="109"/>
      <c r="N159" s="109"/>
      <c r="O159" s="109"/>
      <c r="P159" s="109"/>
      <c r="Q159" s="109"/>
      <c r="R159" s="109"/>
      <c r="S159" s="109"/>
      <c r="T159" s="109"/>
      <c r="U159" s="109"/>
      <c r="V159" s="109"/>
      <c r="W159" s="109"/>
      <c r="X159" s="109"/>
      <c r="Y159" s="109"/>
      <c r="Z159" s="109"/>
      <c r="AA159" s="109"/>
      <c r="AB159" s="109"/>
      <c r="AC159" s="109"/>
      <c r="AD159" s="109"/>
      <c r="AE159" s="109"/>
      <c r="AF159" s="110"/>
    </row>
    <row r="160" spans="1:43" ht="26.25" customHeight="1" x14ac:dyDescent="0.3">
      <c r="B160" s="96"/>
      <c r="C160" s="97"/>
      <c r="D160" s="97"/>
      <c r="E160" s="97"/>
      <c r="F160" s="98"/>
      <c r="G160" s="111"/>
      <c r="H160" s="112"/>
      <c r="I160" s="112"/>
      <c r="J160" s="112"/>
      <c r="K160" s="112"/>
      <c r="L160" s="112"/>
      <c r="M160" s="112"/>
      <c r="N160" s="112"/>
      <c r="O160" s="112"/>
      <c r="P160" s="112"/>
      <c r="Q160" s="112"/>
      <c r="R160" s="112"/>
      <c r="S160" s="112"/>
      <c r="T160" s="112"/>
      <c r="U160" s="112"/>
      <c r="V160" s="112"/>
      <c r="W160" s="112"/>
      <c r="X160" s="112"/>
      <c r="Y160" s="112"/>
      <c r="Z160" s="112"/>
      <c r="AA160" s="112"/>
      <c r="AB160" s="112"/>
      <c r="AC160" s="112"/>
      <c r="AD160" s="112"/>
      <c r="AE160" s="112"/>
      <c r="AF160" s="113"/>
    </row>
    <row r="161" spans="2:32" ht="17.25" thickBot="1" x14ac:dyDescent="0.35">
      <c r="B161"/>
      <c r="C161"/>
      <c r="D161"/>
      <c r="E161"/>
      <c r="F161"/>
      <c r="G161"/>
      <c r="H161"/>
      <c r="I161"/>
      <c r="J161"/>
      <c r="K161"/>
      <c r="L161"/>
      <c r="M161"/>
      <c r="N161"/>
      <c r="O161"/>
      <c r="P161"/>
      <c r="Q161"/>
      <c r="R161"/>
      <c r="S161"/>
      <c r="T161"/>
      <c r="U161"/>
      <c r="V161"/>
      <c r="W161"/>
      <c r="X161"/>
      <c r="Y161"/>
      <c r="Z161"/>
      <c r="AA161"/>
      <c r="AB161"/>
      <c r="AC161"/>
      <c r="AD161"/>
      <c r="AE161"/>
      <c r="AF161"/>
    </row>
    <row r="162" spans="2:32" ht="21.75" thickBot="1" x14ac:dyDescent="0.35">
      <c r="B162" s="114" t="s">
        <v>15</v>
      </c>
      <c r="C162" s="115"/>
      <c r="D162" s="115"/>
      <c r="E162" s="115"/>
      <c r="F162" s="115"/>
      <c r="G162" s="115"/>
      <c r="H162" s="115"/>
      <c r="I162" s="116"/>
      <c r="J162" s="117" t="str">
        <f>K17</f>
        <v>CD-DP-4080-2022</v>
      </c>
      <c r="K162" s="118"/>
      <c r="L162" s="118"/>
      <c r="M162" s="118"/>
      <c r="N162" s="118"/>
      <c r="O162" s="118"/>
      <c r="P162" s="118"/>
      <c r="Q162" s="118"/>
      <c r="R162" s="118"/>
      <c r="S162" s="118"/>
      <c r="T162" s="118"/>
      <c r="U162" s="118"/>
      <c r="V162" s="119"/>
      <c r="W162"/>
      <c r="X162"/>
      <c r="Y162"/>
      <c r="Z162"/>
      <c r="AA162"/>
      <c r="AB162"/>
      <c r="AC162"/>
      <c r="AD162"/>
      <c r="AE162"/>
      <c r="AF162"/>
    </row>
    <row r="163" spans="2:32" x14ac:dyDescent="0.3">
      <c r="B163"/>
      <c r="C163"/>
      <c r="D163"/>
      <c r="E163"/>
      <c r="F163"/>
      <c r="G163"/>
      <c r="H163"/>
      <c r="I163"/>
      <c r="J163"/>
      <c r="K163"/>
      <c r="L163"/>
      <c r="M163"/>
      <c r="N163"/>
      <c r="O163"/>
      <c r="P163"/>
      <c r="Q163"/>
      <c r="R163"/>
      <c r="S163"/>
      <c r="T163"/>
      <c r="U163"/>
      <c r="V163"/>
      <c r="W163"/>
      <c r="X163"/>
      <c r="Y163"/>
      <c r="Z163"/>
      <c r="AA163"/>
      <c r="AB163"/>
      <c r="AC163"/>
      <c r="AD163"/>
      <c r="AE163"/>
      <c r="AF163"/>
    </row>
    <row r="164" spans="2:32" ht="17.25" thickBot="1" x14ac:dyDescent="0.35">
      <c r="B164" s="120" t="s">
        <v>117</v>
      </c>
      <c r="C164" s="121"/>
      <c r="D164" s="121"/>
      <c r="E164" s="121"/>
      <c r="F164" s="121"/>
      <c r="G164" s="121"/>
      <c r="H164" s="121"/>
      <c r="I164" s="121"/>
      <c r="J164" s="121"/>
      <c r="K164" s="121"/>
      <c r="L164" s="121"/>
      <c r="M164" s="121"/>
      <c r="N164" s="121"/>
      <c r="O164" s="121"/>
      <c r="P164" s="121"/>
      <c r="Q164" s="121"/>
      <c r="R164" s="121"/>
      <c r="S164" s="121"/>
      <c r="T164" s="121"/>
      <c r="U164" s="121"/>
      <c r="V164" s="121"/>
      <c r="W164" s="121"/>
      <c r="X164" s="121"/>
      <c r="Y164" s="121"/>
      <c r="Z164" s="121"/>
      <c r="AA164" s="121"/>
      <c r="AB164" s="121"/>
      <c r="AC164" s="121"/>
      <c r="AD164" s="121"/>
      <c r="AE164" s="121"/>
      <c r="AF164" s="122"/>
    </row>
    <row r="165" spans="2:32" ht="26.25" customHeight="1" thickBot="1" x14ac:dyDescent="0.35">
      <c r="B165" s="63"/>
      <c r="C165" s="64"/>
      <c r="D165" s="64"/>
      <c r="E165" s="64"/>
      <c r="F165" s="64"/>
      <c r="G165" s="64"/>
      <c r="H165" s="64"/>
      <c r="I165" s="64"/>
      <c r="J165" s="64"/>
      <c r="K165" s="64"/>
      <c r="L165" s="64"/>
      <c r="M165" s="64"/>
      <c r="N165" s="64"/>
      <c r="O165" s="64"/>
      <c r="P165" s="64"/>
      <c r="Q165" s="64"/>
      <c r="R165" s="64"/>
      <c r="S165" s="65"/>
      <c r="T165" s="7"/>
      <c r="U165" s="63"/>
      <c r="V165" s="64"/>
      <c r="W165" s="64"/>
      <c r="X165" s="64"/>
      <c r="Y165" s="64"/>
      <c r="Z165" s="64"/>
      <c r="AA165" s="64"/>
      <c r="AB165" s="64"/>
      <c r="AC165" s="64"/>
      <c r="AD165" s="64"/>
      <c r="AE165" s="64"/>
      <c r="AF165" s="65"/>
    </row>
    <row r="166" spans="2:32" ht="17.25" thickBot="1" x14ac:dyDescent="0.35">
      <c r="B166" s="63"/>
      <c r="C166" s="64"/>
      <c r="D166" s="64"/>
      <c r="E166" s="64"/>
      <c r="F166" s="64"/>
      <c r="G166" s="64"/>
      <c r="H166" s="64"/>
      <c r="I166" s="64"/>
      <c r="J166" s="64"/>
      <c r="K166" s="64"/>
      <c r="L166" s="64"/>
      <c r="M166" s="64"/>
      <c r="N166" s="64"/>
      <c r="O166" s="64"/>
      <c r="P166" s="64"/>
      <c r="Q166" s="64"/>
      <c r="R166" s="64"/>
      <c r="S166" s="65"/>
      <c r="T166" s="6"/>
      <c r="U166" s="63"/>
      <c r="V166" s="64"/>
      <c r="W166" s="64"/>
      <c r="X166" s="64"/>
      <c r="Y166" s="64"/>
      <c r="Z166" s="64"/>
      <c r="AA166" s="64"/>
      <c r="AB166" s="64"/>
      <c r="AC166" s="64"/>
      <c r="AD166" s="64"/>
      <c r="AE166" s="64"/>
      <c r="AF166" s="65"/>
    </row>
    <row r="167" spans="2:32" ht="30" customHeight="1" thickBot="1" x14ac:dyDescent="0.35">
      <c r="B167" s="73" t="s">
        <v>152</v>
      </c>
      <c r="C167" s="74"/>
      <c r="D167" s="74"/>
      <c r="E167" s="74"/>
      <c r="F167" s="74"/>
      <c r="G167" s="74"/>
      <c r="H167" s="74"/>
      <c r="I167" s="74"/>
      <c r="J167" s="74"/>
      <c r="K167" s="74"/>
      <c r="L167" s="74"/>
      <c r="M167" s="74"/>
      <c r="N167" s="74"/>
      <c r="O167" s="74"/>
      <c r="P167" s="74"/>
      <c r="Q167" s="74"/>
      <c r="R167" s="74"/>
      <c r="S167" s="75"/>
      <c r="T167" s="6"/>
      <c r="U167" s="73" t="s">
        <v>153</v>
      </c>
      <c r="V167" s="74"/>
      <c r="W167" s="74"/>
      <c r="X167" s="74"/>
      <c r="Y167" s="74"/>
      <c r="Z167" s="74"/>
      <c r="AA167" s="74"/>
      <c r="AB167" s="74"/>
      <c r="AC167" s="74"/>
      <c r="AD167" s="74"/>
      <c r="AE167" s="74"/>
      <c r="AF167" s="75"/>
    </row>
    <row r="168" spans="2:32" ht="23.25" customHeight="1" x14ac:dyDescent="0.3">
      <c r="B168" s="5" t="s">
        <v>29</v>
      </c>
      <c r="C168" s="66" t="s">
        <v>154</v>
      </c>
      <c r="D168" s="67"/>
      <c r="E168" s="67"/>
      <c r="F168" s="67"/>
      <c r="G168" s="67"/>
      <c r="H168" s="67"/>
      <c r="I168" s="67"/>
      <c r="J168" s="67"/>
      <c r="K168" s="68"/>
      <c r="L168" s="67" t="s">
        <v>155</v>
      </c>
      <c r="M168" s="67"/>
      <c r="N168" s="67"/>
      <c r="O168" s="67"/>
      <c r="P168" s="67"/>
      <c r="Q168" s="67"/>
      <c r="R168" s="67"/>
      <c r="S168" s="68"/>
      <c r="U168" s="5" t="s">
        <v>29</v>
      </c>
      <c r="V168" s="69" t="s">
        <v>156</v>
      </c>
      <c r="W168" s="70"/>
      <c r="X168" s="70"/>
      <c r="Y168" s="70"/>
      <c r="Z168" s="70"/>
      <c r="AA168" s="70"/>
      <c r="AB168" s="70"/>
      <c r="AC168" s="70"/>
      <c r="AD168" s="70"/>
      <c r="AE168" s="70"/>
      <c r="AF168" s="71"/>
    </row>
    <row r="169" spans="2:32" ht="120.75" customHeight="1" x14ac:dyDescent="0.3">
      <c r="B169" s="3">
        <v>1</v>
      </c>
      <c r="C169" s="46" t="s">
        <v>157</v>
      </c>
      <c r="D169" s="46"/>
      <c r="E169" s="46"/>
      <c r="F169" s="46"/>
      <c r="G169" s="46"/>
      <c r="H169" s="46"/>
      <c r="I169" s="46"/>
      <c r="J169" s="46"/>
      <c r="K169" s="46"/>
      <c r="L169" s="46" t="s">
        <v>158</v>
      </c>
      <c r="M169" s="46"/>
      <c r="N169" s="46"/>
      <c r="O169" s="46"/>
      <c r="P169" s="46"/>
      <c r="Q169" s="46"/>
      <c r="R169" s="46"/>
      <c r="S169" s="46"/>
      <c r="T169" s="4"/>
      <c r="U169" s="3">
        <v>1</v>
      </c>
      <c r="V169" s="47" t="s">
        <v>159</v>
      </c>
      <c r="W169" s="48"/>
      <c r="X169" s="48"/>
      <c r="Y169" s="48"/>
      <c r="Z169" s="48"/>
      <c r="AA169" s="48"/>
      <c r="AB169" s="48"/>
      <c r="AC169" s="48"/>
      <c r="AD169" s="48"/>
      <c r="AE169" s="48"/>
      <c r="AF169" s="49"/>
    </row>
    <row r="170" spans="2:32" ht="175.5" customHeight="1" x14ac:dyDescent="0.3">
      <c r="B170" s="3">
        <v>2</v>
      </c>
      <c r="C170" s="46" t="s">
        <v>160</v>
      </c>
      <c r="D170" s="46"/>
      <c r="E170" s="46"/>
      <c r="F170" s="46"/>
      <c r="G170" s="46"/>
      <c r="H170" s="46"/>
      <c r="I170" s="46"/>
      <c r="J170" s="46"/>
      <c r="K170" s="46"/>
      <c r="L170" s="46" t="s">
        <v>161</v>
      </c>
      <c r="M170" s="46"/>
      <c r="N170" s="46"/>
      <c r="O170" s="46"/>
      <c r="P170" s="46"/>
      <c r="Q170" s="46"/>
      <c r="R170" s="46"/>
      <c r="S170" s="46"/>
      <c r="T170" s="4"/>
      <c r="U170" s="3">
        <v>2</v>
      </c>
      <c r="V170" s="47" t="s">
        <v>162</v>
      </c>
      <c r="W170" s="48"/>
      <c r="X170" s="48"/>
      <c r="Y170" s="48"/>
      <c r="Z170" s="48"/>
      <c r="AA170" s="48"/>
      <c r="AB170" s="48"/>
      <c r="AC170" s="48"/>
      <c r="AD170" s="48"/>
      <c r="AE170" s="48"/>
      <c r="AF170" s="49"/>
    </row>
    <row r="171" spans="2:32" ht="120.75" customHeight="1" x14ac:dyDescent="0.3">
      <c r="B171" s="3">
        <v>3</v>
      </c>
      <c r="C171" s="46" t="s">
        <v>163</v>
      </c>
      <c r="D171" s="46"/>
      <c r="E171" s="46"/>
      <c r="F171" s="46"/>
      <c r="G171" s="46"/>
      <c r="H171" s="46"/>
      <c r="I171" s="46"/>
      <c r="J171" s="46"/>
      <c r="K171" s="46"/>
      <c r="L171" s="46" t="s">
        <v>164</v>
      </c>
      <c r="M171" s="46"/>
      <c r="N171" s="46"/>
      <c r="O171" s="46"/>
      <c r="P171" s="46"/>
      <c r="Q171" s="46"/>
      <c r="R171" s="46"/>
      <c r="S171" s="46"/>
      <c r="T171" s="4"/>
      <c r="U171" s="3">
        <v>3</v>
      </c>
      <c r="V171" s="47" t="s">
        <v>165</v>
      </c>
      <c r="W171" s="48"/>
      <c r="X171" s="48"/>
      <c r="Y171" s="48"/>
      <c r="Z171" s="48"/>
      <c r="AA171" s="48"/>
      <c r="AB171" s="48"/>
      <c r="AC171" s="48"/>
      <c r="AD171" s="48"/>
      <c r="AE171" s="48"/>
      <c r="AF171" s="49"/>
    </row>
    <row r="172" spans="2:32" ht="120.75" customHeight="1" x14ac:dyDescent="0.3">
      <c r="B172" s="3">
        <v>4</v>
      </c>
      <c r="C172" s="46" t="s">
        <v>166</v>
      </c>
      <c r="D172" s="46"/>
      <c r="E172" s="46"/>
      <c r="F172" s="46"/>
      <c r="G172" s="46"/>
      <c r="H172" s="46"/>
      <c r="I172" s="46"/>
      <c r="J172" s="46"/>
      <c r="K172" s="46"/>
      <c r="L172" s="46" t="s">
        <v>167</v>
      </c>
      <c r="M172" s="46"/>
      <c r="N172" s="46"/>
      <c r="O172" s="46"/>
      <c r="P172" s="46"/>
      <c r="Q172" s="46"/>
      <c r="R172" s="46"/>
      <c r="S172" s="46"/>
      <c r="T172" s="4"/>
      <c r="U172" s="3">
        <v>4</v>
      </c>
      <c r="V172" s="47" t="s">
        <v>168</v>
      </c>
      <c r="W172" s="48"/>
      <c r="X172" s="48"/>
      <c r="Y172" s="48"/>
      <c r="Z172" s="48"/>
      <c r="AA172" s="48"/>
      <c r="AB172" s="48"/>
      <c r="AC172" s="48"/>
      <c r="AD172" s="48"/>
      <c r="AE172" s="48"/>
      <c r="AF172" s="49"/>
    </row>
    <row r="173" spans="2:32" ht="120.75" customHeight="1" x14ac:dyDescent="0.3">
      <c r="B173" s="3">
        <v>5</v>
      </c>
      <c r="C173" s="46" t="s">
        <v>169</v>
      </c>
      <c r="D173" s="46"/>
      <c r="E173" s="46"/>
      <c r="F173" s="46"/>
      <c r="G173" s="46"/>
      <c r="H173" s="46"/>
      <c r="I173" s="46"/>
      <c r="J173" s="46"/>
      <c r="K173" s="46"/>
      <c r="L173" s="72" t="s">
        <v>170</v>
      </c>
      <c r="M173" s="72"/>
      <c r="N173" s="72"/>
      <c r="O173" s="72"/>
      <c r="P173" s="72"/>
      <c r="Q173" s="72"/>
      <c r="R173" s="72"/>
      <c r="S173" s="72"/>
      <c r="T173" s="4"/>
      <c r="U173" s="3">
        <v>5</v>
      </c>
      <c r="V173" s="47" t="s">
        <v>171</v>
      </c>
      <c r="W173" s="48"/>
      <c r="X173" s="48"/>
      <c r="Y173" s="48"/>
      <c r="Z173" s="48"/>
      <c r="AA173" s="48"/>
      <c r="AB173" s="48"/>
      <c r="AC173" s="48"/>
      <c r="AD173" s="48"/>
      <c r="AE173" s="48"/>
      <c r="AF173" s="49"/>
    </row>
    <row r="174" spans="2:32" ht="120.75" customHeight="1" x14ac:dyDescent="0.3">
      <c r="B174" s="3">
        <v>6</v>
      </c>
      <c r="C174" s="46" t="s">
        <v>172</v>
      </c>
      <c r="D174" s="46"/>
      <c r="E174" s="46"/>
      <c r="F174" s="46"/>
      <c r="G174" s="46"/>
      <c r="H174" s="46"/>
      <c r="I174" s="46"/>
      <c r="J174" s="46"/>
      <c r="K174" s="46"/>
      <c r="L174" s="46" t="s">
        <v>173</v>
      </c>
      <c r="M174" s="46"/>
      <c r="N174" s="46"/>
      <c r="O174" s="46"/>
      <c r="P174" s="46"/>
      <c r="Q174" s="46"/>
      <c r="R174" s="46"/>
      <c r="S174" s="46"/>
      <c r="T174" s="4"/>
      <c r="U174" s="3">
        <v>6</v>
      </c>
      <c r="V174" s="47" t="s">
        <v>174</v>
      </c>
      <c r="W174" s="48"/>
      <c r="X174" s="48"/>
      <c r="Y174" s="48"/>
      <c r="Z174" s="48"/>
      <c r="AA174" s="48"/>
      <c r="AB174" s="48"/>
      <c r="AC174" s="48"/>
      <c r="AD174" s="48"/>
      <c r="AE174" s="48"/>
      <c r="AF174" s="49"/>
    </row>
    <row r="175" spans="2:32" ht="120.75" customHeight="1" x14ac:dyDescent="0.3">
      <c r="B175" s="3">
        <v>7</v>
      </c>
      <c r="C175" s="47" t="s">
        <v>175</v>
      </c>
      <c r="D175" s="48"/>
      <c r="E175" s="48"/>
      <c r="F175" s="48"/>
      <c r="G175" s="48"/>
      <c r="H175" s="48"/>
      <c r="I175" s="48"/>
      <c r="J175" s="48"/>
      <c r="K175" s="49"/>
      <c r="L175" s="46" t="s">
        <v>176</v>
      </c>
      <c r="M175" s="46"/>
      <c r="N175" s="46"/>
      <c r="O175" s="46"/>
      <c r="P175" s="46"/>
      <c r="Q175" s="46"/>
      <c r="R175" s="46"/>
      <c r="S175" s="46"/>
      <c r="T175" s="4"/>
      <c r="U175" s="3">
        <v>7</v>
      </c>
      <c r="V175" s="47" t="s">
        <v>177</v>
      </c>
      <c r="W175" s="48"/>
      <c r="X175" s="48"/>
      <c r="Y175" s="48"/>
      <c r="Z175" s="48"/>
      <c r="AA175" s="48"/>
      <c r="AB175" s="48"/>
      <c r="AC175" s="48"/>
      <c r="AD175" s="48"/>
      <c r="AE175" s="48"/>
      <c r="AF175" s="49"/>
    </row>
    <row r="176" spans="2:32" ht="120.75" customHeight="1" x14ac:dyDescent="0.3">
      <c r="B176" s="3">
        <v>8</v>
      </c>
      <c r="C176" s="47" t="s">
        <v>178</v>
      </c>
      <c r="D176" s="48"/>
      <c r="E176" s="48"/>
      <c r="F176" s="48"/>
      <c r="G176" s="48"/>
      <c r="H176" s="48"/>
      <c r="I176" s="48"/>
      <c r="J176" s="48"/>
      <c r="K176" s="49"/>
      <c r="L176" s="46" t="s">
        <v>179</v>
      </c>
      <c r="M176" s="46"/>
      <c r="N176" s="46"/>
      <c r="O176" s="46"/>
      <c r="P176" s="46"/>
      <c r="Q176" s="46"/>
      <c r="R176" s="46"/>
      <c r="S176" s="46"/>
      <c r="T176" s="4"/>
      <c r="U176" s="3">
        <v>8</v>
      </c>
      <c r="V176" s="47" t="s">
        <v>180</v>
      </c>
      <c r="W176" s="48"/>
      <c r="X176" s="48"/>
      <c r="Y176" s="48"/>
      <c r="Z176" s="48"/>
      <c r="AA176" s="48"/>
      <c r="AB176" s="48"/>
      <c r="AC176" s="48"/>
      <c r="AD176" s="48"/>
      <c r="AE176" s="48"/>
      <c r="AF176" s="49"/>
    </row>
    <row r="177" spans="2:32" ht="120.75" customHeight="1" x14ac:dyDescent="0.3">
      <c r="B177" s="3">
        <v>9</v>
      </c>
      <c r="C177" s="46" t="s">
        <v>181</v>
      </c>
      <c r="D177" s="46"/>
      <c r="E177" s="46"/>
      <c r="F177" s="46"/>
      <c r="G177" s="46"/>
      <c r="H177" s="46"/>
      <c r="I177" s="46"/>
      <c r="J177" s="46"/>
      <c r="K177" s="46"/>
      <c r="L177" s="46" t="s">
        <v>182</v>
      </c>
      <c r="M177" s="46"/>
      <c r="N177" s="46"/>
      <c r="O177" s="46"/>
      <c r="P177" s="46"/>
      <c r="Q177" s="46"/>
      <c r="R177" s="46"/>
      <c r="S177" s="46"/>
      <c r="T177" s="4"/>
      <c r="U177" s="3">
        <v>9</v>
      </c>
      <c r="V177" s="47" t="s">
        <v>183</v>
      </c>
      <c r="W177" s="48"/>
      <c r="X177" s="48"/>
      <c r="Y177" s="48"/>
      <c r="Z177" s="48"/>
      <c r="AA177" s="48"/>
      <c r="AB177" s="48"/>
      <c r="AC177" s="48"/>
      <c r="AD177" s="48"/>
      <c r="AE177" s="48"/>
      <c r="AF177" s="49"/>
    </row>
    <row r="178" spans="2:32" ht="120.75" customHeight="1" x14ac:dyDescent="0.3">
      <c r="B178" s="3">
        <v>10</v>
      </c>
      <c r="C178" s="46" t="s">
        <v>184</v>
      </c>
      <c r="D178" s="46"/>
      <c r="E178" s="46"/>
      <c r="F178" s="46"/>
      <c r="G178" s="46"/>
      <c r="H178" s="46"/>
      <c r="I178" s="46"/>
      <c r="J178" s="46"/>
      <c r="K178" s="46"/>
      <c r="L178" s="46" t="s">
        <v>185</v>
      </c>
      <c r="M178" s="46"/>
      <c r="N178" s="46"/>
      <c r="O178" s="46"/>
      <c r="P178" s="46"/>
      <c r="Q178" s="46"/>
      <c r="R178" s="46"/>
      <c r="S178" s="46"/>
      <c r="T178" s="4"/>
      <c r="U178" s="3">
        <v>10</v>
      </c>
      <c r="V178" s="47" t="s">
        <v>186</v>
      </c>
      <c r="W178" s="48"/>
      <c r="X178" s="48"/>
      <c r="Y178" s="48"/>
      <c r="Z178" s="48"/>
      <c r="AA178" s="48"/>
      <c r="AB178" s="48"/>
      <c r="AC178" s="48"/>
      <c r="AD178" s="48"/>
      <c r="AE178" s="48"/>
      <c r="AF178" s="49"/>
    </row>
    <row r="179" spans="2:32" x14ac:dyDescent="0.3">
      <c r="B179"/>
      <c r="C179"/>
      <c r="D179"/>
      <c r="E179"/>
      <c r="F179"/>
      <c r="G179"/>
      <c r="H179"/>
      <c r="I179"/>
      <c r="J179"/>
      <c r="K179"/>
      <c r="L179"/>
      <c r="M179"/>
      <c r="N179"/>
      <c r="O179"/>
      <c r="P179"/>
      <c r="Q179"/>
      <c r="R179"/>
      <c r="S179"/>
      <c r="T179"/>
      <c r="U179"/>
      <c r="V179"/>
      <c r="W179"/>
      <c r="X179"/>
      <c r="Y179"/>
      <c r="Z179"/>
      <c r="AA179"/>
      <c r="AB179"/>
      <c r="AC179"/>
      <c r="AD179"/>
      <c r="AE179"/>
      <c r="AF179"/>
    </row>
    <row r="180" spans="2:32" x14ac:dyDescent="0.3">
      <c r="B180" s="52" t="s">
        <v>150</v>
      </c>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c r="AE180" s="53"/>
      <c r="AF180" s="54"/>
    </row>
    <row r="181" spans="2:32" ht="107.25" customHeight="1" x14ac:dyDescent="0.3">
      <c r="B181" s="55" t="s">
        <v>187</v>
      </c>
      <c r="C181" s="56"/>
      <c r="D181" s="56"/>
      <c r="E181" s="56"/>
      <c r="F181" s="56"/>
      <c r="G181" s="56"/>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7"/>
    </row>
    <row r="182" spans="2:32" x14ac:dyDescent="0.3">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row>
    <row r="183" spans="2:32" x14ac:dyDescent="0.3">
      <c r="B183" s="58" t="s">
        <v>188</v>
      </c>
      <c r="C183" s="58"/>
      <c r="D183" s="58"/>
      <c r="E183" s="58"/>
      <c r="F183" s="58"/>
      <c r="G183" s="58"/>
      <c r="H183" s="58"/>
      <c r="I183" s="58"/>
      <c r="J183" s="58"/>
      <c r="K183" s="58"/>
      <c r="L183" s="58"/>
      <c r="M183" s="58"/>
      <c r="N183" s="58"/>
      <c r="O183" s="58"/>
      <c r="P183" s="58"/>
      <c r="Q183" s="58"/>
      <c r="R183" s="58"/>
      <c r="S183" s="58"/>
      <c r="T183" s="58"/>
      <c r="U183" s="58"/>
      <c r="V183" s="58"/>
      <c r="W183" s="58"/>
      <c r="X183" s="58"/>
      <c r="Y183" s="58"/>
      <c r="Z183" s="58"/>
      <c r="AA183" s="58"/>
      <c r="AB183" s="58"/>
      <c r="AC183" s="58"/>
      <c r="AD183" s="58"/>
      <c r="AE183" s="58"/>
      <c r="AF183" s="58"/>
    </row>
    <row r="185" spans="2:32" x14ac:dyDescent="0.3">
      <c r="B185" s="59" t="s">
        <v>189</v>
      </c>
      <c r="C185" s="59"/>
      <c r="D185" s="59"/>
      <c r="E185" s="59"/>
      <c r="F185" s="59"/>
      <c r="G185" s="59"/>
      <c r="H185" s="59"/>
      <c r="I185" s="59"/>
      <c r="J185" s="59"/>
      <c r="K185" s="59"/>
      <c r="L185" s="59"/>
      <c r="M185" s="59"/>
      <c r="N185" s="59"/>
      <c r="O185" s="59"/>
      <c r="P185" s="59"/>
      <c r="Q185" s="59"/>
      <c r="R185" s="59" t="s">
        <v>190</v>
      </c>
      <c r="S185" s="59"/>
      <c r="T185" s="59"/>
      <c r="U185" s="59"/>
      <c r="V185" s="59"/>
      <c r="W185" s="59"/>
      <c r="X185" s="59"/>
      <c r="Y185" s="59"/>
      <c r="Z185" s="59"/>
      <c r="AA185" s="59"/>
      <c r="AB185" s="59"/>
      <c r="AC185" s="59"/>
      <c r="AD185" s="59"/>
      <c r="AE185" s="59"/>
      <c r="AF185" s="59"/>
    </row>
    <row r="186" spans="2:32" ht="73.5" customHeight="1" x14ac:dyDescent="0.3">
      <c r="B186" s="60"/>
      <c r="C186" s="61"/>
      <c r="D186" s="61"/>
      <c r="E186" s="61"/>
      <c r="F186" s="61"/>
      <c r="G186" s="61"/>
      <c r="H186" s="61"/>
      <c r="I186" s="61"/>
      <c r="J186" s="61"/>
      <c r="K186" s="61"/>
      <c r="L186" s="61"/>
      <c r="M186" s="61"/>
      <c r="N186" s="61"/>
      <c r="O186" s="61"/>
      <c r="P186" s="62"/>
      <c r="R186" s="60"/>
      <c r="S186" s="61"/>
      <c r="T186" s="61"/>
      <c r="U186" s="61"/>
      <c r="V186" s="61"/>
      <c r="W186" s="61"/>
      <c r="X186" s="61"/>
      <c r="Y186" s="61"/>
      <c r="Z186" s="61"/>
      <c r="AA186" s="61"/>
      <c r="AB186" s="61"/>
      <c r="AC186" s="61"/>
      <c r="AD186" s="61"/>
      <c r="AE186" s="61"/>
      <c r="AF186" s="62"/>
    </row>
    <row r="187" spans="2:32" x14ac:dyDescent="0.3">
      <c r="B187" s="45" t="s">
        <v>5</v>
      </c>
      <c r="C187" s="45"/>
      <c r="D187" s="45" t="s">
        <v>6</v>
      </c>
      <c r="E187" s="45"/>
      <c r="F187" s="45"/>
      <c r="G187" s="45"/>
      <c r="H187" s="45" t="s">
        <v>7</v>
      </c>
      <c r="I187" s="45"/>
      <c r="J187" s="45"/>
      <c r="K187"/>
      <c r="L187"/>
      <c r="M187"/>
      <c r="N187"/>
      <c r="O187"/>
      <c r="P187"/>
      <c r="Q187"/>
      <c r="R187" s="45" t="s">
        <v>5</v>
      </c>
      <c r="S187" s="45"/>
      <c r="T187" s="45" t="s">
        <v>6</v>
      </c>
      <c r="U187" s="45"/>
      <c r="V187" s="45"/>
      <c r="W187" s="45"/>
      <c r="X187" s="45" t="s">
        <v>7</v>
      </c>
      <c r="Y187" s="45"/>
      <c r="Z187" s="45"/>
      <c r="AA187"/>
      <c r="AB187"/>
      <c r="AC187"/>
      <c r="AD187"/>
      <c r="AE187"/>
      <c r="AF187"/>
    </row>
    <row r="188" spans="2:32" x14ac:dyDescent="0.3">
      <c r="B188" s="50">
        <v>30</v>
      </c>
      <c r="C188" s="50"/>
      <c r="D188" s="50" t="str">
        <f>Z10</f>
        <v>SEPTIEMBRE</v>
      </c>
      <c r="E188" s="50"/>
      <c r="F188" s="50"/>
      <c r="G188" s="50"/>
      <c r="H188" s="50">
        <f>AD10</f>
        <v>2023</v>
      </c>
      <c r="I188" s="50"/>
      <c r="J188" s="50"/>
      <c r="K188"/>
      <c r="L188"/>
      <c r="M188"/>
      <c r="N188"/>
      <c r="O188"/>
      <c r="P188"/>
      <c r="Q188"/>
      <c r="R188" s="51">
        <f>B188</f>
        <v>30</v>
      </c>
      <c r="S188" s="51"/>
      <c r="T188" s="51" t="str">
        <f>D188</f>
        <v>SEPTIEMBRE</v>
      </c>
      <c r="U188" s="51"/>
      <c r="V188" s="51"/>
      <c r="W188" s="51"/>
      <c r="X188" s="51">
        <f>H188</f>
        <v>2023</v>
      </c>
      <c r="Y188" s="51"/>
      <c r="Z188" s="51"/>
      <c r="AA188"/>
      <c r="AB188"/>
      <c r="AC188"/>
      <c r="AD188"/>
      <c r="AE188"/>
      <c r="AF188"/>
    </row>
    <row r="189" spans="2:32" x14ac:dyDescent="0.3">
      <c r="B189"/>
      <c r="C189"/>
      <c r="D189"/>
      <c r="E189"/>
      <c r="F189"/>
      <c r="G189"/>
      <c r="H189"/>
      <c r="I189"/>
      <c r="J189"/>
      <c r="K189"/>
      <c r="L189"/>
      <c r="M189"/>
      <c r="N189"/>
      <c r="O189"/>
      <c r="P189"/>
      <c r="Q189"/>
      <c r="R189"/>
      <c r="S189"/>
      <c r="T189"/>
      <c r="U189"/>
      <c r="V189"/>
      <c r="W189"/>
      <c r="X189"/>
      <c r="Y189"/>
      <c r="Z189"/>
      <c r="AA189"/>
      <c r="AB189"/>
      <c r="AC189"/>
      <c r="AD189"/>
      <c r="AE189"/>
      <c r="AF189"/>
    </row>
    <row r="190" spans="2:32" x14ac:dyDescent="0.3">
      <c r="B190"/>
      <c r="C190"/>
      <c r="D190"/>
      <c r="E190"/>
      <c r="F190"/>
      <c r="G190"/>
      <c r="H190"/>
      <c r="I190"/>
      <c r="J190"/>
      <c r="K190"/>
      <c r="L190"/>
      <c r="M190"/>
      <c r="N190"/>
      <c r="O190"/>
      <c r="P190"/>
      <c r="Q190"/>
      <c r="R190"/>
      <c r="S190"/>
      <c r="T190"/>
      <c r="U190"/>
      <c r="V190"/>
      <c r="W190"/>
      <c r="X190"/>
      <c r="Y190"/>
      <c r="Z190"/>
      <c r="AA190"/>
      <c r="AB190"/>
      <c r="AC190"/>
      <c r="AD190"/>
      <c r="AE190"/>
      <c r="AF190"/>
    </row>
    <row r="191" spans="2:32" x14ac:dyDescent="0.3">
      <c r="B191"/>
      <c r="C191"/>
      <c r="D191"/>
      <c r="E191"/>
      <c r="F191"/>
      <c r="G191"/>
      <c r="H191"/>
      <c r="I191"/>
      <c r="J191"/>
      <c r="K191"/>
      <c r="L191"/>
      <c r="M191"/>
      <c r="N191"/>
      <c r="O191"/>
      <c r="P191"/>
      <c r="Q191"/>
      <c r="R191"/>
      <c r="S191"/>
      <c r="T191"/>
      <c r="U191"/>
      <c r="V191"/>
      <c r="W191"/>
      <c r="X191"/>
      <c r="Y191"/>
      <c r="Z191"/>
      <c r="AA191"/>
      <c r="AB191"/>
      <c r="AC191"/>
      <c r="AD191"/>
      <c r="AE191"/>
      <c r="AF191"/>
    </row>
    <row r="192" spans="2:32" x14ac:dyDescent="0.3">
      <c r="B192"/>
      <c r="C192"/>
      <c r="D192"/>
      <c r="E192"/>
      <c r="F192"/>
      <c r="G192"/>
      <c r="H192"/>
      <c r="I192"/>
      <c r="J192"/>
      <c r="K192"/>
      <c r="L192"/>
      <c r="M192"/>
      <c r="N192"/>
      <c r="O192"/>
      <c r="P192"/>
      <c r="Q192"/>
      <c r="R192"/>
      <c r="S192"/>
      <c r="T192"/>
      <c r="U192"/>
      <c r="V192"/>
      <c r="W192"/>
      <c r="X192"/>
      <c r="Y192"/>
      <c r="Z192"/>
      <c r="AA192"/>
      <c r="AB192"/>
      <c r="AC192"/>
      <c r="AD192"/>
      <c r="AE192"/>
      <c r="AF192"/>
    </row>
    <row r="193" spans="2:32" x14ac:dyDescent="0.3">
      <c r="B193"/>
      <c r="C193"/>
      <c r="D193"/>
      <c r="E193"/>
      <c r="F193"/>
      <c r="G193"/>
      <c r="H193"/>
      <c r="I193"/>
      <c r="J193"/>
      <c r="K193"/>
      <c r="L193"/>
      <c r="M193"/>
      <c r="N193"/>
      <c r="O193"/>
      <c r="P193"/>
      <c r="Q193"/>
      <c r="R193"/>
      <c r="S193"/>
      <c r="T193"/>
      <c r="U193"/>
      <c r="V193"/>
      <c r="W193"/>
      <c r="X193"/>
      <c r="Y193"/>
      <c r="Z193"/>
      <c r="AA193"/>
      <c r="AB193"/>
      <c r="AC193"/>
      <c r="AD193"/>
      <c r="AE193"/>
      <c r="AF193"/>
    </row>
    <row r="194" spans="2:32" x14ac:dyDescent="0.3">
      <c r="B194"/>
      <c r="C194"/>
      <c r="D194"/>
      <c r="E194"/>
      <c r="F194"/>
      <c r="G194"/>
      <c r="H194"/>
      <c r="I194"/>
      <c r="J194"/>
      <c r="K194"/>
      <c r="L194"/>
      <c r="M194"/>
      <c r="N194"/>
      <c r="O194"/>
      <c r="P194"/>
      <c r="Q194"/>
      <c r="R194"/>
      <c r="S194"/>
      <c r="T194"/>
      <c r="U194"/>
      <c r="V194"/>
      <c r="W194"/>
      <c r="X194"/>
      <c r="Y194"/>
      <c r="Z194"/>
      <c r="AA194"/>
      <c r="AB194"/>
      <c r="AC194"/>
      <c r="AD194"/>
      <c r="AE194"/>
      <c r="AF194"/>
    </row>
    <row r="195" spans="2:32" x14ac:dyDescent="0.3">
      <c r="B195"/>
      <c r="C195"/>
      <c r="D195"/>
      <c r="E195"/>
      <c r="F195"/>
      <c r="G195"/>
      <c r="H195"/>
      <c r="I195"/>
      <c r="J195"/>
      <c r="K195"/>
      <c r="L195"/>
      <c r="M195"/>
      <c r="N195"/>
      <c r="O195"/>
      <c r="P195"/>
      <c r="Q195"/>
      <c r="R195"/>
      <c r="S195"/>
      <c r="T195"/>
      <c r="U195"/>
      <c r="V195"/>
      <c r="W195"/>
      <c r="X195"/>
      <c r="Y195"/>
      <c r="Z195"/>
      <c r="AA195"/>
      <c r="AB195"/>
      <c r="AC195"/>
      <c r="AD195"/>
      <c r="AE195"/>
      <c r="AF195"/>
    </row>
    <row r="196" spans="2:32" x14ac:dyDescent="0.3">
      <c r="B196"/>
      <c r="C196"/>
      <c r="D196"/>
      <c r="E196"/>
      <c r="F196"/>
      <c r="G196"/>
      <c r="H196"/>
      <c r="I196"/>
      <c r="J196"/>
      <c r="K196"/>
      <c r="L196"/>
      <c r="M196"/>
      <c r="N196"/>
      <c r="O196"/>
      <c r="P196"/>
      <c r="Q196"/>
      <c r="R196"/>
      <c r="S196"/>
      <c r="T196"/>
      <c r="U196"/>
      <c r="V196"/>
      <c r="W196"/>
      <c r="X196"/>
      <c r="Y196"/>
      <c r="Z196"/>
      <c r="AA196"/>
      <c r="AB196"/>
      <c r="AC196"/>
      <c r="AD196"/>
      <c r="AE196"/>
      <c r="AF196"/>
    </row>
    <row r="197" spans="2:32" x14ac:dyDescent="0.3">
      <c r="B197"/>
      <c r="C197"/>
      <c r="D197"/>
      <c r="E197"/>
      <c r="F197"/>
      <c r="G197"/>
      <c r="H197"/>
      <c r="I197"/>
      <c r="J197"/>
      <c r="K197"/>
      <c r="L197"/>
      <c r="M197"/>
      <c r="N197"/>
      <c r="O197"/>
      <c r="P197"/>
      <c r="Q197"/>
      <c r="R197"/>
      <c r="S197"/>
      <c r="T197"/>
      <c r="U197"/>
      <c r="V197"/>
      <c r="W197"/>
      <c r="X197"/>
      <c r="Y197"/>
      <c r="Z197"/>
      <c r="AA197"/>
      <c r="AB197"/>
      <c r="AC197"/>
      <c r="AD197"/>
      <c r="AE197"/>
      <c r="AF197"/>
    </row>
    <row r="198" spans="2:32" x14ac:dyDescent="0.3">
      <c r="B198"/>
      <c r="C198"/>
      <c r="D198"/>
      <c r="E198"/>
      <c r="F198"/>
      <c r="G198"/>
      <c r="H198"/>
      <c r="I198"/>
      <c r="J198"/>
      <c r="K198"/>
      <c r="L198"/>
      <c r="M198"/>
      <c r="N198"/>
      <c r="O198"/>
      <c r="P198"/>
      <c r="Q198"/>
      <c r="R198"/>
      <c r="S198"/>
      <c r="T198"/>
      <c r="U198"/>
      <c r="V198"/>
      <c r="W198"/>
      <c r="X198"/>
      <c r="Y198"/>
      <c r="Z198"/>
      <c r="AA198"/>
      <c r="AB198"/>
      <c r="AC198"/>
      <c r="AD198"/>
      <c r="AE198"/>
      <c r="AF198"/>
    </row>
    <row r="199" spans="2:32" x14ac:dyDescent="0.3">
      <c r="B199"/>
      <c r="C199"/>
      <c r="D199"/>
      <c r="E199"/>
      <c r="F199"/>
      <c r="G199"/>
      <c r="H199"/>
      <c r="I199"/>
      <c r="J199"/>
      <c r="K199"/>
      <c r="L199"/>
      <c r="M199"/>
      <c r="N199"/>
      <c r="O199"/>
      <c r="P199"/>
      <c r="Q199"/>
      <c r="R199"/>
      <c r="S199"/>
      <c r="T199"/>
      <c r="U199"/>
      <c r="V199"/>
      <c r="W199"/>
      <c r="X199"/>
      <c r="Y199"/>
      <c r="Z199"/>
      <c r="AA199"/>
      <c r="AB199"/>
      <c r="AC199"/>
      <c r="AD199"/>
      <c r="AE199"/>
      <c r="AF199"/>
    </row>
    <row r="200" spans="2:32" x14ac:dyDescent="0.3">
      <c r="B200"/>
      <c r="C200"/>
      <c r="D200"/>
      <c r="E200"/>
      <c r="F200"/>
      <c r="G200"/>
      <c r="H200"/>
      <c r="I200"/>
      <c r="J200"/>
      <c r="K200"/>
      <c r="L200"/>
      <c r="M200"/>
      <c r="N200"/>
      <c r="O200"/>
      <c r="P200"/>
      <c r="Q200"/>
      <c r="R200"/>
      <c r="S200"/>
      <c r="T200"/>
      <c r="U200"/>
      <c r="V200"/>
      <c r="W200"/>
      <c r="X200"/>
      <c r="Y200"/>
      <c r="Z200"/>
      <c r="AA200"/>
      <c r="AB200"/>
      <c r="AC200"/>
      <c r="AD200"/>
      <c r="AE200"/>
      <c r="AF200"/>
    </row>
    <row r="201" spans="2:32" x14ac:dyDescent="0.3">
      <c r="B201"/>
      <c r="C201"/>
      <c r="D201"/>
      <c r="E201"/>
      <c r="F201"/>
      <c r="G201"/>
      <c r="H201"/>
      <c r="I201"/>
      <c r="J201"/>
      <c r="K201"/>
      <c r="L201"/>
      <c r="M201"/>
      <c r="N201"/>
      <c r="O201"/>
      <c r="P201"/>
      <c r="Q201"/>
      <c r="R201"/>
      <c r="S201"/>
      <c r="T201"/>
      <c r="U201"/>
      <c r="V201"/>
      <c r="W201"/>
      <c r="X201"/>
      <c r="Y201"/>
      <c r="Z201"/>
      <c r="AA201"/>
      <c r="AB201"/>
      <c r="AC201"/>
      <c r="AD201"/>
      <c r="AE201"/>
      <c r="AF201"/>
    </row>
    <row r="202" spans="2:32" x14ac:dyDescent="0.3">
      <c r="B202"/>
      <c r="C202"/>
      <c r="D202"/>
      <c r="E202"/>
      <c r="F202"/>
      <c r="G202"/>
      <c r="H202"/>
      <c r="I202"/>
      <c r="J202"/>
      <c r="K202"/>
      <c r="L202"/>
      <c r="M202"/>
      <c r="N202"/>
      <c r="O202"/>
      <c r="P202"/>
      <c r="Q202"/>
      <c r="R202"/>
      <c r="S202"/>
      <c r="T202"/>
      <c r="U202"/>
      <c r="V202"/>
      <c r="W202"/>
      <c r="X202"/>
      <c r="Y202"/>
      <c r="Z202"/>
      <c r="AA202"/>
      <c r="AB202"/>
      <c r="AC202"/>
      <c r="AD202"/>
      <c r="AE202"/>
      <c r="AF202"/>
    </row>
    <row r="203" spans="2:32" x14ac:dyDescent="0.3">
      <c r="B203"/>
      <c r="C203"/>
      <c r="D203"/>
      <c r="E203"/>
      <c r="F203"/>
      <c r="G203"/>
      <c r="H203"/>
      <c r="I203"/>
      <c r="J203"/>
      <c r="K203"/>
      <c r="L203"/>
      <c r="M203"/>
      <c r="N203"/>
      <c r="O203"/>
      <c r="P203"/>
      <c r="Q203"/>
      <c r="R203"/>
      <c r="S203"/>
      <c r="T203"/>
      <c r="U203"/>
      <c r="V203"/>
      <c r="W203"/>
      <c r="X203"/>
      <c r="Y203"/>
      <c r="Z203"/>
      <c r="AA203"/>
      <c r="AB203"/>
      <c r="AC203"/>
      <c r="AD203"/>
      <c r="AE203"/>
      <c r="AF203"/>
    </row>
    <row r="204" spans="2:32" x14ac:dyDescent="0.3">
      <c r="B204"/>
      <c r="C204"/>
      <c r="D204"/>
      <c r="E204"/>
      <c r="F204"/>
      <c r="G204"/>
      <c r="H204"/>
      <c r="I204"/>
      <c r="J204"/>
      <c r="K204"/>
      <c r="L204"/>
      <c r="M204"/>
      <c r="N204"/>
      <c r="O204"/>
      <c r="P204"/>
      <c r="Q204"/>
      <c r="R204"/>
      <c r="S204"/>
      <c r="T204"/>
      <c r="U204"/>
      <c r="V204"/>
      <c r="W204"/>
      <c r="X204"/>
      <c r="Y204"/>
      <c r="Z204"/>
      <c r="AA204"/>
      <c r="AB204"/>
      <c r="AC204"/>
      <c r="AD204"/>
      <c r="AE204"/>
      <c r="AF204"/>
    </row>
    <row r="205" spans="2:32" x14ac:dyDescent="0.3">
      <c r="B205"/>
      <c r="C205"/>
      <c r="D205"/>
      <c r="E205"/>
      <c r="F205"/>
      <c r="G205"/>
      <c r="H205"/>
      <c r="I205"/>
      <c r="J205"/>
      <c r="K205"/>
      <c r="L205"/>
      <c r="M205"/>
      <c r="N205"/>
      <c r="O205"/>
      <c r="P205"/>
      <c r="Q205"/>
      <c r="R205"/>
      <c r="S205"/>
      <c r="T205"/>
      <c r="U205"/>
      <c r="V205"/>
      <c r="W205"/>
      <c r="X205"/>
      <c r="Y205"/>
      <c r="Z205"/>
      <c r="AA205"/>
      <c r="AB205"/>
      <c r="AC205"/>
      <c r="AD205"/>
      <c r="AE205"/>
      <c r="AF205"/>
    </row>
    <row r="206" spans="2:32" x14ac:dyDescent="0.3">
      <c r="B206"/>
      <c r="C206"/>
      <c r="D206"/>
      <c r="E206"/>
      <c r="F206"/>
      <c r="G206"/>
      <c r="H206"/>
      <c r="I206"/>
      <c r="J206"/>
      <c r="K206"/>
      <c r="L206"/>
      <c r="M206"/>
      <c r="N206"/>
      <c r="O206"/>
      <c r="P206"/>
      <c r="Q206"/>
      <c r="R206"/>
      <c r="S206"/>
      <c r="T206"/>
      <c r="U206"/>
      <c r="V206"/>
      <c r="W206"/>
      <c r="X206"/>
      <c r="Y206"/>
      <c r="Z206"/>
      <c r="AA206"/>
      <c r="AB206"/>
      <c r="AC206"/>
      <c r="AD206"/>
      <c r="AE206"/>
      <c r="AF206"/>
    </row>
    <row r="207" spans="2:32" x14ac:dyDescent="0.3">
      <c r="B207"/>
      <c r="C207"/>
      <c r="D207"/>
      <c r="E207"/>
      <c r="F207"/>
      <c r="G207"/>
      <c r="H207"/>
      <c r="I207"/>
      <c r="J207"/>
      <c r="K207"/>
      <c r="L207"/>
      <c r="M207"/>
      <c r="N207"/>
      <c r="O207"/>
      <c r="P207"/>
      <c r="Q207"/>
      <c r="R207"/>
      <c r="S207"/>
      <c r="T207"/>
      <c r="U207"/>
      <c r="V207"/>
      <c r="W207"/>
      <c r="X207"/>
      <c r="Y207"/>
      <c r="Z207"/>
      <c r="AA207"/>
      <c r="AB207"/>
      <c r="AC207"/>
      <c r="AD207"/>
      <c r="AE207"/>
      <c r="AF207"/>
    </row>
    <row r="208" spans="2:32" x14ac:dyDescent="0.3">
      <c r="B208"/>
      <c r="C208"/>
      <c r="D208"/>
      <c r="E208"/>
      <c r="F208"/>
      <c r="G208"/>
      <c r="H208"/>
      <c r="I208"/>
      <c r="J208"/>
      <c r="K208"/>
      <c r="L208"/>
      <c r="M208"/>
      <c r="N208"/>
      <c r="O208"/>
      <c r="P208"/>
      <c r="Q208"/>
      <c r="R208"/>
      <c r="S208"/>
      <c r="T208"/>
      <c r="U208"/>
      <c r="V208"/>
      <c r="W208"/>
      <c r="X208"/>
      <c r="Y208"/>
      <c r="Z208"/>
      <c r="AA208"/>
      <c r="AB208"/>
      <c r="AC208"/>
      <c r="AD208"/>
      <c r="AE208"/>
      <c r="AF208"/>
    </row>
    <row r="209" spans="2:32" x14ac:dyDescent="0.3">
      <c r="B209"/>
      <c r="C209"/>
      <c r="D209"/>
      <c r="E209"/>
      <c r="F209"/>
      <c r="G209"/>
      <c r="H209"/>
      <c r="I209"/>
      <c r="J209"/>
      <c r="K209"/>
      <c r="L209"/>
      <c r="M209"/>
      <c r="N209"/>
      <c r="O209"/>
      <c r="P209"/>
      <c r="Q209"/>
      <c r="R209"/>
      <c r="S209"/>
      <c r="T209"/>
      <c r="U209"/>
      <c r="V209"/>
      <c r="W209"/>
      <c r="X209"/>
      <c r="Y209"/>
      <c r="Z209"/>
      <c r="AA209"/>
      <c r="AB209"/>
      <c r="AC209"/>
      <c r="AD209"/>
      <c r="AE209"/>
      <c r="AF209"/>
    </row>
    <row r="210" spans="2:32" x14ac:dyDescent="0.3">
      <c r="B210"/>
      <c r="C210"/>
      <c r="D210"/>
      <c r="E210"/>
      <c r="F210"/>
      <c r="G210"/>
      <c r="H210"/>
      <c r="I210"/>
      <c r="J210"/>
      <c r="K210"/>
      <c r="L210"/>
      <c r="M210"/>
      <c r="N210"/>
      <c r="O210"/>
      <c r="P210"/>
      <c r="Q210"/>
      <c r="R210"/>
      <c r="S210"/>
      <c r="T210"/>
      <c r="U210"/>
      <c r="V210"/>
      <c r="W210"/>
      <c r="X210"/>
      <c r="Y210"/>
      <c r="Z210"/>
      <c r="AA210"/>
      <c r="AB210"/>
      <c r="AC210"/>
      <c r="AD210"/>
      <c r="AE210"/>
      <c r="AF210"/>
    </row>
    <row r="211" spans="2:32" x14ac:dyDescent="0.3">
      <c r="B211"/>
      <c r="C211"/>
      <c r="D211"/>
      <c r="E211"/>
      <c r="F211"/>
      <c r="G211"/>
      <c r="H211"/>
      <c r="I211"/>
      <c r="J211"/>
      <c r="K211"/>
      <c r="L211"/>
      <c r="M211"/>
      <c r="N211"/>
      <c r="O211"/>
      <c r="P211"/>
      <c r="Q211"/>
      <c r="R211"/>
      <c r="S211"/>
      <c r="T211"/>
      <c r="U211"/>
      <c r="V211"/>
      <c r="W211"/>
      <c r="X211"/>
      <c r="Y211"/>
      <c r="Z211"/>
      <c r="AA211"/>
      <c r="AB211"/>
      <c r="AC211"/>
      <c r="AD211"/>
      <c r="AE211"/>
      <c r="AF211"/>
    </row>
    <row r="212" spans="2:32" x14ac:dyDescent="0.3">
      <c r="B212"/>
      <c r="C212"/>
      <c r="D212"/>
      <c r="E212"/>
      <c r="F212"/>
      <c r="G212"/>
      <c r="H212"/>
      <c r="I212"/>
      <c r="J212"/>
      <c r="K212"/>
      <c r="L212"/>
      <c r="M212"/>
      <c r="N212"/>
      <c r="O212"/>
      <c r="P212"/>
      <c r="Q212"/>
      <c r="R212"/>
      <c r="S212"/>
      <c r="T212"/>
      <c r="U212"/>
      <c r="V212"/>
      <c r="W212"/>
      <c r="X212"/>
      <c r="Y212"/>
      <c r="Z212"/>
      <c r="AA212"/>
      <c r="AB212"/>
      <c r="AC212"/>
      <c r="AD212"/>
      <c r="AE212"/>
      <c r="AF212"/>
    </row>
    <row r="213" spans="2:32" x14ac:dyDescent="0.3">
      <c r="B213"/>
      <c r="C213"/>
      <c r="D213"/>
      <c r="E213"/>
      <c r="F213"/>
      <c r="G213"/>
      <c r="H213"/>
      <c r="I213"/>
      <c r="J213"/>
      <c r="K213"/>
      <c r="L213"/>
      <c r="M213"/>
      <c r="N213"/>
      <c r="O213"/>
      <c r="P213"/>
      <c r="Q213"/>
      <c r="R213"/>
      <c r="S213"/>
      <c r="T213"/>
      <c r="U213"/>
      <c r="V213"/>
      <c r="W213"/>
      <c r="X213"/>
      <c r="Y213"/>
      <c r="Z213"/>
      <c r="AA213"/>
      <c r="AB213"/>
      <c r="AC213"/>
      <c r="AD213"/>
      <c r="AE213"/>
      <c r="AF213"/>
    </row>
    <row r="214" spans="2:32" x14ac:dyDescent="0.3">
      <c r="B214"/>
      <c r="C214"/>
      <c r="D214"/>
      <c r="E214"/>
      <c r="F214"/>
      <c r="G214"/>
      <c r="H214"/>
      <c r="I214"/>
      <c r="J214"/>
      <c r="K214"/>
      <c r="L214"/>
      <c r="M214"/>
      <c r="N214"/>
      <c r="O214"/>
      <c r="P214"/>
      <c r="Q214"/>
      <c r="R214"/>
      <c r="S214"/>
      <c r="T214"/>
      <c r="U214"/>
      <c r="V214"/>
      <c r="W214"/>
      <c r="X214"/>
      <c r="Y214"/>
      <c r="Z214"/>
      <c r="AA214"/>
      <c r="AB214"/>
      <c r="AC214"/>
      <c r="AD214"/>
      <c r="AE214"/>
      <c r="AF214"/>
    </row>
    <row r="215" spans="2:32" x14ac:dyDescent="0.3">
      <c r="B215"/>
      <c r="C215"/>
      <c r="D215"/>
      <c r="E215"/>
      <c r="F215"/>
      <c r="G215"/>
      <c r="H215"/>
      <c r="I215"/>
      <c r="J215"/>
      <c r="K215"/>
      <c r="L215"/>
      <c r="M215"/>
      <c r="N215"/>
      <c r="O215"/>
      <c r="P215"/>
      <c r="Q215"/>
      <c r="R215"/>
      <c r="S215"/>
      <c r="T215"/>
      <c r="U215"/>
      <c r="V215"/>
      <c r="W215"/>
      <c r="X215"/>
      <c r="Y215"/>
      <c r="Z215"/>
      <c r="AA215"/>
      <c r="AB215"/>
      <c r="AC215"/>
      <c r="AD215"/>
      <c r="AE215"/>
      <c r="AF215"/>
    </row>
  </sheetData>
  <mergeCells count="452">
    <mergeCell ref="B2:F7"/>
    <mergeCell ref="G2:Z5"/>
    <mergeCell ref="AA2:AF3"/>
    <mergeCell ref="AA4:AF5"/>
    <mergeCell ref="G6:Z7"/>
    <mergeCell ref="AA6:AF7"/>
    <mergeCell ref="X9:Y9"/>
    <mergeCell ref="Z9:AC9"/>
    <mergeCell ref="AD9:AF9"/>
    <mergeCell ref="B10:G10"/>
    <mergeCell ref="H10:K10"/>
    <mergeCell ref="M10:W10"/>
    <mergeCell ref="X10:Y10"/>
    <mergeCell ref="Z10:AC10"/>
    <mergeCell ref="AD10:AF10"/>
    <mergeCell ref="B27:G27"/>
    <mergeCell ref="H27:AF27"/>
    <mergeCell ref="B12:K13"/>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21:D21"/>
    <mergeCell ref="E21:W21"/>
    <mergeCell ref="X21:Z21"/>
    <mergeCell ref="AA21:AF21"/>
    <mergeCell ref="B23:D23"/>
    <mergeCell ref="E23:K23"/>
    <mergeCell ref="L23:W23"/>
    <mergeCell ref="X23:AF23"/>
    <mergeCell ref="B25:F25"/>
    <mergeCell ref="G25:J25"/>
    <mergeCell ref="L25:S25"/>
    <mergeCell ref="T25:U25"/>
    <mergeCell ref="V25:AF25"/>
    <mergeCell ref="X29:Y29"/>
    <mergeCell ref="Z29:AC29"/>
    <mergeCell ref="AD29:AF29"/>
    <mergeCell ref="B30:F30"/>
    <mergeCell ref="G30:I30"/>
    <mergeCell ref="J30:L30"/>
    <mergeCell ref="M30:W30"/>
    <mergeCell ref="X30:Y30"/>
    <mergeCell ref="Z30:AC30"/>
    <mergeCell ref="AD30:AF30"/>
    <mergeCell ref="B32:AF32"/>
    <mergeCell ref="B33:AF36"/>
    <mergeCell ref="H38:J38"/>
    <mergeCell ref="K38:K39"/>
    <mergeCell ref="L38:N38"/>
    <mergeCell ref="X38:Y38"/>
    <mergeCell ref="Z38:AC38"/>
    <mergeCell ref="AD38:AF38"/>
    <mergeCell ref="B39:G39"/>
    <mergeCell ref="H39:J39"/>
    <mergeCell ref="L39:N39"/>
    <mergeCell ref="Q39:W39"/>
    <mergeCell ref="X39:Y39"/>
    <mergeCell ref="Z39:AC39"/>
    <mergeCell ref="AD39:AF39"/>
    <mergeCell ref="Z41:AF41"/>
    <mergeCell ref="B46:AF46"/>
    <mergeCell ref="B47:H47"/>
    <mergeCell ref="I47:M47"/>
    <mergeCell ref="N47:T47"/>
    <mergeCell ref="U47:AF47"/>
    <mergeCell ref="B49:I49"/>
    <mergeCell ref="J49:V49"/>
    <mergeCell ref="W49:Z49"/>
    <mergeCell ref="AA49:AF49"/>
    <mergeCell ref="B43:I43"/>
    <mergeCell ref="J43:AF43"/>
    <mergeCell ref="B45:O45"/>
    <mergeCell ref="P45:S45"/>
    <mergeCell ref="T45:AB45"/>
    <mergeCell ref="AC45:AF45"/>
    <mergeCell ref="B41:I41"/>
    <mergeCell ref="J41:P41"/>
    <mergeCell ref="Q41:Y41"/>
    <mergeCell ref="B51:S51"/>
    <mergeCell ref="T51:AF51"/>
    <mergeCell ref="B52:AF52"/>
    <mergeCell ref="B53:D54"/>
    <mergeCell ref="E53:G53"/>
    <mergeCell ref="H53:K54"/>
    <mergeCell ref="L53:M53"/>
    <mergeCell ref="N53:Q53"/>
    <mergeCell ref="R53:T53"/>
    <mergeCell ref="U53:W54"/>
    <mergeCell ref="X53:Y53"/>
    <mergeCell ref="Z53:AC53"/>
    <mergeCell ref="AD53:AF53"/>
    <mergeCell ref="E54:G54"/>
    <mergeCell ref="L54:M54"/>
    <mergeCell ref="N54:Q54"/>
    <mergeCell ref="R54:T54"/>
    <mergeCell ref="X54:Y54"/>
    <mergeCell ref="Z54:AC54"/>
    <mergeCell ref="AD54:AF54"/>
    <mergeCell ref="AB60:AF61"/>
    <mergeCell ref="H61:I61"/>
    <mergeCell ref="J61:M61"/>
    <mergeCell ref="N61:P61"/>
    <mergeCell ref="S61:T61"/>
    <mergeCell ref="U61:X61"/>
    <mergeCell ref="Y61:AA61"/>
    <mergeCell ref="S60:T60"/>
    <mergeCell ref="U60:X60"/>
    <mergeCell ref="Y60:AA60"/>
    <mergeCell ref="B56:I57"/>
    <mergeCell ref="J56:Y57"/>
    <mergeCell ref="Z56:AF56"/>
    <mergeCell ref="Z57:AF57"/>
    <mergeCell ref="B59:E59"/>
    <mergeCell ref="F59:AA59"/>
    <mergeCell ref="AB59:AF59"/>
    <mergeCell ref="B62:E63"/>
    <mergeCell ref="F62:G63"/>
    <mergeCell ref="H62:I62"/>
    <mergeCell ref="J62:M62"/>
    <mergeCell ref="N62:P62"/>
    <mergeCell ref="Q62:R63"/>
    <mergeCell ref="B60:E61"/>
    <mergeCell ref="F60:G61"/>
    <mergeCell ref="H60:I60"/>
    <mergeCell ref="J60:M60"/>
    <mergeCell ref="N60:P60"/>
    <mergeCell ref="Q60:R61"/>
    <mergeCell ref="S62:T62"/>
    <mergeCell ref="U62:X62"/>
    <mergeCell ref="Y62:AA62"/>
    <mergeCell ref="AB62:AF63"/>
    <mergeCell ref="H63:I63"/>
    <mergeCell ref="J63:M63"/>
    <mergeCell ref="N63:P63"/>
    <mergeCell ref="S63:T63"/>
    <mergeCell ref="U63:X63"/>
    <mergeCell ref="Y63:AA63"/>
    <mergeCell ref="AB64:AF65"/>
    <mergeCell ref="H65:I65"/>
    <mergeCell ref="J65:M65"/>
    <mergeCell ref="N65:P65"/>
    <mergeCell ref="S65:T65"/>
    <mergeCell ref="U65:X65"/>
    <mergeCell ref="Y65:AA65"/>
    <mergeCell ref="S64:T64"/>
    <mergeCell ref="U64:X64"/>
    <mergeCell ref="Y64:AA64"/>
    <mergeCell ref="B66:E67"/>
    <mergeCell ref="F66:G67"/>
    <mergeCell ref="H66:I66"/>
    <mergeCell ref="J66:M66"/>
    <mergeCell ref="N66:P66"/>
    <mergeCell ref="Q66:R67"/>
    <mergeCell ref="B64:E65"/>
    <mergeCell ref="F64:G65"/>
    <mergeCell ref="H64:I64"/>
    <mergeCell ref="J64:M64"/>
    <mergeCell ref="N64:P64"/>
    <mergeCell ref="Q64:R65"/>
    <mergeCell ref="S66:T66"/>
    <mergeCell ref="U66:X66"/>
    <mergeCell ref="Y66:AA66"/>
    <mergeCell ref="AB66:AF67"/>
    <mergeCell ref="H67:I67"/>
    <mergeCell ref="J67:M67"/>
    <mergeCell ref="N67:P67"/>
    <mergeCell ref="S67:T67"/>
    <mergeCell ref="U67:X67"/>
    <mergeCell ref="Y67:AA67"/>
    <mergeCell ref="AB68:AF69"/>
    <mergeCell ref="H69:I69"/>
    <mergeCell ref="J69:M69"/>
    <mergeCell ref="N69:P69"/>
    <mergeCell ref="S69:T69"/>
    <mergeCell ref="U69:X69"/>
    <mergeCell ref="Y69:AA69"/>
    <mergeCell ref="B71:AF71"/>
    <mergeCell ref="B73:K73"/>
    <mergeCell ref="L73:N73"/>
    <mergeCell ref="O73:Q73"/>
    <mergeCell ref="S73:Z73"/>
    <mergeCell ref="AA73:AC73"/>
    <mergeCell ref="AD73:AF73"/>
    <mergeCell ref="B68:E69"/>
    <mergeCell ref="F68:G69"/>
    <mergeCell ref="H68:I68"/>
    <mergeCell ref="J68:M68"/>
    <mergeCell ref="N68:P68"/>
    <mergeCell ref="Q68:R69"/>
    <mergeCell ref="S68:T68"/>
    <mergeCell ref="U68:X68"/>
    <mergeCell ref="Y68:AA68"/>
    <mergeCell ref="B83:K83"/>
    <mergeCell ref="L83:N83"/>
    <mergeCell ref="O83:Q83"/>
    <mergeCell ref="S83:X83"/>
    <mergeCell ref="Y83:AF83"/>
    <mergeCell ref="B74:H75"/>
    <mergeCell ref="I74:J74"/>
    <mergeCell ref="K74:N74"/>
    <mergeCell ref="O74:Q74"/>
    <mergeCell ref="S74:X74"/>
    <mergeCell ref="Y74:AF74"/>
    <mergeCell ref="I75:J75"/>
    <mergeCell ref="K75:N75"/>
    <mergeCell ref="O75:Q75"/>
    <mergeCell ref="S75:X75"/>
    <mergeCell ref="Y75:AF75"/>
    <mergeCell ref="B77:H78"/>
    <mergeCell ref="I77:J77"/>
    <mergeCell ref="K77:N77"/>
    <mergeCell ref="O77:Q77"/>
    <mergeCell ref="S77:X77"/>
    <mergeCell ref="Y77:AF77"/>
    <mergeCell ref="I78:J78"/>
    <mergeCell ref="K78:N78"/>
    <mergeCell ref="S78:X78"/>
    <mergeCell ref="Y78:AF78"/>
    <mergeCell ref="B80:H81"/>
    <mergeCell ref="I80:J80"/>
    <mergeCell ref="K80:N80"/>
    <mergeCell ref="O80:Q80"/>
    <mergeCell ref="S80:X80"/>
    <mergeCell ref="Y80:AF80"/>
    <mergeCell ref="I81:J81"/>
    <mergeCell ref="K81:N81"/>
    <mergeCell ref="O81:Q81"/>
    <mergeCell ref="S81:X81"/>
    <mergeCell ref="Y81:AF81"/>
    <mergeCell ref="O78:Q78"/>
    <mergeCell ref="S84:X84"/>
    <mergeCell ref="Y84:AF84"/>
    <mergeCell ref="O86:W86"/>
    <mergeCell ref="X86:AF86"/>
    <mergeCell ref="O87:P87"/>
    <mergeCell ref="Q87:T87"/>
    <mergeCell ref="U87:W87"/>
    <mergeCell ref="X87:Y87"/>
    <mergeCell ref="Z87:AC87"/>
    <mergeCell ref="AD87:AF87"/>
    <mergeCell ref="B104:AF104"/>
    <mergeCell ref="B106:Y106"/>
    <mergeCell ref="Z106:AF106"/>
    <mergeCell ref="B88:I88"/>
    <mergeCell ref="J88:K88"/>
    <mergeCell ref="L88:N88"/>
    <mergeCell ref="O88:P88"/>
    <mergeCell ref="Q88:T88"/>
    <mergeCell ref="U88:W88"/>
    <mergeCell ref="X88:Y88"/>
    <mergeCell ref="Z88:AC88"/>
    <mergeCell ref="AD88:AF88"/>
    <mergeCell ref="P90:Q90"/>
    <mergeCell ref="R90:U90"/>
    <mergeCell ref="V90:X90"/>
    <mergeCell ref="B91:J91"/>
    <mergeCell ref="K91:L91"/>
    <mergeCell ref="M91:O91"/>
    <mergeCell ref="P91:Q91"/>
    <mergeCell ref="R91:U91"/>
    <mergeCell ref="V91:X91"/>
    <mergeCell ref="B93:AF93"/>
    <mergeCell ref="B95:AF95"/>
    <mergeCell ref="C97:N97"/>
    <mergeCell ref="O97:V97"/>
    <mergeCell ref="W97:AA97"/>
    <mergeCell ref="AB97:AF97"/>
    <mergeCell ref="B98:AF98"/>
    <mergeCell ref="B100:AF100"/>
    <mergeCell ref="B102:AB102"/>
    <mergeCell ref="AC102:AF102"/>
    <mergeCell ref="B122:Z122"/>
    <mergeCell ref="AA122:AC122"/>
    <mergeCell ref="AD122:AF122"/>
    <mergeCell ref="B108:Y108"/>
    <mergeCell ref="Z108:AF108"/>
    <mergeCell ref="B110:Y110"/>
    <mergeCell ref="Z110:AF110"/>
    <mergeCell ref="B112:Y112"/>
    <mergeCell ref="Z112:AF112"/>
    <mergeCell ref="B114:AF115"/>
    <mergeCell ref="B117:Z117"/>
    <mergeCell ref="AA117:AC117"/>
    <mergeCell ref="AD117:AF117"/>
    <mergeCell ref="B118:Z118"/>
    <mergeCell ref="AA118:AC118"/>
    <mergeCell ref="AD118:AF118"/>
    <mergeCell ref="B119:Z119"/>
    <mergeCell ref="AA119:AC119"/>
    <mergeCell ref="AD119:AF119"/>
    <mergeCell ref="B120:Z120"/>
    <mergeCell ref="AA120:AC120"/>
    <mergeCell ref="AD120:AF120"/>
    <mergeCell ref="B121:Z121"/>
    <mergeCell ref="AA121:AC121"/>
    <mergeCell ref="AD121:AF121"/>
    <mergeCell ref="AN139:AT139"/>
    <mergeCell ref="B123:Z123"/>
    <mergeCell ref="AA123:AC123"/>
    <mergeCell ref="AD123:AF123"/>
    <mergeCell ref="B125:AF125"/>
    <mergeCell ref="B127:AF127"/>
    <mergeCell ref="B129:AF129"/>
    <mergeCell ref="C131:N131"/>
    <mergeCell ref="O131:V131"/>
    <mergeCell ref="W131:AA131"/>
    <mergeCell ref="AB131:AF131"/>
    <mergeCell ref="B132:D132"/>
    <mergeCell ref="E132:V132"/>
    <mergeCell ref="W132:AF132"/>
    <mergeCell ref="B133:AF133"/>
    <mergeCell ref="B135:AF135"/>
    <mergeCell ref="L138:R138"/>
    <mergeCell ref="S138:X138"/>
    <mergeCell ref="Y138:AF138"/>
    <mergeCell ref="D139:K139"/>
    <mergeCell ref="L139:R139"/>
    <mergeCell ref="S139:X139"/>
    <mergeCell ref="Y139:AF139"/>
    <mergeCell ref="D147:K147"/>
    <mergeCell ref="L147:R147"/>
    <mergeCell ref="S147:X147"/>
    <mergeCell ref="Y147:AF147"/>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G159:AF160"/>
    <mergeCell ref="B162:I162"/>
    <mergeCell ref="J162:V162"/>
    <mergeCell ref="B164:AF164"/>
    <mergeCell ref="B165:S165"/>
    <mergeCell ref="U165:AF165"/>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B137:C151"/>
    <mergeCell ref="D137:K137"/>
    <mergeCell ref="L137:R137"/>
    <mergeCell ref="S137:X137"/>
    <mergeCell ref="Y137:AF137"/>
    <mergeCell ref="D138:K138"/>
    <mergeCell ref="L172:S172"/>
    <mergeCell ref="V172:AF172"/>
    <mergeCell ref="C173:K173"/>
    <mergeCell ref="L173:S173"/>
    <mergeCell ref="V173:AF173"/>
    <mergeCell ref="C174:K174"/>
    <mergeCell ref="B167:S167"/>
    <mergeCell ref="U167:AF167"/>
    <mergeCell ref="D148:K148"/>
    <mergeCell ref="L148:R148"/>
    <mergeCell ref="S148:X148"/>
    <mergeCell ref="Y148:AF148"/>
    <mergeCell ref="D149:K149"/>
    <mergeCell ref="L149:R149"/>
    <mergeCell ref="S149:X149"/>
    <mergeCell ref="Y149:AF149"/>
    <mergeCell ref="D150:X150"/>
    <mergeCell ref="Y150:AF150"/>
    <mergeCell ref="D151:X151"/>
    <mergeCell ref="Y151:AF151"/>
    <mergeCell ref="B153:AF153"/>
    <mergeCell ref="B154:AF154"/>
    <mergeCell ref="B156:F160"/>
    <mergeCell ref="G156:AF158"/>
    <mergeCell ref="B181:AF181"/>
    <mergeCell ref="B183:AF183"/>
    <mergeCell ref="B185:Q185"/>
    <mergeCell ref="R185:AF185"/>
    <mergeCell ref="B186:P186"/>
    <mergeCell ref="R186:AF186"/>
    <mergeCell ref="B166:S166"/>
    <mergeCell ref="U166:AF166"/>
    <mergeCell ref="C175:K175"/>
    <mergeCell ref="L175:S175"/>
    <mergeCell ref="V175:AF175"/>
    <mergeCell ref="C168:K168"/>
    <mergeCell ref="L168:S168"/>
    <mergeCell ref="V168:AF168"/>
    <mergeCell ref="C169:K169"/>
    <mergeCell ref="L169:S169"/>
    <mergeCell ref="V169:AF169"/>
    <mergeCell ref="C170:K170"/>
    <mergeCell ref="L170:S170"/>
    <mergeCell ref="V170:AF170"/>
    <mergeCell ref="C171:K171"/>
    <mergeCell ref="L171:S171"/>
    <mergeCell ref="V171:AF171"/>
    <mergeCell ref="C172:K172"/>
    <mergeCell ref="B187:C187"/>
    <mergeCell ref="D187:G187"/>
    <mergeCell ref="H187:J187"/>
    <mergeCell ref="R187:S187"/>
    <mergeCell ref="T187:W187"/>
    <mergeCell ref="X187:Z187"/>
    <mergeCell ref="L174:S174"/>
    <mergeCell ref="V174:AF174"/>
    <mergeCell ref="B188:C188"/>
    <mergeCell ref="D188:G188"/>
    <mergeCell ref="H188:J188"/>
    <mergeCell ref="R188:S188"/>
    <mergeCell ref="T188:W188"/>
    <mergeCell ref="X188:Z188"/>
    <mergeCell ref="C176:K176"/>
    <mergeCell ref="L176:S176"/>
    <mergeCell ref="V176:AF176"/>
    <mergeCell ref="C177:K177"/>
    <mergeCell ref="L177:S177"/>
    <mergeCell ref="V177:AF177"/>
    <mergeCell ref="C178:K178"/>
    <mergeCell ref="L178:S178"/>
    <mergeCell ref="V178:AF178"/>
    <mergeCell ref="B180:AF180"/>
  </mergeCells>
  <conditionalFormatting sqref="B60:E65 H65:M65 H69:M69 S61:X61 AB60:AF65 S69:X69 S65:X65 S63:X63 AB68:AF69 B68:E69">
    <cfRule type="containsBlanks" dxfId="83" priority="86">
      <formula>LEN(TRIM(B60))=0</formula>
    </cfRule>
  </conditionalFormatting>
  <conditionalFormatting sqref="I78:N78 I81:N81 S81:X81 S75:X75">
    <cfRule type="containsBlanks" dxfId="82" priority="85">
      <formula>LEN(TRIM(I75))=0</formula>
    </cfRule>
  </conditionalFormatting>
  <conditionalFormatting sqref="O88:T88 P91:U91 X88:AC88">
    <cfRule type="containsBlanks" dxfId="81" priority="84">
      <formula>LEN(TRIM(O88))=0</formula>
    </cfRule>
  </conditionalFormatting>
  <conditionalFormatting sqref="L141:AF149 L139:X140">
    <cfRule type="containsBlanks" dxfId="80" priority="83">
      <formula>LEN(TRIM(L139))=0</formula>
    </cfRule>
  </conditionalFormatting>
  <conditionalFormatting sqref="H10:K10 J41:P41 Z41:AF41">
    <cfRule type="containsBlanks" dxfId="79" priority="82">
      <formula>LEN(TRIM(H10))=0</formula>
    </cfRule>
  </conditionalFormatting>
  <conditionalFormatting sqref="B154">
    <cfRule type="containsBlanks" dxfId="78" priority="81">
      <formula>LEN(TRIM(B154))=0</formula>
    </cfRule>
  </conditionalFormatting>
  <conditionalFormatting sqref="L138:X138">
    <cfRule type="containsBlanks" dxfId="77" priority="80">
      <formula>LEN(TRIM(L138))=0</formula>
    </cfRule>
  </conditionalFormatting>
  <conditionalFormatting sqref="W97:AA97 C97:N97">
    <cfRule type="containsBlanks" dxfId="76" priority="79">
      <formula>LEN(TRIM(C97))=0</formula>
    </cfRule>
  </conditionalFormatting>
  <conditionalFormatting sqref="C131:N131">
    <cfRule type="containsBlanks" dxfId="75" priority="78">
      <formula>LEN(TRIM(C131))=0</formula>
    </cfRule>
  </conditionalFormatting>
  <conditionalFormatting sqref="W131:AA131">
    <cfRule type="containsBlanks" dxfId="74" priority="77">
      <formula>LEN(TRIM(W131))=0</formula>
    </cfRule>
  </conditionalFormatting>
  <conditionalFormatting sqref="B132:D132">
    <cfRule type="containsBlanks" dxfId="73" priority="76">
      <formula>LEN(TRIM(B132))=0</formula>
    </cfRule>
  </conditionalFormatting>
  <conditionalFormatting sqref="W132:AF132">
    <cfRule type="containsBlanks" dxfId="72" priority="75">
      <formula>LEN(TRIM(W132))=0</formula>
    </cfRule>
  </conditionalFormatting>
  <conditionalFormatting sqref="J43:AF43">
    <cfRule type="containsBlanks" dxfId="71" priority="74">
      <formula>LEN(TRIM(J43))=0</formula>
    </cfRule>
  </conditionalFormatting>
  <conditionalFormatting sqref="H67:M67 S67:X67 AB66:AF67 B66:E67">
    <cfRule type="containsBlanks" dxfId="67" priority="69">
      <formula>LEN(TRIM(B66))=0</formula>
    </cfRule>
  </conditionalFormatting>
  <conditionalFormatting sqref="S84:X84">
    <cfRule type="containsBlanks" dxfId="66" priority="68">
      <formula>LEN(TRIM(S84))=0</formula>
    </cfRule>
  </conditionalFormatting>
  <conditionalFormatting sqref="AC102:AF102">
    <cfRule type="containsBlanks" dxfId="65" priority="67">
      <formula>LEN(TRIM(AC102))=0</formula>
    </cfRule>
  </conditionalFormatting>
  <conditionalFormatting sqref="Z106:AF106">
    <cfRule type="containsBlanks" dxfId="64" priority="66">
      <formula>LEN(TRIM(Z106))=0</formula>
    </cfRule>
  </conditionalFormatting>
  <conditionalFormatting sqref="Z112:AF112">
    <cfRule type="containsBlanks" dxfId="63" priority="65">
      <formula>LEN(TRIM(Z112))=0</formula>
    </cfRule>
  </conditionalFormatting>
  <conditionalFormatting sqref="N61:P61">
    <cfRule type="containsBlanks" dxfId="61" priority="62">
      <formula>LEN(TRIM(N61))=0</formula>
    </cfRule>
  </conditionalFormatting>
  <conditionalFormatting sqref="N63:P63">
    <cfRule type="containsBlanks" dxfId="60" priority="61">
      <formula>LEN(TRIM(N63))=0</formula>
    </cfRule>
  </conditionalFormatting>
  <conditionalFormatting sqref="N65:P65">
    <cfRule type="containsBlanks" dxfId="59" priority="60">
      <formula>LEN(TRIM(N65))=0</formula>
    </cfRule>
  </conditionalFormatting>
  <conditionalFormatting sqref="N67:P67">
    <cfRule type="containsBlanks" dxfId="58" priority="59">
      <formula>LEN(TRIM(N67))=0</formula>
    </cfRule>
  </conditionalFormatting>
  <conditionalFormatting sqref="N69:P69">
    <cfRule type="containsBlanks" dxfId="57" priority="58">
      <formula>LEN(TRIM(N69))=0</formula>
    </cfRule>
  </conditionalFormatting>
  <conditionalFormatting sqref="Y61:AA61">
    <cfRule type="containsBlanks" dxfId="56" priority="57">
      <formula>LEN(TRIM(Y61))=0</formula>
    </cfRule>
  </conditionalFormatting>
  <conditionalFormatting sqref="Y63:AA63">
    <cfRule type="containsBlanks" dxfId="55" priority="56">
      <formula>LEN(TRIM(Y63))=0</formula>
    </cfRule>
  </conditionalFormatting>
  <conditionalFormatting sqref="Y65:AA65">
    <cfRule type="containsBlanks" dxfId="54" priority="55">
      <formula>LEN(TRIM(Y65))=0</formula>
    </cfRule>
  </conditionalFormatting>
  <conditionalFormatting sqref="Y67:AA67">
    <cfRule type="containsBlanks" dxfId="53" priority="54">
      <formula>LEN(TRIM(Y67))=0</formula>
    </cfRule>
  </conditionalFormatting>
  <conditionalFormatting sqref="Y69:AA69">
    <cfRule type="containsBlanks" dxfId="52" priority="53">
      <formula>LEN(TRIM(Y69))=0</formula>
    </cfRule>
  </conditionalFormatting>
  <conditionalFormatting sqref="O78:Q78">
    <cfRule type="containsBlanks" dxfId="51" priority="52">
      <formula>LEN(TRIM(O78))=0</formula>
    </cfRule>
  </conditionalFormatting>
  <conditionalFormatting sqref="O81:Q81">
    <cfRule type="containsBlanks" dxfId="50" priority="51">
      <formula>LEN(TRIM(O81))=0</formula>
    </cfRule>
  </conditionalFormatting>
  <conditionalFormatting sqref="U88:W88">
    <cfRule type="containsBlanks" dxfId="49" priority="50">
      <formula>LEN(TRIM(U88))=0</formula>
    </cfRule>
  </conditionalFormatting>
  <conditionalFormatting sqref="AD88:AF88">
    <cfRule type="containsBlanks" dxfId="48" priority="49">
      <formula>LEN(TRIM(AD88))=0</formula>
    </cfRule>
  </conditionalFormatting>
  <conditionalFormatting sqref="V91:X91">
    <cfRule type="containsBlanks" dxfId="47" priority="48">
      <formula>LEN(TRIM(V91))=0</formula>
    </cfRule>
  </conditionalFormatting>
  <conditionalFormatting sqref="B188:J188">
    <cfRule type="containsBlanks" dxfId="46" priority="46">
      <formula>LEN(TRIM(B188))=0</formula>
    </cfRule>
  </conditionalFormatting>
  <conditionalFormatting sqref="J162:V162">
    <cfRule type="containsBlanks" dxfId="45" priority="47">
      <formula>LEN(TRIM(J162))=0</formula>
    </cfRule>
  </conditionalFormatting>
  <conditionalFormatting sqref="R188:W188">
    <cfRule type="containsBlanks" dxfId="44" priority="45">
      <formula>LEN(TRIM(R188))=0</formula>
    </cfRule>
  </conditionalFormatting>
  <conditionalFormatting sqref="X188:Z188">
    <cfRule type="containsBlanks" dxfId="43" priority="44">
      <formula>LEN(TRIM(X188))=0</formula>
    </cfRule>
  </conditionalFormatting>
  <conditionalFormatting sqref="Z108:AF108">
    <cfRule type="containsBlanks" dxfId="42" priority="43">
      <formula>LEN(TRIM(Z108))=0</formula>
    </cfRule>
  </conditionalFormatting>
  <conditionalFormatting sqref="Z110:AF110">
    <cfRule type="containsBlanks" dxfId="41" priority="42">
      <formula>LEN(TRIM(Z110))=0</formula>
    </cfRule>
  </conditionalFormatting>
  <conditionalFormatting sqref="Y139:AF140">
    <cfRule type="containsBlanks" dxfId="40" priority="41">
      <formula>LEN(TRIM(Y139))=0</formula>
    </cfRule>
  </conditionalFormatting>
  <conditionalFormatting sqref="Y138:AF138">
    <cfRule type="containsBlanks" dxfId="39" priority="40">
      <formula>LEN(TRIM(Y138))=0</formula>
    </cfRule>
  </conditionalFormatting>
  <conditionalFormatting sqref="L19:W19 K17:W17 AB19:AF19 E21:W21 AA21:AF21 H27:AF27">
    <cfRule type="containsBlanks" dxfId="38" priority="39">
      <formula>LEN(TRIM(E17))=0</formula>
    </cfRule>
  </conditionalFormatting>
  <conditionalFormatting sqref="E23:K23">
    <cfRule type="containsBlanks" dxfId="37" priority="38">
      <formula>LEN(TRIM(E23))=0</formula>
    </cfRule>
  </conditionalFormatting>
  <conditionalFormatting sqref="X23:AF23">
    <cfRule type="containsBlanks" dxfId="36" priority="37">
      <formula>LEN(TRIM(X23))=0</formula>
    </cfRule>
  </conditionalFormatting>
  <conditionalFormatting sqref="G25:J25">
    <cfRule type="containsBlanks" dxfId="35" priority="36">
      <formula>LEN(TRIM(G25))=0</formula>
    </cfRule>
  </conditionalFormatting>
  <conditionalFormatting sqref="L25:S25">
    <cfRule type="containsBlanks" dxfId="34" priority="35">
      <formula>LEN(TRIM(L25))=0</formula>
    </cfRule>
  </conditionalFormatting>
  <conditionalFormatting sqref="V25:AF25">
    <cfRule type="containsBlanks" dxfId="33" priority="34">
      <formula>LEN(TRIM(V25))=0</formula>
    </cfRule>
  </conditionalFormatting>
  <conditionalFormatting sqref="B33:AF36">
    <cfRule type="containsBlanks" dxfId="32" priority="33">
      <formula>LEN(TRIM(B33))=0</formula>
    </cfRule>
  </conditionalFormatting>
  <conditionalFormatting sqref="X30:AC30">
    <cfRule type="containsBlanks" dxfId="31" priority="32">
      <formula>LEN(TRIM(X30))=0</formula>
    </cfRule>
  </conditionalFormatting>
  <conditionalFormatting sqref="AD30:AF30">
    <cfRule type="containsBlanks" dxfId="30" priority="31">
      <formula>LEN(TRIM(AD30))=0</formula>
    </cfRule>
  </conditionalFormatting>
  <conditionalFormatting sqref="J56:Y57 Z57:AF57">
    <cfRule type="containsBlanks" dxfId="29" priority="30">
      <formula>LEN(TRIM(J56))=0</formula>
    </cfRule>
  </conditionalFormatting>
  <conditionalFormatting sqref="L54:Q54 X54:AC54">
    <cfRule type="containsBlanks" dxfId="28" priority="29">
      <formula>LEN(TRIM(L54))=0</formula>
    </cfRule>
  </conditionalFormatting>
  <conditionalFormatting sqref="AC45:AF45 I47:M47 U47:AF47">
    <cfRule type="containsBlanks" dxfId="27" priority="28">
      <formula>LEN(TRIM(I45))=0</formula>
    </cfRule>
  </conditionalFormatting>
  <conditionalFormatting sqref="R54:T54">
    <cfRule type="containsBlanks" dxfId="26" priority="27">
      <formula>LEN(TRIM(R54))=0</formula>
    </cfRule>
  </conditionalFormatting>
  <conditionalFormatting sqref="AD54:AF54">
    <cfRule type="containsBlanks" dxfId="25" priority="26">
      <formula>LEN(TRIM(AD54))=0</formula>
    </cfRule>
  </conditionalFormatting>
  <conditionalFormatting sqref="H61:M61 H63:M63">
    <cfRule type="containsBlanks" dxfId="24" priority="25">
      <formula>LEN(TRIM(H61))=0</formula>
    </cfRule>
  </conditionalFormatting>
  <conditionalFormatting sqref="H39:J39 L39:N39">
    <cfRule type="containsBlanks" dxfId="23" priority="24">
      <formula>LEN(TRIM(H39))=0</formula>
    </cfRule>
  </conditionalFormatting>
  <conditionalFormatting sqref="X39:AC39">
    <cfRule type="containsBlanks" dxfId="22" priority="23">
      <formula>LEN(TRIM(X39))=0</formula>
    </cfRule>
  </conditionalFormatting>
  <conditionalFormatting sqref="AD39:AF39">
    <cfRule type="containsBlanks" dxfId="21" priority="22">
      <formula>LEN(TRIM(AD39))=0</formula>
    </cfRule>
  </conditionalFormatting>
  <conditionalFormatting sqref="P45:S45">
    <cfRule type="containsBlanks" dxfId="20" priority="21">
      <formula>LEN(TRIM(P45))=0</formula>
    </cfRule>
  </conditionalFormatting>
  <conditionalFormatting sqref="J49:V49 AA49:AF49">
    <cfRule type="containsBlanks" dxfId="19" priority="20">
      <formula>LEN(TRIM(J49))=0</formula>
    </cfRule>
  </conditionalFormatting>
  <conditionalFormatting sqref="T51:AF51">
    <cfRule type="containsBlanks" dxfId="18" priority="19">
      <formula>LEN(TRIM(T51))=0</formula>
    </cfRule>
  </conditionalFormatting>
  <conditionalFormatting sqref="I75:N75">
    <cfRule type="containsBlanks" dxfId="17" priority="18">
      <formula>LEN(TRIM(I75))=0</formula>
    </cfRule>
  </conditionalFormatting>
  <conditionalFormatting sqref="O75:Q75">
    <cfRule type="containsBlanks" dxfId="16" priority="17">
      <formula>LEN(TRIM(O75))=0</formula>
    </cfRule>
  </conditionalFormatting>
  <conditionalFormatting sqref="S78:X78">
    <cfRule type="containsBlanks" dxfId="15" priority="16">
      <formula>LEN(TRIM(S78))=0</formula>
    </cfRule>
  </conditionalFormatting>
  <conditionalFormatting sqref="N13:S13">
    <cfRule type="containsBlanks" dxfId="5" priority="6">
      <formula>LEN(TRIM(N13))=0</formula>
    </cfRule>
  </conditionalFormatting>
  <conditionalFormatting sqref="T13:V13">
    <cfRule type="containsBlanks" dxfId="4" priority="5">
      <formula>LEN(TRIM(T13))=0</formula>
    </cfRule>
  </conditionalFormatting>
  <conditionalFormatting sqref="X13:AC13">
    <cfRule type="containsBlanks" dxfId="3" priority="4">
      <formula>LEN(TRIM(X13))=0</formula>
    </cfRule>
  </conditionalFormatting>
  <conditionalFormatting sqref="AD13:AF13">
    <cfRule type="containsBlanks" dxfId="2" priority="3">
      <formula>LEN(TRIM(AD13))=0</formula>
    </cfRule>
  </conditionalFormatting>
  <conditionalFormatting sqref="X10:AC10">
    <cfRule type="containsBlanks" dxfId="1" priority="2">
      <formula>LEN(TRIM(X10))=0</formula>
    </cfRule>
  </conditionalFormatting>
  <conditionalFormatting sqref="AD10:AF10">
    <cfRule type="containsBlanks" dxfId="0" priority="1">
      <formula>LEN(TRIM(AD10))=0</formula>
    </cfRule>
  </conditionalFormatting>
  <hyperlinks>
    <hyperlink ref="T51" r:id="rId1" xr:uid="{FC576D60-C1EE-482D-B303-42DCDE2E82F0}"/>
  </hyperlinks>
  <printOptions horizontalCentered="1"/>
  <pageMargins left="0.31496062992125984" right="0.31496062992125984" top="0.35433070866141736" bottom="0.35433070866141736" header="0.31496062992125984" footer="0.31496062992125984"/>
  <pageSetup scale="71" fitToHeight="10" orientation="portrait" r:id="rId2"/>
  <headerFooter>
    <oddFooter>&amp;C&amp;P de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locked="0" defaultSize="0" autoFill="0" autoLine="0" autoPict="0" altText="">
                <anchor moveWithCells="1">
                  <from>
                    <xdr:col>10</xdr:col>
                    <xdr:colOff>200025</xdr:colOff>
                    <xdr:row>28</xdr:row>
                    <xdr:rowOff>76200</xdr:rowOff>
                  </from>
                  <to>
                    <xdr:col>12</xdr:col>
                    <xdr:colOff>85725</xdr:colOff>
                    <xdr:row>31</xdr:row>
                    <xdr:rowOff>9525</xdr:rowOff>
                  </to>
                </anchor>
              </controlPr>
            </control>
          </mc:Choice>
        </mc:AlternateContent>
        <mc:AlternateContent xmlns:mc="http://schemas.openxmlformats.org/markup-compatibility/2006">
          <mc:Choice Requires="x14">
            <control shapeId="1026" r:id="rId6" name="Check Box 2">
              <controlPr locked="0" defaultSize="0" autoFill="0" autoLine="0" autoPict="0" altText="">
                <anchor moveWithCells="1">
                  <from>
                    <xdr:col>8</xdr:col>
                    <xdr:colOff>0</xdr:colOff>
                    <xdr:row>28</xdr:row>
                    <xdr:rowOff>76200</xdr:rowOff>
                  </from>
                  <to>
                    <xdr:col>9</xdr:col>
                    <xdr:colOff>66675</xdr:colOff>
                    <xdr:row>31</xdr:row>
                    <xdr:rowOff>9525</xdr:rowOff>
                  </to>
                </anchor>
              </controlPr>
            </control>
          </mc:Choice>
        </mc:AlternateContent>
        <mc:AlternateContent xmlns:mc="http://schemas.openxmlformats.org/markup-compatibility/2006">
          <mc:Choice Requires="x14">
            <control shapeId="1027" r:id="rId7" name="Check Box 3">
              <controlPr locked="0" defaultSize="0" autoFill="0" autoLine="0" autoPict="0" altText="">
                <anchor moveWithCells="1">
                  <from>
                    <xdr:col>5</xdr:col>
                    <xdr:colOff>190500</xdr:colOff>
                    <xdr:row>52</xdr:row>
                    <xdr:rowOff>171450</xdr:rowOff>
                  </from>
                  <to>
                    <xdr:col>7</xdr:col>
                    <xdr:colOff>95250</xdr:colOff>
                    <xdr:row>54</xdr:row>
                    <xdr:rowOff>0</xdr:rowOff>
                  </to>
                </anchor>
              </controlPr>
            </control>
          </mc:Choice>
        </mc:AlternateContent>
        <mc:AlternateContent xmlns:mc="http://schemas.openxmlformats.org/markup-compatibility/2006">
          <mc:Choice Requires="x14">
            <control shapeId="1028" r:id="rId8" name="Check Box 4">
              <controlPr locked="0" defaultSize="0" autoFill="0" autoLine="0" autoPict="0" altText="">
                <anchor moveWithCells="1">
                  <from>
                    <xdr:col>6</xdr:col>
                    <xdr:colOff>0</xdr:colOff>
                    <xdr:row>51</xdr:row>
                    <xdr:rowOff>19050</xdr:rowOff>
                  </from>
                  <to>
                    <xdr:col>7</xdr:col>
                    <xdr:colOff>66675</xdr:colOff>
                    <xdr:row>53</xdr:row>
                    <xdr:rowOff>9525</xdr:rowOff>
                  </to>
                </anchor>
              </controlPr>
            </control>
          </mc:Choice>
        </mc:AlternateContent>
        <mc:AlternateContent xmlns:mc="http://schemas.openxmlformats.org/markup-compatibility/2006">
          <mc:Choice Requires="x14">
            <control shapeId="1029" r:id="rId9" name="Check Box 5">
              <controlPr locked="0" defaultSize="0" autoFill="0" autoLine="0" autoPict="0" altText="">
                <anchor moveWithCells="1">
                  <from>
                    <xdr:col>15</xdr:col>
                    <xdr:colOff>190500</xdr:colOff>
                    <xdr:row>71</xdr:row>
                    <xdr:rowOff>9525</xdr:rowOff>
                  </from>
                  <to>
                    <xdr:col>17</xdr:col>
                    <xdr:colOff>76200</xdr:colOff>
                    <xdr:row>73</xdr:row>
                    <xdr:rowOff>38100</xdr:rowOff>
                  </to>
                </anchor>
              </controlPr>
            </control>
          </mc:Choice>
        </mc:AlternateContent>
        <mc:AlternateContent xmlns:mc="http://schemas.openxmlformats.org/markup-compatibility/2006">
          <mc:Choice Requires="x14">
            <control shapeId="1030" r:id="rId10" name="Check Box 6">
              <controlPr locked="0" defaultSize="0" autoFill="0" autoLine="0" autoPict="0" altText="">
                <anchor moveWithCells="1">
                  <from>
                    <xdr:col>12</xdr:col>
                    <xdr:colOff>190500</xdr:colOff>
                    <xdr:row>71</xdr:row>
                    <xdr:rowOff>9525</xdr:rowOff>
                  </from>
                  <to>
                    <xdr:col>14</xdr:col>
                    <xdr:colOff>76200</xdr:colOff>
                    <xdr:row>73</xdr:row>
                    <xdr:rowOff>38100</xdr:rowOff>
                  </to>
                </anchor>
              </controlPr>
            </control>
          </mc:Choice>
        </mc:AlternateContent>
        <mc:AlternateContent xmlns:mc="http://schemas.openxmlformats.org/markup-compatibility/2006">
          <mc:Choice Requires="x14">
            <control shapeId="1031" r:id="rId11" name="Check Box 7">
              <controlPr locked="0" defaultSize="0" autoFill="0" autoLine="0" autoPict="0" altText="">
                <anchor moveWithCells="1">
                  <from>
                    <xdr:col>31</xdr:col>
                    <xdr:colOff>85725</xdr:colOff>
                    <xdr:row>71</xdr:row>
                    <xdr:rowOff>9525</xdr:rowOff>
                  </from>
                  <to>
                    <xdr:col>32</xdr:col>
                    <xdr:colOff>57150</xdr:colOff>
                    <xdr:row>73</xdr:row>
                    <xdr:rowOff>38100</xdr:rowOff>
                  </to>
                </anchor>
              </controlPr>
            </control>
          </mc:Choice>
        </mc:AlternateContent>
        <mc:AlternateContent xmlns:mc="http://schemas.openxmlformats.org/markup-compatibility/2006">
          <mc:Choice Requires="x14">
            <control shapeId="1032" r:id="rId12" name="Check Box 8">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33" r:id="rId13" name="Check Box 9">
              <controlPr locked="0" defaultSize="0" autoFill="0" autoLine="0" autoPict="0" altText="">
                <anchor moveWithCells="1">
                  <from>
                    <xdr:col>13</xdr:col>
                    <xdr:colOff>0</xdr:colOff>
                    <xdr:row>86</xdr:row>
                    <xdr:rowOff>85725</xdr:rowOff>
                  </from>
                  <to>
                    <xdr:col>14</xdr:col>
                    <xdr:colOff>0</xdr:colOff>
                    <xdr:row>89</xdr:row>
                    <xdr:rowOff>0</xdr:rowOff>
                  </to>
                </anchor>
              </controlPr>
            </control>
          </mc:Choice>
        </mc:AlternateContent>
        <mc:AlternateContent xmlns:mc="http://schemas.openxmlformats.org/markup-compatibility/2006">
          <mc:Choice Requires="x14">
            <control shapeId="1034" r:id="rId14" name="Check Box 10">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35" r:id="rId15" name="Check Box 11">
              <controlPr locked="0" defaultSize="0" autoFill="0" autoLine="0" autoPict="0" altText="">
                <anchor moveWithCells="1">
                  <from>
                    <xdr:col>13</xdr:col>
                    <xdr:colOff>190500</xdr:colOff>
                    <xdr:row>89</xdr:row>
                    <xdr:rowOff>85725</xdr:rowOff>
                  </from>
                  <to>
                    <xdr:col>15</xdr:col>
                    <xdr:colOff>0</xdr:colOff>
                    <xdr:row>92</xdr:row>
                    <xdr:rowOff>0</xdr:rowOff>
                  </to>
                </anchor>
              </controlPr>
            </control>
          </mc:Choice>
        </mc:AlternateContent>
        <mc:AlternateContent xmlns:mc="http://schemas.openxmlformats.org/markup-compatibility/2006">
          <mc:Choice Requires="x14">
            <control shapeId="1036" r:id="rId16" name="Check Box 12">
              <controlPr locked="0" defaultSize="0" autoFill="0" autoLine="0" autoPict="0" altText="">
                <anchor moveWithCells="1">
                  <from>
                    <xdr:col>10</xdr:col>
                    <xdr:colOff>200025</xdr:colOff>
                    <xdr:row>89</xdr:row>
                    <xdr:rowOff>85725</xdr:rowOff>
                  </from>
                  <to>
                    <xdr:col>12</xdr:col>
                    <xdr:colOff>57150</xdr:colOff>
                    <xdr:row>92</xdr:row>
                    <xdr:rowOff>0</xdr:rowOff>
                  </to>
                </anchor>
              </controlPr>
            </control>
          </mc:Choice>
        </mc:AlternateContent>
        <mc:AlternateContent xmlns:mc="http://schemas.openxmlformats.org/markup-compatibility/2006">
          <mc:Choice Requires="x14">
            <control shapeId="1037" r:id="rId17" name="Check Box 13">
              <controlPr locked="0" defaultSize="0" autoFill="0" autoLine="0" autoPict="0" altText="">
                <anchor moveWithCells="1">
                  <from>
                    <xdr:col>31</xdr:col>
                    <xdr:colOff>38100</xdr:colOff>
                    <xdr:row>115</xdr:row>
                    <xdr:rowOff>9525</xdr:rowOff>
                  </from>
                  <to>
                    <xdr:col>32</xdr:col>
                    <xdr:colOff>0</xdr:colOff>
                    <xdr:row>117</xdr:row>
                    <xdr:rowOff>9525</xdr:rowOff>
                  </to>
                </anchor>
              </controlPr>
            </control>
          </mc:Choice>
        </mc:AlternateContent>
        <mc:AlternateContent xmlns:mc="http://schemas.openxmlformats.org/markup-compatibility/2006">
          <mc:Choice Requires="x14">
            <control shapeId="1038" r:id="rId18" name="Check Box 14">
              <controlPr locked="0" defaultSize="0" autoFill="0" autoLine="0" autoPict="0" altText="">
                <anchor moveWithCells="1">
                  <from>
                    <xdr:col>27</xdr:col>
                    <xdr:colOff>152400</xdr:colOff>
                    <xdr:row>115</xdr:row>
                    <xdr:rowOff>9525</xdr:rowOff>
                  </from>
                  <to>
                    <xdr:col>29</xdr:col>
                    <xdr:colOff>19050</xdr:colOff>
                    <xdr:row>117</xdr:row>
                    <xdr:rowOff>9525</xdr:rowOff>
                  </to>
                </anchor>
              </controlPr>
            </control>
          </mc:Choice>
        </mc:AlternateContent>
        <mc:AlternateContent xmlns:mc="http://schemas.openxmlformats.org/markup-compatibility/2006">
          <mc:Choice Requires="x14">
            <control shapeId="1039" r:id="rId19" name="Check Box 15">
              <controlPr locked="0" defaultSize="0" autoFill="0" autoLine="0" autoPict="0" altText="">
                <anchor moveWithCells="1">
                  <from>
                    <xdr:col>31</xdr:col>
                    <xdr:colOff>47625</xdr:colOff>
                    <xdr:row>117</xdr:row>
                    <xdr:rowOff>57150</xdr:rowOff>
                  </from>
                  <to>
                    <xdr:col>32</xdr:col>
                    <xdr:colOff>0</xdr:colOff>
                    <xdr:row>117</xdr:row>
                    <xdr:rowOff>285750</xdr:rowOff>
                  </to>
                </anchor>
              </controlPr>
            </control>
          </mc:Choice>
        </mc:AlternateContent>
        <mc:AlternateContent xmlns:mc="http://schemas.openxmlformats.org/markup-compatibility/2006">
          <mc:Choice Requires="x14">
            <control shapeId="1040" r:id="rId20" name="Check Box 16">
              <controlPr locked="0" defaultSize="0" autoFill="0" autoLine="0" autoPict="0" altText="">
                <anchor moveWithCells="1">
                  <from>
                    <xdr:col>27</xdr:col>
                    <xdr:colOff>142875</xdr:colOff>
                    <xdr:row>117</xdr:row>
                    <xdr:rowOff>57150</xdr:rowOff>
                  </from>
                  <to>
                    <xdr:col>29</xdr:col>
                    <xdr:colOff>19050</xdr:colOff>
                    <xdr:row>117</xdr:row>
                    <xdr:rowOff>285750</xdr:rowOff>
                  </to>
                </anchor>
              </controlPr>
            </control>
          </mc:Choice>
        </mc:AlternateContent>
        <mc:AlternateContent xmlns:mc="http://schemas.openxmlformats.org/markup-compatibility/2006">
          <mc:Choice Requires="x14">
            <control shapeId="1041" r:id="rId21" name="Check Box 17">
              <controlPr locked="0" defaultSize="0" autoFill="0" autoLine="0" autoPict="0" altText="">
                <anchor moveWithCells="1">
                  <from>
                    <xdr:col>31</xdr:col>
                    <xdr:colOff>47625</xdr:colOff>
                    <xdr:row>121</xdr:row>
                    <xdr:rowOff>57150</xdr:rowOff>
                  </from>
                  <to>
                    <xdr:col>32</xdr:col>
                    <xdr:colOff>0</xdr:colOff>
                    <xdr:row>121</xdr:row>
                    <xdr:rowOff>285750</xdr:rowOff>
                  </to>
                </anchor>
              </controlPr>
            </control>
          </mc:Choice>
        </mc:AlternateContent>
        <mc:AlternateContent xmlns:mc="http://schemas.openxmlformats.org/markup-compatibility/2006">
          <mc:Choice Requires="x14">
            <control shapeId="1042" r:id="rId22" name="Check Box 18">
              <controlPr locked="0" defaultSize="0" autoFill="0" autoLine="0" autoPict="0" altText="">
                <anchor moveWithCells="1">
                  <from>
                    <xdr:col>27</xdr:col>
                    <xdr:colOff>142875</xdr:colOff>
                    <xdr:row>121</xdr:row>
                    <xdr:rowOff>57150</xdr:rowOff>
                  </from>
                  <to>
                    <xdr:col>29</xdr:col>
                    <xdr:colOff>19050</xdr:colOff>
                    <xdr:row>121</xdr:row>
                    <xdr:rowOff>285750</xdr:rowOff>
                  </to>
                </anchor>
              </controlPr>
            </control>
          </mc:Choice>
        </mc:AlternateContent>
        <mc:AlternateContent xmlns:mc="http://schemas.openxmlformats.org/markup-compatibility/2006">
          <mc:Choice Requires="x14">
            <control shapeId="1043" r:id="rId23" name="Check Box 19">
              <controlPr locked="0" defaultSize="0" autoFill="0" autoLine="0" autoPict="0" altText="">
                <anchor moveWithCells="1">
                  <from>
                    <xdr:col>31</xdr:col>
                    <xdr:colOff>47625</xdr:colOff>
                    <xdr:row>121</xdr:row>
                    <xdr:rowOff>314325</xdr:rowOff>
                  </from>
                  <to>
                    <xdr:col>32</xdr:col>
                    <xdr:colOff>0</xdr:colOff>
                    <xdr:row>123</xdr:row>
                    <xdr:rowOff>9525</xdr:rowOff>
                  </to>
                </anchor>
              </controlPr>
            </control>
          </mc:Choice>
        </mc:AlternateContent>
        <mc:AlternateContent xmlns:mc="http://schemas.openxmlformats.org/markup-compatibility/2006">
          <mc:Choice Requires="x14">
            <control shapeId="1044" r:id="rId24" name="Check Box 20">
              <controlPr locked="0" defaultSize="0" autoFill="0" autoLine="0" autoPict="0" altText="">
                <anchor moveWithCells="1">
                  <from>
                    <xdr:col>27</xdr:col>
                    <xdr:colOff>142875</xdr:colOff>
                    <xdr:row>121</xdr:row>
                    <xdr:rowOff>314325</xdr:rowOff>
                  </from>
                  <to>
                    <xdr:col>29</xdr:col>
                    <xdr:colOff>19050</xdr:colOff>
                    <xdr:row>123</xdr:row>
                    <xdr:rowOff>9525</xdr:rowOff>
                  </to>
                </anchor>
              </controlPr>
            </control>
          </mc:Choice>
        </mc:AlternateContent>
        <mc:AlternateContent xmlns:mc="http://schemas.openxmlformats.org/markup-compatibility/2006">
          <mc:Choice Requires="x14">
            <control shapeId="1045" r:id="rId25" name="Check Box 21">
              <controlPr locked="0" defaultSize="0" autoFill="0" autoLine="0" autoPict="0" altText="">
                <anchor moveWithCells="1">
                  <from>
                    <xdr:col>31</xdr:col>
                    <xdr:colOff>47625</xdr:colOff>
                    <xdr:row>118</xdr:row>
                    <xdr:rowOff>57150</xdr:rowOff>
                  </from>
                  <to>
                    <xdr:col>32</xdr:col>
                    <xdr:colOff>0</xdr:colOff>
                    <xdr:row>118</xdr:row>
                    <xdr:rowOff>285750</xdr:rowOff>
                  </to>
                </anchor>
              </controlPr>
            </control>
          </mc:Choice>
        </mc:AlternateContent>
        <mc:AlternateContent xmlns:mc="http://schemas.openxmlformats.org/markup-compatibility/2006">
          <mc:Choice Requires="x14">
            <control shapeId="1046" r:id="rId26" name="Check Box 22">
              <controlPr locked="0" defaultSize="0" autoFill="0" autoLine="0" autoPict="0" altText="">
                <anchor moveWithCells="1">
                  <from>
                    <xdr:col>27</xdr:col>
                    <xdr:colOff>142875</xdr:colOff>
                    <xdr:row>118</xdr:row>
                    <xdr:rowOff>57150</xdr:rowOff>
                  </from>
                  <to>
                    <xdr:col>29</xdr:col>
                    <xdr:colOff>19050</xdr:colOff>
                    <xdr:row>118</xdr:row>
                    <xdr:rowOff>285750</xdr:rowOff>
                  </to>
                </anchor>
              </controlPr>
            </control>
          </mc:Choice>
        </mc:AlternateContent>
        <mc:AlternateContent xmlns:mc="http://schemas.openxmlformats.org/markup-compatibility/2006">
          <mc:Choice Requires="x14">
            <control shapeId="1047" r:id="rId27" name="Check Box 23">
              <controlPr locked="0" defaultSize="0" autoFill="0" autoLine="0" autoPict="0" altText="">
                <anchor moveWithCells="1">
                  <from>
                    <xdr:col>31</xdr:col>
                    <xdr:colOff>47625</xdr:colOff>
                    <xdr:row>119</xdr:row>
                    <xdr:rowOff>57150</xdr:rowOff>
                  </from>
                  <to>
                    <xdr:col>32</xdr:col>
                    <xdr:colOff>0</xdr:colOff>
                    <xdr:row>119</xdr:row>
                    <xdr:rowOff>285750</xdr:rowOff>
                  </to>
                </anchor>
              </controlPr>
            </control>
          </mc:Choice>
        </mc:AlternateContent>
        <mc:AlternateContent xmlns:mc="http://schemas.openxmlformats.org/markup-compatibility/2006">
          <mc:Choice Requires="x14">
            <control shapeId="1048" r:id="rId28" name="Check Box 24">
              <controlPr locked="0" defaultSize="0" autoFill="0" autoLine="0" autoPict="0" altText="">
                <anchor moveWithCells="1">
                  <from>
                    <xdr:col>27</xdr:col>
                    <xdr:colOff>142875</xdr:colOff>
                    <xdr:row>119</xdr:row>
                    <xdr:rowOff>57150</xdr:rowOff>
                  </from>
                  <to>
                    <xdr:col>29</xdr:col>
                    <xdr:colOff>19050</xdr:colOff>
                    <xdr:row>119</xdr:row>
                    <xdr:rowOff>285750</xdr:rowOff>
                  </to>
                </anchor>
              </controlPr>
            </control>
          </mc:Choice>
        </mc:AlternateContent>
        <mc:AlternateContent xmlns:mc="http://schemas.openxmlformats.org/markup-compatibility/2006">
          <mc:Choice Requires="x14">
            <control shapeId="1049" r:id="rId29" name="Check Box 25">
              <controlPr locked="0" defaultSize="0" autoFill="0" autoLine="0" autoPict="0" altText="">
                <anchor moveWithCells="1">
                  <from>
                    <xdr:col>31</xdr:col>
                    <xdr:colOff>47625</xdr:colOff>
                    <xdr:row>119</xdr:row>
                    <xdr:rowOff>323850</xdr:rowOff>
                  </from>
                  <to>
                    <xdr:col>32</xdr:col>
                    <xdr:colOff>0</xdr:colOff>
                    <xdr:row>121</xdr:row>
                    <xdr:rowOff>9525</xdr:rowOff>
                  </to>
                </anchor>
              </controlPr>
            </control>
          </mc:Choice>
        </mc:AlternateContent>
        <mc:AlternateContent xmlns:mc="http://schemas.openxmlformats.org/markup-compatibility/2006">
          <mc:Choice Requires="x14">
            <control shapeId="1050" r:id="rId30" name="Check Box 26">
              <controlPr locked="0" defaultSize="0" autoFill="0" autoLine="0" autoPict="0" altText="">
                <anchor moveWithCells="1">
                  <from>
                    <xdr:col>27</xdr:col>
                    <xdr:colOff>142875</xdr:colOff>
                    <xdr:row>119</xdr:row>
                    <xdr:rowOff>323850</xdr:rowOff>
                  </from>
                  <to>
                    <xdr:col>29</xdr:col>
                    <xdr:colOff>19050</xdr:colOff>
                    <xdr:row>121</xdr:row>
                    <xdr:rowOff>9525</xdr:rowOff>
                  </to>
                </anchor>
              </controlPr>
            </control>
          </mc:Choice>
        </mc:AlternateContent>
        <mc:AlternateContent xmlns:mc="http://schemas.openxmlformats.org/markup-compatibility/2006">
          <mc:Choice Requires="x14">
            <control shapeId="1051" r:id="rId31" name="Check Box 27">
              <controlPr locked="0" defaultSize="0" autoFill="0" autoLine="0" autoPict="0" altText="">
                <anchor moveWithCells="1">
                  <from>
                    <xdr:col>15</xdr:col>
                    <xdr:colOff>190500</xdr:colOff>
                    <xdr:row>81</xdr:row>
                    <xdr:rowOff>19050</xdr:rowOff>
                  </from>
                  <to>
                    <xdr:col>17</xdr:col>
                    <xdr:colOff>76200</xdr:colOff>
                    <xdr:row>83</xdr:row>
                    <xdr:rowOff>57150</xdr:rowOff>
                  </to>
                </anchor>
              </controlPr>
            </control>
          </mc:Choice>
        </mc:AlternateContent>
        <mc:AlternateContent xmlns:mc="http://schemas.openxmlformats.org/markup-compatibility/2006">
          <mc:Choice Requires="x14">
            <control shapeId="1052" r:id="rId32" name="Check Box 28">
              <controlPr locked="0" defaultSize="0" autoFill="0" autoLine="0" autoPict="0" altText="">
                <anchor moveWithCells="1">
                  <from>
                    <xdr:col>12</xdr:col>
                    <xdr:colOff>190500</xdr:colOff>
                    <xdr:row>81</xdr:row>
                    <xdr:rowOff>19050</xdr:rowOff>
                  </from>
                  <to>
                    <xdr:col>14</xdr:col>
                    <xdr:colOff>76200</xdr:colOff>
                    <xdr:row>83</xdr:row>
                    <xdr:rowOff>57150</xdr:rowOff>
                  </to>
                </anchor>
              </controlPr>
            </control>
          </mc:Choice>
        </mc:AlternateContent>
        <mc:AlternateContent xmlns:mc="http://schemas.openxmlformats.org/markup-compatibility/2006">
          <mc:Choice Requires="x14">
            <control shapeId="1053" r:id="rId33" name="Check Box 29">
              <controlPr locked="0" defaultSize="0" autoFill="0" autoLine="0" autoPict="0" altText="">
                <anchor moveWithCells="1">
                  <from>
                    <xdr:col>5</xdr:col>
                    <xdr:colOff>190500</xdr:colOff>
                    <xdr:row>52</xdr:row>
                    <xdr:rowOff>171450</xdr:rowOff>
                  </from>
                  <to>
                    <xdr:col>7</xdr:col>
                    <xdr:colOff>66675</xdr:colOff>
                    <xdr:row>54</xdr:row>
                    <xdr:rowOff>0</xdr:rowOff>
                  </to>
                </anchor>
              </controlPr>
            </control>
          </mc:Choice>
        </mc:AlternateContent>
        <mc:AlternateContent xmlns:mc="http://schemas.openxmlformats.org/markup-compatibility/2006">
          <mc:Choice Requires="x14">
            <control shapeId="1054" r:id="rId34" name="Check Box 30">
              <controlPr locked="0" defaultSize="0" autoFill="0" autoLine="0" autoPict="0" altText="">
                <anchor moveWithCells="1">
                  <from>
                    <xdr:col>6</xdr:col>
                    <xdr:colOff>0</xdr:colOff>
                    <xdr:row>51</xdr:row>
                    <xdr:rowOff>19050</xdr:rowOff>
                  </from>
                  <to>
                    <xdr:col>7</xdr:col>
                    <xdr:colOff>57150</xdr:colOff>
                    <xdr:row>53</xdr:row>
                    <xdr:rowOff>9525</xdr:rowOff>
                  </to>
                </anchor>
              </controlPr>
            </control>
          </mc:Choice>
        </mc:AlternateContent>
        <mc:AlternateContent xmlns:mc="http://schemas.openxmlformats.org/markup-compatibility/2006">
          <mc:Choice Requires="x14">
            <control shapeId="1055" r:id="rId35" name="Check Box 31">
              <controlPr locked="0" defaultSize="0" autoFill="0" autoLine="0" autoPict="0" altText="">
                <anchor moveWithCells="1">
                  <from>
                    <xdr:col>10</xdr:col>
                    <xdr:colOff>200025</xdr:colOff>
                    <xdr:row>28</xdr:row>
                    <xdr:rowOff>76200</xdr:rowOff>
                  </from>
                  <to>
                    <xdr:col>12</xdr:col>
                    <xdr:colOff>57150</xdr:colOff>
                    <xdr:row>31</xdr:row>
                    <xdr:rowOff>9525</xdr:rowOff>
                  </to>
                </anchor>
              </controlPr>
            </control>
          </mc:Choice>
        </mc:AlternateContent>
        <mc:AlternateContent xmlns:mc="http://schemas.openxmlformats.org/markup-compatibility/2006">
          <mc:Choice Requires="x14">
            <control shapeId="1056" r:id="rId36" name="Check Box 32">
              <controlPr locked="0" defaultSize="0" autoFill="0" autoLine="0" autoPict="0" altText="">
                <anchor moveWithCells="1">
                  <from>
                    <xdr:col>8</xdr:col>
                    <xdr:colOff>0</xdr:colOff>
                    <xdr:row>28</xdr:row>
                    <xdr:rowOff>76200</xdr:rowOff>
                  </from>
                  <to>
                    <xdr:col>9</xdr:col>
                    <xdr:colOff>57150</xdr:colOff>
                    <xdr:row>31</xdr:row>
                    <xdr:rowOff>9525</xdr:rowOff>
                  </to>
                </anchor>
              </controlPr>
            </control>
          </mc:Choice>
        </mc:AlternateContent>
        <mc:AlternateContent xmlns:mc="http://schemas.openxmlformats.org/markup-compatibility/2006">
          <mc:Choice Requires="x14">
            <control shapeId="1057" r:id="rId37" name="Check Box 33">
              <controlPr locked="0" defaultSize="0" autoFill="0" autoLine="0" autoPict="0" altText="">
                <anchor moveWithCells="1">
                  <from>
                    <xdr:col>5</xdr:col>
                    <xdr:colOff>190500</xdr:colOff>
                    <xdr:row>52</xdr:row>
                    <xdr:rowOff>171450</xdr:rowOff>
                  </from>
                  <to>
                    <xdr:col>7</xdr:col>
                    <xdr:colOff>66675</xdr:colOff>
                    <xdr:row>54</xdr:row>
                    <xdr:rowOff>0</xdr:rowOff>
                  </to>
                </anchor>
              </controlPr>
            </control>
          </mc:Choice>
        </mc:AlternateContent>
        <mc:AlternateContent xmlns:mc="http://schemas.openxmlformats.org/markup-compatibility/2006">
          <mc:Choice Requires="x14">
            <control shapeId="1058" r:id="rId38" name="Check Box 34">
              <controlPr locked="0" defaultSize="0" autoFill="0" autoLine="0" autoPict="0" altText="">
                <anchor moveWithCells="1">
                  <from>
                    <xdr:col>6</xdr:col>
                    <xdr:colOff>0</xdr:colOff>
                    <xdr:row>51</xdr:row>
                    <xdr:rowOff>19050</xdr:rowOff>
                  </from>
                  <to>
                    <xdr:col>7</xdr:col>
                    <xdr:colOff>57150</xdr:colOff>
                    <xdr:row>53</xdr:row>
                    <xdr:rowOff>9525</xdr:rowOff>
                  </to>
                </anchor>
              </controlPr>
            </control>
          </mc:Choice>
        </mc:AlternateContent>
        <mc:AlternateContent xmlns:mc="http://schemas.openxmlformats.org/markup-compatibility/2006">
          <mc:Choice Requires="x14">
            <control shapeId="1059" r:id="rId39" name="Check Box 35">
              <controlPr locked="0" defaultSize="0" autoFill="0" autoLine="0" autoPict="0" altText="">
                <anchor moveWithCells="1">
                  <from>
                    <xdr:col>10</xdr:col>
                    <xdr:colOff>200025</xdr:colOff>
                    <xdr:row>28</xdr:row>
                    <xdr:rowOff>76200</xdr:rowOff>
                  </from>
                  <to>
                    <xdr:col>12</xdr:col>
                    <xdr:colOff>57150</xdr:colOff>
                    <xdr:row>31</xdr:row>
                    <xdr:rowOff>9525</xdr:rowOff>
                  </to>
                </anchor>
              </controlPr>
            </control>
          </mc:Choice>
        </mc:AlternateContent>
        <mc:AlternateContent xmlns:mc="http://schemas.openxmlformats.org/markup-compatibility/2006">
          <mc:Choice Requires="x14">
            <control shapeId="1060" r:id="rId40" name="Check Box 36">
              <controlPr locked="0" defaultSize="0" autoFill="0" autoLine="0" autoPict="0" altText="">
                <anchor moveWithCells="1">
                  <from>
                    <xdr:col>8</xdr:col>
                    <xdr:colOff>0</xdr:colOff>
                    <xdr:row>28</xdr:row>
                    <xdr:rowOff>76200</xdr:rowOff>
                  </from>
                  <to>
                    <xdr:col>9</xdr:col>
                    <xdr:colOff>57150</xdr:colOff>
                    <xdr:row>31</xdr:row>
                    <xdr:rowOff>9525</xdr:rowOff>
                  </to>
                </anchor>
              </controlPr>
            </control>
          </mc:Choice>
        </mc:AlternateContent>
        <mc:AlternateContent xmlns:mc="http://schemas.openxmlformats.org/markup-compatibility/2006">
          <mc:Choice Requires="x14">
            <control shapeId="1061" r:id="rId41" name="Check Box 37">
              <controlPr locked="0" defaultSize="0" autoFill="0" autoLine="0" autoPict="0" altText="">
                <anchor moveWithCells="1">
                  <from>
                    <xdr:col>5</xdr:col>
                    <xdr:colOff>190500</xdr:colOff>
                    <xdr:row>52</xdr:row>
                    <xdr:rowOff>171450</xdr:rowOff>
                  </from>
                  <to>
                    <xdr:col>7</xdr:col>
                    <xdr:colOff>66675</xdr:colOff>
                    <xdr:row>54</xdr:row>
                    <xdr:rowOff>0</xdr:rowOff>
                  </to>
                </anchor>
              </controlPr>
            </control>
          </mc:Choice>
        </mc:AlternateContent>
        <mc:AlternateContent xmlns:mc="http://schemas.openxmlformats.org/markup-compatibility/2006">
          <mc:Choice Requires="x14">
            <control shapeId="1062" r:id="rId42" name="Check Box 38">
              <controlPr locked="0" defaultSize="0" autoFill="0" autoLine="0" autoPict="0" altText="">
                <anchor moveWithCells="1">
                  <from>
                    <xdr:col>6</xdr:col>
                    <xdr:colOff>0</xdr:colOff>
                    <xdr:row>51</xdr:row>
                    <xdr:rowOff>19050</xdr:rowOff>
                  </from>
                  <to>
                    <xdr:col>7</xdr:col>
                    <xdr:colOff>57150</xdr:colOff>
                    <xdr:row>53</xdr:row>
                    <xdr:rowOff>9525</xdr:rowOff>
                  </to>
                </anchor>
              </controlPr>
            </control>
          </mc:Choice>
        </mc:AlternateContent>
        <mc:AlternateContent xmlns:mc="http://schemas.openxmlformats.org/markup-compatibility/2006">
          <mc:Choice Requires="x14">
            <control shapeId="1063" r:id="rId43" name="Check Box 39">
              <controlPr locked="0" defaultSize="0" autoFill="0" autoLine="0" autoPict="0" altText="">
                <anchor moveWithCells="1">
                  <from>
                    <xdr:col>10</xdr:col>
                    <xdr:colOff>200025</xdr:colOff>
                    <xdr:row>28</xdr:row>
                    <xdr:rowOff>76200</xdr:rowOff>
                  </from>
                  <to>
                    <xdr:col>12</xdr:col>
                    <xdr:colOff>57150</xdr:colOff>
                    <xdr:row>31</xdr:row>
                    <xdr:rowOff>9525</xdr:rowOff>
                  </to>
                </anchor>
              </controlPr>
            </control>
          </mc:Choice>
        </mc:AlternateContent>
        <mc:AlternateContent xmlns:mc="http://schemas.openxmlformats.org/markup-compatibility/2006">
          <mc:Choice Requires="x14">
            <control shapeId="1064" r:id="rId44" name="Check Box 40">
              <controlPr locked="0" defaultSize="0" autoFill="0" autoLine="0" autoPict="0" altText="">
                <anchor moveWithCells="1">
                  <from>
                    <xdr:col>8</xdr:col>
                    <xdr:colOff>0</xdr:colOff>
                    <xdr:row>28</xdr:row>
                    <xdr:rowOff>76200</xdr:rowOff>
                  </from>
                  <to>
                    <xdr:col>9</xdr:col>
                    <xdr:colOff>57150</xdr:colOff>
                    <xdr:row>31</xdr:row>
                    <xdr:rowOff>9525</xdr:rowOff>
                  </to>
                </anchor>
              </controlPr>
            </control>
          </mc:Choice>
        </mc:AlternateContent>
        <mc:AlternateContent xmlns:mc="http://schemas.openxmlformats.org/markup-compatibility/2006">
          <mc:Choice Requires="x14">
            <control shapeId="1065" r:id="rId45" name="Check Box 41">
              <controlPr locked="0" defaultSize="0" autoFill="0" autoLine="0" autoPict="0" altText="">
                <anchor moveWithCells="1">
                  <from>
                    <xdr:col>5</xdr:col>
                    <xdr:colOff>190500</xdr:colOff>
                    <xdr:row>52</xdr:row>
                    <xdr:rowOff>171450</xdr:rowOff>
                  </from>
                  <to>
                    <xdr:col>7</xdr:col>
                    <xdr:colOff>66675</xdr:colOff>
                    <xdr:row>54</xdr:row>
                    <xdr:rowOff>0</xdr:rowOff>
                  </to>
                </anchor>
              </controlPr>
            </control>
          </mc:Choice>
        </mc:AlternateContent>
        <mc:AlternateContent xmlns:mc="http://schemas.openxmlformats.org/markup-compatibility/2006">
          <mc:Choice Requires="x14">
            <control shapeId="1066" r:id="rId46" name="Check Box 42">
              <controlPr locked="0" defaultSize="0" autoFill="0" autoLine="0" autoPict="0" altText="">
                <anchor moveWithCells="1">
                  <from>
                    <xdr:col>6</xdr:col>
                    <xdr:colOff>0</xdr:colOff>
                    <xdr:row>51</xdr:row>
                    <xdr:rowOff>19050</xdr:rowOff>
                  </from>
                  <to>
                    <xdr:col>7</xdr:col>
                    <xdr:colOff>57150</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showErrorMessage="1" promptTitle="DÍA" prompt="Escoja el día" xr:uid="{70544A5C-01C7-4379-91DB-771854594D55}">
          <x14:formula1>
            <xm:f>'C:\Users\mesilva\OneDrive - Defensoria del Pueblo\INFORMES\CERTIFICACIONES\[AA F68 UNIDAD 12.xlsx]Texto validación'!#REF!</xm:f>
          </x14:formula1>
          <xm:sqref>S67:T67 P91:Q91 X88:Y88 I81:J81 O88:P88 H65:I65 R188:S188 S65:T65 H69:I69 S61:T61 S63:T63 I75:J75 S69:T69 H67:I67 I78:J78</xm:sqref>
        </x14:dataValidation>
        <x14:dataValidation type="list" allowBlank="1" showInputMessage="1" showErrorMessage="1" errorTitle="Amparos" error="La entrada no es una opción de la lista" promptTitle="Amparos" prompt="Escoja una opción de la lista" xr:uid="{363FBCF2-371A-4631-930B-EB9C17D585D0}">
          <x14:formula1>
            <xm:f>'C:\Users\mesilva\OneDrive - Defensoria del Pueblo\INFORMES\CERTIFICACIONES\[AA F68 UNIDAD 12.xlsx]Texto validación'!#REF!</xm:f>
          </x14:formula1>
          <xm:sqref>B60:E69</xm:sqref>
        </x14:dataValidation>
        <x14:dataValidation type="list" allowBlank="1" showInputMessage="1" showErrorMessage="1" errorTitle="Tipo de Informe" error="La entrada no es una opción de la lista" promptTitle="Tipo de Informe" prompt="Seleccione una opción de la lista" xr:uid="{CF8A4DB6-B11E-43D1-8012-1E0DA1E25FC2}">
          <x14:formula1>
            <xm:f>'C:\Users\mesilva\OneDrive - Defensoria del Pueblo\INFORMES\CERTIFICACIONES\[AA F68 UNIDAD 12.xlsx]Texto validación'!#REF!</xm:f>
          </x14:formula1>
          <xm:sqref>H10:K10</xm:sqref>
        </x14:dataValidation>
        <x14:dataValidation type="list" allowBlank="1" showInputMessage="1" showErrorMessage="1" promptTitle="AÑO" prompt="Escoja el año correspondiente" xr:uid="{3FC859D4-9686-4E1D-8FEF-893FB2422053}">
          <x14:formula1>
            <xm:f>'C:\Users\mesilva\OneDrive - Defensoria del Pueblo\INFORMES\CERTIFICACIONES\[AA F68 UNIDAD 12.xlsx]Texto validación'!#REF!</xm:f>
          </x14:formula1>
          <xm:sqref>O81:Q81 O75:Q75 O78:Q78 U88:W88 AD88:AF88 V91:X91 X188:Z188 N61:P61 N63:P63 N65:P65 N67:P67 N69:P69 Y61:AA61 Y63:AA63 Y65:AA65 Y67:AA67 Y69:AA69</xm:sqref>
        </x14:dataValidation>
        <x14:dataValidation type="list" allowBlank="1" showInputMessage="1" showErrorMessage="1" promptTitle="AÑO" prompt="Escoja el año correspondiente" xr:uid="{733E1BEE-572E-4E6A-BC68-B6B84F6BB93A}">
          <x14:formula1>
            <xm:f>'C:\Users\mesilva\OneDrive - Defensoria del Pueblo\INFORMES\CERTIFICACIONES\SECOP II\MONSALVE  BOADA MARIO SAMUEL\[F68- MONSALVE MARIO.xlsx]MARMOLEJO LIBARDO'!#REF!</xm:f>
          </x14:formula1>
          <xm:sqref>AD30:AF30 R54:T54 AD54:AF54</xm:sqref>
        </x14:dataValidation>
        <x14:dataValidation type="list" allowBlank="1" showInputMessage="1" showErrorMessage="1" errorTitle="Tipo de Contrato" error="La entrada no es una opción de la lista" promptTitle="Tipo de Contrato" prompt="Escoja una opción de la lista" xr:uid="{F0548BA1-C64B-481D-A5F2-8B5799D3D302}">
          <x14:formula1>
            <xm:f>'C:\Users\mesilva\OneDrive - Defensoria del Pueblo\INFORMES\CERTIFICACIONES\SECOP II\MONSALVE  BOADA MARIO SAMUEL\[F68- MONSALVE MARIO.xlsx]MARMOLEJO LIBARDO'!#REF!</xm:f>
          </x14:formula1>
          <xm:sqref>H27:AF27</xm:sqref>
        </x14:dataValidation>
        <x14:dataValidation type="list" allowBlank="1" showInputMessage="1" showErrorMessage="1" promptTitle="No. de Contrato" prompt="Escoja una opción de la lista" xr:uid="{96347F9A-75A3-4DF0-8BFB-5B4B9930908A}">
          <x14:formula1>
            <xm:f>'C:\Users\mesilva\OneDrive - Defensoria del Pueblo\INFORMES\CERTIFICACIONES\SECOP II\MONSALVE  BOADA MARIO SAMUEL\[F68- MONSALVE MARIO.xlsx]MARMOLEJO LIBARDO'!#REF!</xm:f>
          </x14:formula1>
          <xm:sqref>H18</xm:sqref>
        </x14:dataValidation>
        <x14:dataValidation type="list" allowBlank="1" showInputMessage="1" showErrorMessage="1" errorTitle="Cuenta bancaria" error="La entrafa no es una opción de la lista" promptTitle="Cuenta bancaria" prompt="Seleccione una opción de la lista" xr:uid="{91D25053-7028-4C6B-8A71-0A58959552EE}">
          <x14:formula1>
            <xm:f>'C:\Users\mesilva\OneDrive - Defensoria del Pueblo\INFORMES\CERTIFICACIONES\SECOP II\MONSALVE  BOADA MARIO SAMUEL\[F68- MONSALVE MARIO.xlsx]MARMOLEJO LIBARDO'!#REF!</xm:f>
          </x14:formula1>
          <xm:sqref>G25:J25</xm:sqref>
        </x14:dataValidation>
        <x14:dataValidation type="list" allowBlank="1" showInputMessage="1" showErrorMessage="1" promptTitle="Año contrato" prompt="Escoja una opción de la lista" xr:uid="{C5BD091B-332B-4941-B00A-098CEDD95BE3}">
          <x14:formula1>
            <xm:f>'C:\Users\mesilva\OneDrive - Defensoria del Pueblo\INFORMES\CERTIFICACIONES\SECOP II\MONSALVE  BOADA MARIO SAMUEL\[F68- MONSALVE MARIO.xlsx]MARMOLEJO LIBARDO'!#REF!</xm:f>
          </x14:formula1>
          <xm:sqref>M18:N18</xm:sqref>
        </x14:dataValidation>
        <x14:dataValidation type="list" allowBlank="1" showInputMessage="1" showErrorMessage="1" promptTitle="MES" prompt="Escoja el mes correspondiente" xr:uid="{5CF48D16-B588-47CA-8BFB-1CB64D7496CF}">
          <x14:formula1>
            <xm:f>'C:\Users\mesilva\OneDrive - Defensoria del Pueblo\INFORMES\CERTIFICACIONES\SECOP II\MONSALVE  BOADA MARIO SAMUEL\[F68- MONSALVE MARIO.xlsx]MARMOLEJO LIBARDO'!#REF!</xm:f>
          </x14:formula1>
          <xm:sqref>Z30:AC30 N54:Q54 Z54:AC54 J61:M61 J63:M63</xm:sqref>
        </x14:dataValidation>
        <x14:dataValidation type="list" allowBlank="1" showInputMessage="1" showErrorMessage="1" promptTitle="DÍA" prompt="Escoja el día" xr:uid="{7882C75E-6B9B-452C-A18D-C8AF13F0CF0F}">
          <x14:formula1>
            <xm:f>'C:\Users\mesilva\OneDrive - Defensoria del Pueblo\INFORMES\CERTIFICACIONES\SECOP II\MONSALVE  BOADA MARIO SAMUEL\[F68- MONSALVE MARIO.xlsx]MARMOLEJO LIBARDO'!#REF!</xm:f>
          </x14:formula1>
          <xm:sqref>X30:Y30 L54:M54 X54:Y54 H61:I61 H63:I63</xm:sqref>
        </x14:dataValidation>
        <x14:dataValidation type="list" allowBlank="1" showInputMessage="1" showErrorMessage="1" errorTitle="Nombre de la aseguradora" error="La entrada no es una opción de la lista" promptTitle="Nombre de la aseguradora" prompt="Escoja una opción de la lista " xr:uid="{CBA6B668-89AF-4030-8021-C0D3FEBD1A8A}">
          <x14:formula1>
            <xm:f>'C:\Users\mesilva\OneDrive - Defensoria del Pueblo\INFORMES\CERTIFICACIONES\SECOP II\MONSALVE  BOADA MARIO SAMUEL\[F68- MONSALVE MARIO.xlsx]MARMOLEJO LIBARDO'!#REF!</xm:f>
          </x14:formula1>
          <xm:sqref>J56:Y57</xm:sqref>
        </x14:dataValidation>
        <x14:dataValidation type="list" allowBlank="1" showInputMessage="1" showErrorMessage="1" errorTitle="Tipo de seguimiento" error="La entrada no es una opción de la lista" promptTitle="Tipo de seguimiento" prompt="Escoja una opción de la lista " xr:uid="{FF18D4E7-B6B7-475A-9E41-C93271A1B1CF}">
          <x14:formula1>
            <xm:f>'C:\Users\mesilva\OneDrive - Defensoria del Pueblo\INFORMES\CERTIFICACIONES\SECOP II\MONSALVE  BOADA MARIO SAMUEL\[F68- MONSALVE MARIO.xlsx]MARMOLEJO LIBARDO'!#REF!</xm:f>
          </x14:formula1>
          <xm:sqref>I47</xm:sqref>
        </x14:dataValidation>
        <x14:dataValidation type="list" allowBlank="1" showInputMessage="1" showErrorMessage="1" promptTitle="AÑO" prompt="Escoja el año correspondiente" xr:uid="{831F3B36-3B13-45F8-87EC-D9BE65A0AAEA}">
          <x14:formula1>
            <xm:f>'C:\Users\luchacon\OneDrive - Defensoria del Pueblo\CERTIFICACIONES\FORMATO F68\SEPTIEMBRE\[7.-ANA CAROLINA FLOREZ SEPTIEMBRE.xlsx]Texto validación'!#REF!</xm:f>
          </x14:formula1>
          <xm:sqref>T13:V13 AD13:AF13 AD10:AF10</xm:sqref>
        </x14:dataValidation>
        <x14:dataValidation type="list" allowBlank="1" showInputMessage="1" showErrorMessage="1" promptTitle="MES" prompt="Escoja el mes correspondiente" xr:uid="{7DAF67E0-73FC-456A-802B-5F25A1A8600E}">
          <x14:formula1>
            <xm:f>'C:\Users\luchacon\OneDrive - Defensoria del Pueblo\CERTIFICACIONES\FORMATO F68\SEPTIEMBRE\[7.-ANA CAROLINA FLOREZ SEPTIEMBRE.xlsx]Texto validación'!#REF!</xm:f>
          </x14:formula1>
          <xm:sqref>P13:S13 Z13:AC13 Z10:AC10</xm:sqref>
        </x14:dataValidation>
        <x14:dataValidation type="list" allowBlank="1" showInputMessage="1" showErrorMessage="1" promptTitle="DÍA" prompt="Escoja el día" xr:uid="{E4D28FB5-1277-42AC-BCB0-0E9B352F05B5}">
          <x14:formula1>
            <xm:f>'C:\Users\luchacon\OneDrive - Defensoria del Pueblo\CERTIFICACIONES\FORMATO F68\SEPTIEMBRE\[7.-ANA CAROLINA FLOREZ SEPTIEMBRE.xlsx]Texto validación'!#REF!</xm:f>
          </x14:formula1>
          <xm:sqref>N13:O13 X13:Y13 X10:Y10</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EEA27B16BEBBC4686677535493CD76A" ma:contentTypeVersion="11" ma:contentTypeDescription="Create a new document." ma:contentTypeScope="" ma:versionID="9105214b2bac4580b332c8cec48842b7">
  <xsd:schema xmlns:xsd="http://www.w3.org/2001/XMLSchema" xmlns:xs="http://www.w3.org/2001/XMLSchema" xmlns:p="http://schemas.microsoft.com/office/2006/metadata/properties" xmlns:ns3="ff1cd1bc-9d80-4c09-b19c-1c2688ea2ffb" xmlns:ns4="3f5a68c0-6368-47aa-9cbc-ef88cb0bc25e" targetNamespace="http://schemas.microsoft.com/office/2006/metadata/properties" ma:root="true" ma:fieldsID="a2d646f8c0b532ca8be4d878798d5b54" ns3:_="" ns4:_="">
    <xsd:import namespace="ff1cd1bc-9d80-4c09-b19c-1c2688ea2ffb"/>
    <xsd:import namespace="3f5a68c0-6368-47aa-9cbc-ef88cb0bc25e"/>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GenerationTime" minOccurs="0"/>
                <xsd:element ref="ns3:MediaServiceEventHashCode"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1cd1bc-9d80-4c09-b19c-1c2688ea2f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_activity" ma:index="15"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f5a68c0-6368-47aa-9cbc-ef88cb0bc25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ff1cd1bc-9d80-4c09-b19c-1c2688ea2ffb" xsi:nil="true"/>
  </documentManagement>
</p:properties>
</file>

<file path=customXml/itemProps1.xml><?xml version="1.0" encoding="utf-8"?>
<ds:datastoreItem xmlns:ds="http://schemas.openxmlformats.org/officeDocument/2006/customXml" ds:itemID="{6CF4D04A-9798-43CF-83D2-6E08359B7F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1cd1bc-9d80-4c09-b19c-1c2688ea2ffb"/>
    <ds:schemaRef ds:uri="3f5a68c0-6368-47aa-9cbc-ef88cb0bc25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4EE6156-850F-41FA-88FF-B7B6C39A3A36}">
  <ds:schemaRefs>
    <ds:schemaRef ds:uri="http://schemas.microsoft.com/sharepoint/v3/contenttype/forms"/>
  </ds:schemaRefs>
</ds:datastoreItem>
</file>

<file path=customXml/itemProps3.xml><?xml version="1.0" encoding="utf-8"?>
<ds:datastoreItem xmlns:ds="http://schemas.openxmlformats.org/officeDocument/2006/customXml" ds:itemID="{6CD10CE1-A75B-43DC-AE64-2C6AB88F7D19}">
  <ds:schemaRefs>
    <ds:schemaRef ds:uri="http://purl.org/dc/elements/1.1/"/>
    <ds:schemaRef ds:uri="http://www.w3.org/XML/1998/namespace"/>
    <ds:schemaRef ds:uri="http://schemas.microsoft.com/office/2006/metadata/properties"/>
    <ds:schemaRef ds:uri="http://schemas.microsoft.com/office/2006/documentManagement/types"/>
    <ds:schemaRef ds:uri="http://purl.org/dc/terms/"/>
    <ds:schemaRef ds:uri="3f5a68c0-6368-47aa-9cbc-ef88cb0bc25e"/>
    <ds:schemaRef ds:uri="http://schemas.microsoft.com/office/infopath/2007/PartnerControls"/>
    <ds:schemaRef ds:uri="http://schemas.openxmlformats.org/package/2006/metadata/core-properties"/>
    <ds:schemaRef ds:uri="ff1cd1bc-9d80-4c09-b19c-1c2688ea2ffb"/>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MONSALVE MARIO</vt:lpstr>
      <vt:lpstr>'MONSALVE MARIO'!Área_de_impresión</vt:lpstr>
      <vt:lpstr>'MONSALVE MARIO'!Títulos_a_imprimir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Chacon</dc:creator>
  <cp:keywords/>
  <dc:description/>
  <cp:lastModifiedBy>Luis Chacon</cp:lastModifiedBy>
  <cp:revision/>
  <dcterms:created xsi:type="dcterms:W3CDTF">2023-07-26T13:40:18Z</dcterms:created>
  <dcterms:modified xsi:type="dcterms:W3CDTF">2023-09-22T22:03:44Z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0x0101007EEA27B16BEBBC4686677535493CD76A</vt:lpwstr>
  </property>
</Properties>
</file>