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mc3\Documents\Secop II\Ofertas general\2023\01 Participando\24 MC-ATL-0051-2023\Documentos 02 de la oferta\"/>
    </mc:Choice>
  </mc:AlternateContent>
  <xr:revisionPtr revIDLastSave="0" documentId="13_ncr:1_{4A86E61A-E9C5-438F-89C5-8B238F4153CD}" xr6:coauthVersionLast="47" xr6:coauthVersionMax="47" xr10:uidLastSave="{00000000-0000-0000-0000-000000000000}"/>
  <bookViews>
    <workbookView xWindow="-120" yWindow="-120" windowWidth="20730" windowHeight="11040" xr2:uid="{653C4197-F0EE-4CE1-B183-F67D5A74DDBA}"/>
  </bookViews>
  <sheets>
    <sheet name="implementos deportivo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3" l="1"/>
  <c r="G43" i="3" s="1"/>
  <c r="G40" i="3"/>
  <c r="G39" i="3"/>
  <c r="G38" i="3"/>
  <c r="G37" i="3"/>
  <c r="G36" i="3"/>
  <c r="G35" i="3"/>
  <c r="G34" i="3"/>
  <c r="G33" i="3"/>
  <c r="G32" i="3"/>
  <c r="G27" i="3"/>
  <c r="G26" i="3"/>
  <c r="G25" i="3"/>
  <c r="G24" i="3"/>
  <c r="G23" i="3"/>
  <c r="G22" i="3"/>
  <c r="G21" i="3"/>
  <c r="G20" i="3"/>
  <c r="G19" i="3"/>
  <c r="G18" i="3"/>
  <c r="G17" i="3"/>
  <c r="G13" i="3"/>
  <c r="G12" i="3"/>
  <c r="G11" i="3"/>
  <c r="G10" i="3"/>
  <c r="G9" i="3"/>
  <c r="G8" i="3"/>
  <c r="G7" i="3"/>
  <c r="G6" i="3"/>
  <c r="G42" i="3"/>
  <c r="G41" i="3"/>
  <c r="G31" i="3"/>
  <c r="G30" i="3"/>
  <c r="G29" i="3"/>
  <c r="G28" i="3"/>
  <c r="G16" i="3"/>
  <c r="G15" i="3"/>
  <c r="G14" i="3"/>
  <c r="G5" i="3"/>
  <c r="G4" i="3"/>
  <c r="G3" i="3"/>
  <c r="G44" i="3" l="1"/>
</calcChain>
</file>

<file path=xl/sharedStrings.xml><?xml version="1.0" encoding="utf-8"?>
<sst xmlns="http://schemas.openxmlformats.org/spreadsheetml/2006/main" count="100" uniqueCount="85">
  <si>
    <t>MALLA PARA AROS DE BALONCESTO</t>
  </si>
  <si>
    <t>BALÓN DE BALONCESTO N°7</t>
  </si>
  <si>
    <t>BALÓN DE BALONCESTO N°6</t>
  </si>
  <si>
    <t>UNIDADES</t>
  </si>
  <si>
    <t>BALONES MEDICINALES</t>
  </si>
  <si>
    <t xml:space="preserve">DISCO DE LANZAMIENTO </t>
  </si>
  <si>
    <t>JABALINA DE LANZAMIENTO</t>
  </si>
  <si>
    <t>BALAS PARA IMPULSION DE PESO</t>
  </si>
  <si>
    <t>CHALECO PARA TRABAJO DE FUERZA</t>
  </si>
  <si>
    <t>BATES</t>
  </si>
  <si>
    <t>MALLA DE BATEO</t>
  </si>
  <si>
    <t xml:space="preserve">•	BATING TEE </t>
  </si>
  <si>
    <t>DESCRIPCION</t>
  </si>
  <si>
    <t>ITEM</t>
  </si>
  <si>
    <t>PELOTAS DE SOFTBOL</t>
  </si>
  <si>
    <t>Pelotica de tenis de mesa</t>
  </si>
  <si>
    <t>Peoltica de tenis de mesa.</t>
  </si>
  <si>
    <t>Raqueta de aprendizaje</t>
  </si>
  <si>
    <t>Goma (Caucho)</t>
  </si>
  <si>
    <t>Detalles:
Grosor 2,1 mm de alta tensión. Con velocidad de 8,8; spin de 9,0; control de 9,1; tackiness 2,1; Dureza de esponja de 3,4. (Color NEGRO). Aprobado ITTF 2023 para competencia</t>
  </si>
  <si>
    <t xml:space="preserve">Detalles:
Grosor 2,1 mm de alta tensión. Con velocidad de 8.9; spin de 9,4; control de 8,7; tackiness 2,0; dureza de esponja de 7,1. (Color ROJO) </t>
  </si>
  <si>
    <t xml:space="preserve">
De alta tensión, short pips; Con velocidad de 8,4; spin de 5,0 y control de 8,0; deception 9,0; (Color ROJO). Aprobado ITTF 2023 para competencia</t>
  </si>
  <si>
    <t xml:space="preserve">
De alta tensión, short pips; Con velocidad de 8,9; spin de 8,0 y control de 9,3; deception 5,7; throw angle 6,3  (Color ROJO). Aprobado ITTF 2023 para competencia</t>
  </si>
  <si>
    <t xml:space="preserve">
Pelotica para competencia 40+, modelo tres estrellas. Material de fabricación plástica. Sin costura (Seamless). Aprobadas por la ITTF para competencia internacional.</t>
  </si>
  <si>
    <t xml:space="preserve">
Peloticas para entrenamiento 40+, modelo de una o dos estrellas. Material de fabricación plástica. Sin costura (Seamless). Aprobadas por la ITTF para entrenamientos.</t>
  </si>
  <si>
    <t xml:space="preserve">
Raqueta armada con gomas (cauchos) de alta duración de color rojo y negro. Aprobadas ITTF, modelo RB03 o similar.</t>
  </si>
  <si>
    <t xml:space="preserve">
De alta tensión Hard, esponja blanca, de 2,1 mm de grosor. Con velocidad de 9,3; spin de 8,4 y control de 8,6; throw angle 6,3. (Color ROJO). Aprobado ITTF 2023 para competencia</t>
  </si>
  <si>
    <t>Balon medicinal Material
Goma de 2kl</t>
  </si>
  <si>
    <t>Balon medicinal Material
Goma de 4kl</t>
  </si>
  <si>
    <t>Balon medicinal Material
Goma de 5kl</t>
  </si>
  <si>
    <t>Balon medicinal Material
Goma de 7kl</t>
  </si>
  <si>
    <t>Jabalina para competencia o entrenamiento.
Hecha en aleación de metal. De 500gr para dama</t>
  </si>
  <si>
    <t xml:space="preserve">Jabalina para competencia o entrenamiento.
Hecha en aleación de metal. De 600gr para varones </t>
  </si>
  <si>
    <t>Jabalina para competencia o entrenamiento.
Hecha en aleación de metal. De 800gr para varones</t>
  </si>
  <si>
    <t>Bala de 3kl. Material Hierro. Deporte: Atletismo</t>
  </si>
  <si>
    <t>Bala de 4kl para damas. Material Hierro. Deporte: Atletismo</t>
  </si>
  <si>
    <t>Bala de 6kl para varones. Material Hierro. Deporte: Atletismo</t>
  </si>
  <si>
    <t>Chaleco para trabajo de fuerza. Incluye pesos en bloques intercambiables
Ideal para trabajos de fuerza
Material impermeable
Talla única
10 Kg de peso</t>
  </si>
  <si>
    <t>Disco de lanzamiento para damas de 1kl . Plastico</t>
  </si>
  <si>
    <t>Disco de lanzamiento para varones de 1,75kl . Plastico</t>
  </si>
  <si>
    <t>Disco de lanzamiento para varones de 2kl. Plastico</t>
  </si>
  <si>
    <t xml:space="preserve">
Grosor 2,1 mm de alta tensión. Con velocidad de 9,1; spin de 9,2; control de 8,9; tackiness 3,0; Dureza de esponja de 4,2; throw angle 4,8. (Color ROJO). Arco de golpe corto, para juego cercano a la mesa. Aprobado ITTF 2023 para competencia.</t>
  </si>
  <si>
    <t>Mechas para mini tejo (Pequeñas)</t>
  </si>
  <si>
    <t xml:space="preserve">Mechas para tejo (Grande) </t>
  </si>
  <si>
    <t>Paquetes de mechas para mini tejo (Pequeñas) de dos golpes</t>
  </si>
  <si>
    <t>Paquetes de mechas para tejo (Grandes) de dos golpes</t>
  </si>
  <si>
    <t>Detalles: Red resistente de alto rendimiento.
Fácil de instalar, es adecuada para canchas cubiertas y al aire libre.
Material: Nylon altamente resistente de 7mm con un peso de 180 gramos. 
Dimensiones: Se adapta a todas los aros de tamaño estándar. Debe contar con 12 argollas. Medida: 21 pulgadas (50 cm aprox) de longitud total para adaptarse a todos los aros de baloncesto de tamaño estándar.</t>
  </si>
  <si>
    <t>Malla de bateo de 7x7 pies para entrenamiento de bateo para beisbol (COMO MUESTRA LA IMAGEN), Color rejo y negro</t>
  </si>
  <si>
    <t>Tee De Bateo Tanner. Ajustable de 26 a 43 pulgadas (COMO MUESTRA LA IMAGEN)</t>
  </si>
  <si>
    <t>bolas de softbol Runic, fabricado en su parte externa en cuero sintetico color blanco y que contiene en la parte interna caucho o corcho.              Dimensiones: circunferencia de 30.2 cm (12 pulgadas.                                                                                       Peso:166.5 g /6oz) (COMO MUESTRA LA IMAGEN)</t>
  </si>
  <si>
    <t xml:space="preserve">BATES HECHOS EN MATERIAL DE ALUMINIO CON LAS SEGUIENTES DIMENSIONES Y PESO:                                            BATE 1: Largo 30 pulgadas y peso 28 onzas                        BATE 2: Largo 33 pulgadas y peso 30 onzas                        BATE 3: Largo 34 pulgadas y peso 32 onzas   </t>
  </si>
  <si>
    <t>VALOR UNITARIO</t>
  </si>
  <si>
    <t>VALOR IVA</t>
  </si>
  <si>
    <t>VALOR TOTAL</t>
  </si>
  <si>
    <t>Detalles: Balón de Baloncesto Tipo B6G4500-E2G realizado en construcción laminada y de cuero auténtico.                                                                                                Dimensiones y talla 6 reglamentaria: entre 72,4 y 73,7 cm; Peso: 510 - 567gramos.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</si>
  <si>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Detalles: Balón de Baloncesto Tipo Tipo  B7G4500-E2G realizado en construcción laminada y de cuero auténtico.                                                                                                Dimensiones y talla 7 Reglamentaria: entre 74,9 y 78 cm; Peso: 567 - 650 gramos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</si>
  <si>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balones #5 golty profesional </t>
  </si>
  <si>
    <t>balon de futbol blanco - verde GOLTY forza themotech N. 5</t>
  </si>
  <si>
    <t>platillos de fútbol </t>
  </si>
  <si>
    <t>platillo demarcador </t>
  </si>
  <si>
    <t>conos grande de fútbol</t>
  </si>
  <si>
    <t xml:space="preserve">cono señalizadores de plasticos de 23 cm: GSP1075 </t>
  </si>
  <si>
    <t>escaleras de fútbol</t>
  </si>
  <si>
    <t>escalera de agilidad zastor STP 4 M</t>
  </si>
  <si>
    <t>vallas mediana de fútbol </t>
  </si>
  <si>
    <t>valla entrenamiento antilesion zastor SAFE de 14.5cm hasta 15 cm </t>
  </si>
  <si>
    <t>Un pito</t>
  </si>
  <si>
    <t>montiel silbato de dolfin fundido - futbol</t>
  </si>
  <si>
    <t>cronometro</t>
  </si>
  <si>
    <t>cronometro casio hs -ev - 1ret digital </t>
  </si>
  <si>
    <t>tula en lona sintetica para 20 balones de futbol</t>
  </si>
  <si>
    <t>Tamaño: Admite hasta 20 balones de futbol. Diseño: Gran abertura con cordon. Almacenamiento: Bolsillo para objetos de valor con cremallera y forro de terciopelo. Color: Negro Universal. Correa de hombre para una mejor movilidad</t>
  </si>
  <si>
    <t>Petos</t>
  </si>
  <si>
    <t>Camisillas de entrenamientos de futbol Material transpirable</t>
  </si>
  <si>
    <t xml:space="preserve">No. </t>
  </si>
  <si>
    <t>OFERTA ECONÓMICA</t>
  </si>
  <si>
    <t>____________________________________</t>
  </si>
  <si>
    <t>Nombre o Razón Social del Proponente</t>
  </si>
  <si>
    <t>Nombre del Representante Legal que firma</t>
  </si>
  <si>
    <t>C. C. Nº             </t>
  </si>
  <si>
    <t>TUTTOS SPORT CARIBE LTDA</t>
  </si>
  <si>
    <t xml:space="preserve">Nit: </t>
  </si>
  <si>
    <t>900.231.261</t>
  </si>
  <si>
    <t>Michele Cinquegrana Lemus</t>
  </si>
  <si>
    <t>91.233.231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</si>
</sst>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&quot;$&quot;\ * #,##0.00_-;\-&quot;$&quot;\ * #,##0.00_-;_-&quot;$&quot;\ * &quot;-&quot;??_-;_-@_-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7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65" fontId="0" fillId="0" borderId="0" xfId="0" applyNumberFormat="1"/>
    <xf numFmtId="0" fontId="0" fillId="2" borderId="3" xfId="0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justify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1" xfId="2" applyNumberFormat="1" applyFont="1" applyBorder="1" applyAlignment="1">
      <alignment vertic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165" fontId="0" fillId="0" borderId="2" xfId="2" applyNumberFormat="1" applyFont="1" applyBorder="1" applyAlignment="1">
      <alignment vertical="center" wrapText="1"/>
    </xf>
    <xf numFmtId="165" fontId="0" fillId="0" borderId="2" xfId="2" applyNumberFormat="1" applyFont="1" applyBorder="1" applyAlignment="1">
      <alignment vertical="center"/>
    </xf>
    <xf numFmtId="165" fontId="5" fillId="0" borderId="1" xfId="0" applyNumberFormat="1" applyFont="1" applyBorder="1"/>
    <xf numFmtId="0" fontId="5" fillId="0" borderId="3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</cellXfs>
  <cellStyles count="3">
    <cellStyle name="Moneda" xfId="2" builtinId="4"/>
    <cellStyle name="Normal" xfId="0" builtinId="0"/>
    <cellStyle name="Normal 2" xfId="1" xr:uid="{E36766C4-BE77-43CF-92A9-3FB101A77117}"/>
  </cellStyles>
  <dxfs count="0"/>
  <tableStyles count="1" defaultTableStyle="TableStyleMedium2" defaultPivotStyle="PivotStyleLight16">
    <tableStyle name="Invisible" pivot="0" table="0" count="0" xr9:uid="{81EEB5F8-A1D8-4AE1-8ED7-B64CC19C9D0C}"/>
  </tableStyles>
  <colors>
    <mruColors>
      <color rgb="FF00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3111500</xdr:colOff>
      <xdr:row>0</xdr:row>
      <xdr:rowOff>0</xdr:rowOff>
    </xdr:from>
    <xdr:to>
      <xdr:col>2</xdr:col>
      <xdr:colOff>628650</xdr:colOff>
      <xdr:row>1</xdr:row>
      <xdr:rowOff>69215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3873500" y="0"/>
          <a:ext cx="666750" cy="7042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177800</xdr:colOff>
      <xdr:row>45</xdr:row>
      <xdr:rowOff>127000</xdr:rowOff>
    </xdr:from>
    <xdr:to>
      <xdr:col>1</xdr:col>
      <xdr:colOff>2120900</xdr:colOff>
      <xdr:row>47</xdr:row>
      <xdr:rowOff>98425</xdr:rowOff>
    </xdr:to>
    <xdr:pic>
      <xdr:nvPicPr>
        <xdr:cNvPr id="3" name="Imagen 2" descr="Diagrama&#10;&#10;Descripción generada automáticamente">
          <a:extLst>
            <a:ext uri="{FF2B5EF4-FFF2-40B4-BE49-F238E27FC236}">
              <a16:creationId xmlns:a16="http://schemas.microsoft.com/office/drawing/2014/main" id="{FE875E8D-F1B9-D17C-39A1-F722CE5A00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352" r="-9130" b="21352"/>
        <a:stretch/>
      </xdr:blipFill>
      <xdr:spPr bwMode="auto">
        <a:xfrm>
          <a:off x="939800" y="32194500"/>
          <a:ext cx="1943100" cy="352425"/>
        </a:xfrm>
        <a:prstGeom prst="round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B4AC5-4150-4971-AEBB-12A9A29D2294}">
  <dimension ref="A1:J52"/>
  <sheetViews>
    <sheetView showGridLines="0" tabSelected="1" zoomScale="75" zoomScaleNormal="75" workbookViewId="0">
      <pane ySplit="2" topLeftCell="A38" activePane="bottomLeft" state="frozen"/>
      <selection pane="bottomLeft" activeCell="E46" sqref="E46"/>
    </sheetView>
  </sheetViews>
  <sheetFormatPr baseColWidth="10" defaultRowHeight="15" x14ac:dyDescent="0.25"/>
  <cols>
    <col min="2" max="2" width="47.28515625" customWidth="1"/>
    <col min="3" max="3" width="41" customWidth="1"/>
    <col min="4" max="4" width="11.42578125" style="1"/>
    <col min="5" max="5" width="23.140625" style="2" customWidth="1"/>
    <col min="6" max="6" width="20.5703125" style="2" customWidth="1"/>
    <col min="7" max="7" width="23.5703125" customWidth="1"/>
    <col min="8" max="8" width="19.85546875" customWidth="1"/>
    <col min="9" max="9" width="17.7109375" customWidth="1"/>
    <col min="10" max="10" width="20.42578125" customWidth="1"/>
  </cols>
  <sheetData>
    <row r="1" spans="1:10" ht="50.1" customHeight="1" thickBot="1" x14ac:dyDescent="0.5">
      <c r="A1" s="18" t="s">
        <v>75</v>
      </c>
      <c r="B1" s="19"/>
      <c r="C1" s="19"/>
      <c r="D1" s="19"/>
      <c r="E1" s="19"/>
      <c r="F1" s="19"/>
      <c r="G1" s="20"/>
      <c r="H1" s="12"/>
      <c r="I1" s="12"/>
      <c r="J1" s="12"/>
    </row>
    <row r="2" spans="1:10" ht="39.950000000000003" customHeight="1" x14ac:dyDescent="0.25">
      <c r="A2" s="8" t="s">
        <v>74</v>
      </c>
      <c r="B2" s="8" t="s">
        <v>13</v>
      </c>
      <c r="C2" s="8" t="s">
        <v>12</v>
      </c>
      <c r="D2" s="8" t="s">
        <v>3</v>
      </c>
      <c r="E2" s="9" t="s">
        <v>51</v>
      </c>
      <c r="F2" s="9" t="s">
        <v>52</v>
      </c>
      <c r="G2" s="9" t="s">
        <v>53</v>
      </c>
    </row>
    <row r="3" spans="1:10" ht="165" x14ac:dyDescent="0.25">
      <c r="A3" s="22">
        <v>1</v>
      </c>
      <c r="B3" s="23" t="s">
        <v>0</v>
      </c>
      <c r="C3" s="24" t="s">
        <v>46</v>
      </c>
      <c r="D3" s="3">
        <v>4</v>
      </c>
      <c r="E3" s="16">
        <v>65000</v>
      </c>
      <c r="F3" s="17">
        <v>12350</v>
      </c>
      <c r="G3" s="17">
        <f>+(E3+F3)*D3</f>
        <v>309400</v>
      </c>
    </row>
    <row r="4" spans="1:10" ht="195" x14ac:dyDescent="0.25">
      <c r="A4" s="22">
        <v>2</v>
      </c>
      <c r="B4" s="22" t="s">
        <v>1</v>
      </c>
      <c r="C4" s="24" t="s">
        <v>55</v>
      </c>
      <c r="D4" s="3">
        <v>4</v>
      </c>
      <c r="E4" s="16">
        <v>235000</v>
      </c>
      <c r="F4" s="17">
        <v>44650</v>
      </c>
      <c r="G4" s="17">
        <f t="shared" ref="G4:G43" si="0">+(E4+F4)*D4</f>
        <v>1118600</v>
      </c>
    </row>
    <row r="5" spans="1:10" ht="195" x14ac:dyDescent="0.25">
      <c r="A5" s="22">
        <v>3</v>
      </c>
      <c r="B5" s="22" t="s">
        <v>2</v>
      </c>
      <c r="C5" s="24" t="s">
        <v>54</v>
      </c>
      <c r="D5" s="3">
        <v>4</v>
      </c>
      <c r="E5" s="16">
        <v>235000</v>
      </c>
      <c r="F5" s="17">
        <v>44650</v>
      </c>
      <c r="G5" s="17">
        <f t="shared" si="0"/>
        <v>1118600</v>
      </c>
    </row>
    <row r="6" spans="1:10" ht="30" x14ac:dyDescent="0.25">
      <c r="A6" s="22">
        <v>4</v>
      </c>
      <c r="B6" s="22" t="s">
        <v>4</v>
      </c>
      <c r="C6" s="24" t="s">
        <v>27</v>
      </c>
      <c r="D6" s="3">
        <v>3</v>
      </c>
      <c r="E6" s="16">
        <v>37000</v>
      </c>
      <c r="F6" s="17">
        <v>7030</v>
      </c>
      <c r="G6" s="17">
        <f t="shared" si="0"/>
        <v>132090</v>
      </c>
    </row>
    <row r="7" spans="1:10" ht="30" x14ac:dyDescent="0.25">
      <c r="A7" s="22">
        <v>5</v>
      </c>
      <c r="B7" s="22" t="s">
        <v>4</v>
      </c>
      <c r="C7" s="24" t="s">
        <v>28</v>
      </c>
      <c r="D7" s="3">
        <v>3</v>
      </c>
      <c r="E7" s="16">
        <v>47000</v>
      </c>
      <c r="F7" s="17">
        <v>8930</v>
      </c>
      <c r="G7" s="17">
        <f t="shared" si="0"/>
        <v>167790</v>
      </c>
    </row>
    <row r="8" spans="1:10" ht="30" x14ac:dyDescent="0.25">
      <c r="A8" s="22">
        <v>6</v>
      </c>
      <c r="B8" s="22" t="s">
        <v>4</v>
      </c>
      <c r="C8" s="24" t="s">
        <v>29</v>
      </c>
      <c r="D8" s="3">
        <v>2</v>
      </c>
      <c r="E8" s="16">
        <v>65000</v>
      </c>
      <c r="F8" s="17">
        <v>12350</v>
      </c>
      <c r="G8" s="17">
        <f t="shared" si="0"/>
        <v>154700</v>
      </c>
    </row>
    <row r="9" spans="1:10" ht="30" x14ac:dyDescent="0.25">
      <c r="A9" s="22">
        <v>7</v>
      </c>
      <c r="B9" s="22" t="s">
        <v>4</v>
      </c>
      <c r="C9" s="24" t="s">
        <v>30</v>
      </c>
      <c r="D9" s="3">
        <v>2</v>
      </c>
      <c r="E9" s="16">
        <v>66000</v>
      </c>
      <c r="F9" s="17">
        <v>12540</v>
      </c>
      <c r="G9" s="17">
        <f t="shared" si="0"/>
        <v>157080</v>
      </c>
    </row>
    <row r="10" spans="1:10" ht="30" x14ac:dyDescent="0.25">
      <c r="A10" s="22">
        <v>8</v>
      </c>
      <c r="B10" s="22" t="s">
        <v>5</v>
      </c>
      <c r="C10" s="25" t="s">
        <v>38</v>
      </c>
      <c r="D10" s="3">
        <v>4</v>
      </c>
      <c r="E10" s="16">
        <v>70000</v>
      </c>
      <c r="F10" s="17">
        <v>13300</v>
      </c>
      <c r="G10" s="17">
        <f t="shared" si="0"/>
        <v>333200</v>
      </c>
    </row>
    <row r="11" spans="1:10" ht="30" x14ac:dyDescent="0.25">
      <c r="A11" s="22">
        <v>9</v>
      </c>
      <c r="B11" s="22" t="s">
        <v>5</v>
      </c>
      <c r="C11" s="25" t="s">
        <v>39</v>
      </c>
      <c r="D11" s="11">
        <v>3</v>
      </c>
      <c r="E11" s="16">
        <v>160000</v>
      </c>
      <c r="F11" s="17">
        <v>30400</v>
      </c>
      <c r="G11" s="17">
        <f t="shared" si="0"/>
        <v>571200</v>
      </c>
    </row>
    <row r="12" spans="1:10" ht="30" x14ac:dyDescent="0.25">
      <c r="A12" s="22">
        <v>10</v>
      </c>
      <c r="B12" s="22" t="s">
        <v>5</v>
      </c>
      <c r="C12" s="25" t="s">
        <v>40</v>
      </c>
      <c r="D12" s="11">
        <v>3</v>
      </c>
      <c r="E12" s="16">
        <v>220000</v>
      </c>
      <c r="F12" s="17">
        <v>41800</v>
      </c>
      <c r="G12" s="17">
        <f t="shared" si="0"/>
        <v>785400</v>
      </c>
    </row>
    <row r="13" spans="1:10" ht="45" x14ac:dyDescent="0.25">
      <c r="A13" s="22">
        <v>11</v>
      </c>
      <c r="B13" s="22" t="s">
        <v>6</v>
      </c>
      <c r="C13" s="24" t="s">
        <v>31</v>
      </c>
      <c r="D13" s="3">
        <v>3</v>
      </c>
      <c r="E13" s="16">
        <v>305000</v>
      </c>
      <c r="F13" s="17">
        <v>57950</v>
      </c>
      <c r="G13" s="17">
        <f t="shared" si="0"/>
        <v>1088850</v>
      </c>
    </row>
    <row r="14" spans="1:10" ht="45" x14ac:dyDescent="0.25">
      <c r="A14" s="22">
        <v>12</v>
      </c>
      <c r="B14" s="22" t="s">
        <v>6</v>
      </c>
      <c r="C14" s="24" t="s">
        <v>32</v>
      </c>
      <c r="D14" s="3">
        <v>3</v>
      </c>
      <c r="E14" s="16">
        <v>330000</v>
      </c>
      <c r="F14" s="17">
        <v>62700</v>
      </c>
      <c r="G14" s="17">
        <f t="shared" si="0"/>
        <v>1178100</v>
      </c>
    </row>
    <row r="15" spans="1:10" ht="45" x14ac:dyDescent="0.25">
      <c r="A15" s="22">
        <v>13</v>
      </c>
      <c r="B15" s="22" t="s">
        <v>6</v>
      </c>
      <c r="C15" s="24" t="s">
        <v>33</v>
      </c>
      <c r="D15" s="3">
        <v>2</v>
      </c>
      <c r="E15" s="16">
        <v>350000</v>
      </c>
      <c r="F15" s="17">
        <v>66500</v>
      </c>
      <c r="G15" s="17">
        <f t="shared" si="0"/>
        <v>833000</v>
      </c>
    </row>
    <row r="16" spans="1:10" ht="27" customHeight="1" x14ac:dyDescent="0.25">
      <c r="A16" s="22">
        <v>14</v>
      </c>
      <c r="B16" s="22" t="s">
        <v>7</v>
      </c>
      <c r="C16" s="22" t="s">
        <v>34</v>
      </c>
      <c r="D16" s="3">
        <v>4</v>
      </c>
      <c r="E16" s="16">
        <v>110000</v>
      </c>
      <c r="F16" s="17">
        <v>20900</v>
      </c>
      <c r="G16" s="17">
        <f t="shared" si="0"/>
        <v>523600</v>
      </c>
    </row>
    <row r="17" spans="1:7" ht="30" x14ac:dyDescent="0.25">
      <c r="A17" s="22">
        <v>15</v>
      </c>
      <c r="B17" s="22" t="s">
        <v>7</v>
      </c>
      <c r="C17" s="24" t="s">
        <v>35</v>
      </c>
      <c r="D17" s="3">
        <v>3</v>
      </c>
      <c r="E17" s="16">
        <v>124000</v>
      </c>
      <c r="F17" s="17">
        <v>23560</v>
      </c>
      <c r="G17" s="17">
        <f t="shared" si="0"/>
        <v>442680</v>
      </c>
    </row>
    <row r="18" spans="1:7" ht="30" x14ac:dyDescent="0.25">
      <c r="A18" s="22">
        <v>16</v>
      </c>
      <c r="B18" s="22" t="s">
        <v>7</v>
      </c>
      <c r="C18" s="24" t="s">
        <v>36</v>
      </c>
      <c r="D18" s="3">
        <v>3</v>
      </c>
      <c r="E18" s="16">
        <v>150000</v>
      </c>
      <c r="F18" s="17">
        <v>28500</v>
      </c>
      <c r="G18" s="17">
        <f t="shared" si="0"/>
        <v>535500</v>
      </c>
    </row>
    <row r="19" spans="1:7" ht="90" x14ac:dyDescent="0.25">
      <c r="A19" s="22">
        <v>17</v>
      </c>
      <c r="B19" s="23" t="s">
        <v>8</v>
      </c>
      <c r="C19" s="26" t="s">
        <v>37</v>
      </c>
      <c r="D19" s="3">
        <v>4</v>
      </c>
      <c r="E19" s="16">
        <v>165000</v>
      </c>
      <c r="F19" s="17">
        <v>31350</v>
      </c>
      <c r="G19" s="17">
        <f t="shared" si="0"/>
        <v>785400</v>
      </c>
    </row>
    <row r="20" spans="1:7" ht="60" x14ac:dyDescent="0.25">
      <c r="A20" s="22">
        <v>18</v>
      </c>
      <c r="B20" s="22" t="s">
        <v>10</v>
      </c>
      <c r="C20" s="24" t="s">
        <v>47</v>
      </c>
      <c r="D20" s="3">
        <v>3</v>
      </c>
      <c r="E20" s="16">
        <v>420000</v>
      </c>
      <c r="F20" s="17">
        <v>79800</v>
      </c>
      <c r="G20" s="17">
        <f t="shared" si="0"/>
        <v>1499400</v>
      </c>
    </row>
    <row r="21" spans="1:7" ht="30" x14ac:dyDescent="0.25">
      <c r="A21" s="22">
        <v>19</v>
      </c>
      <c r="B21" s="22" t="s">
        <v>11</v>
      </c>
      <c r="C21" s="24" t="s">
        <v>48</v>
      </c>
      <c r="D21" s="3">
        <v>3</v>
      </c>
      <c r="E21" s="16">
        <v>250000</v>
      </c>
      <c r="F21" s="17">
        <v>47500</v>
      </c>
      <c r="G21" s="17">
        <f t="shared" si="0"/>
        <v>892500</v>
      </c>
    </row>
    <row r="22" spans="1:7" ht="105" x14ac:dyDescent="0.25">
      <c r="A22" s="22">
        <v>20</v>
      </c>
      <c r="B22" s="22" t="s">
        <v>14</v>
      </c>
      <c r="C22" s="24" t="s">
        <v>49</v>
      </c>
      <c r="D22" s="3">
        <v>50</v>
      </c>
      <c r="E22" s="16">
        <v>27000</v>
      </c>
      <c r="F22" s="17">
        <v>5130</v>
      </c>
      <c r="G22" s="17">
        <f t="shared" si="0"/>
        <v>1606500</v>
      </c>
    </row>
    <row r="23" spans="1:7" ht="75" x14ac:dyDescent="0.25">
      <c r="A23" s="22">
        <v>21</v>
      </c>
      <c r="B23" s="22" t="s">
        <v>9</v>
      </c>
      <c r="C23" s="24" t="s">
        <v>50</v>
      </c>
      <c r="D23" s="3">
        <v>4</v>
      </c>
      <c r="E23" s="16">
        <v>295000</v>
      </c>
      <c r="F23" s="17">
        <v>56050</v>
      </c>
      <c r="G23" s="17">
        <f t="shared" si="0"/>
        <v>1404200</v>
      </c>
    </row>
    <row r="24" spans="1:7" ht="75" x14ac:dyDescent="0.25">
      <c r="A24" s="22">
        <v>22</v>
      </c>
      <c r="B24" s="21" t="s">
        <v>15</v>
      </c>
      <c r="C24" s="21" t="s">
        <v>23</v>
      </c>
      <c r="D24" s="4">
        <v>100</v>
      </c>
      <c r="E24" s="16">
        <v>6000</v>
      </c>
      <c r="F24" s="17">
        <v>1140</v>
      </c>
      <c r="G24" s="17">
        <f t="shared" si="0"/>
        <v>714000</v>
      </c>
    </row>
    <row r="25" spans="1:7" ht="75" x14ac:dyDescent="0.25">
      <c r="A25" s="22">
        <v>23</v>
      </c>
      <c r="B25" s="21" t="s">
        <v>16</v>
      </c>
      <c r="C25" s="21" t="s">
        <v>24</v>
      </c>
      <c r="D25" s="4">
        <v>200</v>
      </c>
      <c r="E25" s="16">
        <v>2500</v>
      </c>
      <c r="F25" s="17">
        <v>475</v>
      </c>
      <c r="G25" s="17">
        <f t="shared" si="0"/>
        <v>595000</v>
      </c>
    </row>
    <row r="26" spans="1:7" ht="60" x14ac:dyDescent="0.25">
      <c r="A26" s="22">
        <v>24</v>
      </c>
      <c r="B26" s="21" t="s">
        <v>17</v>
      </c>
      <c r="C26" s="21" t="s">
        <v>25</v>
      </c>
      <c r="D26" s="4">
        <v>6</v>
      </c>
      <c r="E26" s="16">
        <v>160000</v>
      </c>
      <c r="F26" s="17">
        <v>30400</v>
      </c>
      <c r="G26" s="17">
        <f t="shared" si="0"/>
        <v>1142400</v>
      </c>
    </row>
    <row r="27" spans="1:7" ht="105" x14ac:dyDescent="0.25">
      <c r="A27" s="22">
        <v>25</v>
      </c>
      <c r="B27" s="27" t="s">
        <v>18</v>
      </c>
      <c r="C27" s="27" t="s">
        <v>41</v>
      </c>
      <c r="D27" s="4">
        <v>2</v>
      </c>
      <c r="E27" s="16">
        <v>375000</v>
      </c>
      <c r="F27" s="17">
        <v>71250</v>
      </c>
      <c r="G27" s="17">
        <f t="shared" si="0"/>
        <v>892500</v>
      </c>
    </row>
    <row r="28" spans="1:7" ht="90" x14ac:dyDescent="0.25">
      <c r="A28" s="22">
        <v>26</v>
      </c>
      <c r="B28" s="27" t="s">
        <v>18</v>
      </c>
      <c r="C28" s="27" t="s">
        <v>26</v>
      </c>
      <c r="D28" s="4">
        <v>2</v>
      </c>
      <c r="E28" s="16">
        <v>320000</v>
      </c>
      <c r="F28" s="17">
        <v>60800</v>
      </c>
      <c r="G28" s="17">
        <f t="shared" si="0"/>
        <v>761600</v>
      </c>
    </row>
    <row r="29" spans="1:7" ht="90" x14ac:dyDescent="0.25">
      <c r="A29" s="22">
        <v>27</v>
      </c>
      <c r="B29" s="27" t="s">
        <v>18</v>
      </c>
      <c r="C29" s="27" t="s">
        <v>19</v>
      </c>
      <c r="D29" s="5">
        <v>2</v>
      </c>
      <c r="E29" s="16">
        <v>265000</v>
      </c>
      <c r="F29" s="17">
        <v>50350</v>
      </c>
      <c r="G29" s="17">
        <f t="shared" si="0"/>
        <v>630700</v>
      </c>
    </row>
    <row r="30" spans="1:7" ht="75" x14ac:dyDescent="0.25">
      <c r="A30" s="22">
        <v>28</v>
      </c>
      <c r="B30" s="27" t="s">
        <v>18</v>
      </c>
      <c r="C30" s="27" t="s">
        <v>20</v>
      </c>
      <c r="D30" s="5">
        <v>2</v>
      </c>
      <c r="E30" s="16">
        <v>380000</v>
      </c>
      <c r="F30" s="17">
        <v>72200</v>
      </c>
      <c r="G30" s="17">
        <f t="shared" si="0"/>
        <v>904400</v>
      </c>
    </row>
    <row r="31" spans="1:7" ht="75" x14ac:dyDescent="0.25">
      <c r="A31" s="22">
        <v>29</v>
      </c>
      <c r="B31" s="27" t="s">
        <v>18</v>
      </c>
      <c r="C31" s="27" t="s">
        <v>22</v>
      </c>
      <c r="D31" s="5">
        <v>2</v>
      </c>
      <c r="E31" s="16">
        <v>340000</v>
      </c>
      <c r="F31" s="17">
        <v>64600</v>
      </c>
      <c r="G31" s="17">
        <f t="shared" si="0"/>
        <v>809200</v>
      </c>
    </row>
    <row r="32" spans="1:7" ht="75" x14ac:dyDescent="0.25">
      <c r="A32" s="22">
        <v>30</v>
      </c>
      <c r="B32" s="27" t="s">
        <v>18</v>
      </c>
      <c r="C32" s="27" t="s">
        <v>21</v>
      </c>
      <c r="D32" s="5">
        <v>2</v>
      </c>
      <c r="E32" s="16">
        <v>335000</v>
      </c>
      <c r="F32" s="17">
        <v>63650</v>
      </c>
      <c r="G32" s="17">
        <f t="shared" si="0"/>
        <v>797300</v>
      </c>
    </row>
    <row r="33" spans="1:10" ht="30" x14ac:dyDescent="0.25">
      <c r="A33" s="22">
        <v>31</v>
      </c>
      <c r="B33" s="22" t="s">
        <v>42</v>
      </c>
      <c r="C33" s="24" t="s">
        <v>44</v>
      </c>
      <c r="D33" s="3">
        <v>2</v>
      </c>
      <c r="E33" s="16">
        <v>28000</v>
      </c>
      <c r="F33" s="17">
        <v>5320</v>
      </c>
      <c r="G33" s="17">
        <f t="shared" si="0"/>
        <v>66640</v>
      </c>
    </row>
    <row r="34" spans="1:10" ht="30" x14ac:dyDescent="0.25">
      <c r="A34" s="22">
        <v>32</v>
      </c>
      <c r="B34" s="22" t="s">
        <v>43</v>
      </c>
      <c r="C34" s="24" t="s">
        <v>45</v>
      </c>
      <c r="D34" s="3">
        <v>2</v>
      </c>
      <c r="E34" s="16">
        <v>28000</v>
      </c>
      <c r="F34" s="17">
        <v>5320</v>
      </c>
      <c r="G34" s="17">
        <f t="shared" si="0"/>
        <v>66640</v>
      </c>
    </row>
    <row r="35" spans="1:10" ht="30" x14ac:dyDescent="0.25">
      <c r="A35" s="22">
        <v>33</v>
      </c>
      <c r="B35" s="24" t="s">
        <v>56</v>
      </c>
      <c r="C35" s="24" t="s">
        <v>57</v>
      </c>
      <c r="D35" s="6">
        <v>10</v>
      </c>
      <c r="E35" s="16">
        <v>180000</v>
      </c>
      <c r="F35" s="17">
        <v>34200</v>
      </c>
      <c r="G35" s="17">
        <f t="shared" si="0"/>
        <v>2142000</v>
      </c>
    </row>
    <row r="36" spans="1:10" x14ac:dyDescent="0.25">
      <c r="A36" s="22">
        <v>34</v>
      </c>
      <c r="B36" s="24" t="s">
        <v>58</v>
      </c>
      <c r="C36" s="24" t="s">
        <v>59</v>
      </c>
      <c r="D36" s="6">
        <v>30</v>
      </c>
      <c r="E36" s="16">
        <v>2000</v>
      </c>
      <c r="F36" s="17">
        <v>380</v>
      </c>
      <c r="G36" s="17">
        <f t="shared" si="0"/>
        <v>71400</v>
      </c>
    </row>
    <row r="37" spans="1:10" ht="30" x14ac:dyDescent="0.25">
      <c r="A37" s="22">
        <v>35</v>
      </c>
      <c r="B37" s="24" t="s">
        <v>60</v>
      </c>
      <c r="C37" s="24" t="s">
        <v>61</v>
      </c>
      <c r="D37" s="6">
        <v>10</v>
      </c>
      <c r="E37" s="16">
        <v>4000</v>
      </c>
      <c r="F37" s="17">
        <v>760</v>
      </c>
      <c r="G37" s="17">
        <f t="shared" si="0"/>
        <v>47600</v>
      </c>
    </row>
    <row r="38" spans="1:10" x14ac:dyDescent="0.25">
      <c r="A38" s="22">
        <v>36</v>
      </c>
      <c r="B38" s="24" t="s">
        <v>62</v>
      </c>
      <c r="C38" s="24" t="s">
        <v>63</v>
      </c>
      <c r="D38" s="6">
        <v>2</v>
      </c>
      <c r="E38" s="16">
        <v>45000</v>
      </c>
      <c r="F38" s="17">
        <v>8550</v>
      </c>
      <c r="G38" s="17">
        <f t="shared" si="0"/>
        <v>107100</v>
      </c>
    </row>
    <row r="39" spans="1:10" ht="30" x14ac:dyDescent="0.25">
      <c r="A39" s="22">
        <v>37</v>
      </c>
      <c r="B39" s="24" t="s">
        <v>64</v>
      </c>
      <c r="C39" s="24" t="s">
        <v>65</v>
      </c>
      <c r="D39" s="6">
        <v>6</v>
      </c>
      <c r="E39" s="16">
        <v>20000</v>
      </c>
      <c r="F39" s="17">
        <v>3800</v>
      </c>
      <c r="G39" s="17">
        <f t="shared" si="0"/>
        <v>142800</v>
      </c>
    </row>
    <row r="40" spans="1:10" x14ac:dyDescent="0.25">
      <c r="A40" s="22">
        <v>38</v>
      </c>
      <c r="B40" s="24" t="s">
        <v>66</v>
      </c>
      <c r="C40" s="24" t="s">
        <v>67</v>
      </c>
      <c r="D40" s="6">
        <v>1</v>
      </c>
      <c r="E40" s="16">
        <v>25000</v>
      </c>
      <c r="F40" s="17">
        <v>4750</v>
      </c>
      <c r="G40" s="17">
        <f t="shared" si="0"/>
        <v>29750</v>
      </c>
    </row>
    <row r="41" spans="1:10" x14ac:dyDescent="0.25">
      <c r="A41" s="22">
        <v>39</v>
      </c>
      <c r="B41" s="24" t="s">
        <v>68</v>
      </c>
      <c r="C41" s="24" t="s">
        <v>69</v>
      </c>
      <c r="D41" s="6">
        <v>1</v>
      </c>
      <c r="E41" s="16">
        <v>45000</v>
      </c>
      <c r="F41" s="17">
        <v>8550</v>
      </c>
      <c r="G41" s="17">
        <f t="shared" si="0"/>
        <v>53550</v>
      </c>
    </row>
    <row r="42" spans="1:10" ht="90" x14ac:dyDescent="0.25">
      <c r="A42" s="22">
        <v>40</v>
      </c>
      <c r="B42" s="24" t="s">
        <v>70</v>
      </c>
      <c r="C42" s="24" t="s">
        <v>71</v>
      </c>
      <c r="D42" s="6">
        <v>1</v>
      </c>
      <c r="E42" s="16">
        <v>70000</v>
      </c>
      <c r="F42" s="17">
        <v>13300</v>
      </c>
      <c r="G42" s="17">
        <f t="shared" si="0"/>
        <v>83300</v>
      </c>
    </row>
    <row r="43" spans="1:10" ht="30" x14ac:dyDescent="0.25">
      <c r="A43" s="22">
        <v>41</v>
      </c>
      <c r="B43" s="24" t="s">
        <v>72</v>
      </c>
      <c r="C43" s="26" t="s">
        <v>73</v>
      </c>
      <c r="D43" s="7">
        <v>90</v>
      </c>
      <c r="E43" s="28">
        <v>17000</v>
      </c>
      <c r="F43" s="29">
        <f t="shared" ref="F43" si="1">+E43*19%</f>
        <v>3230</v>
      </c>
      <c r="G43" s="29">
        <f t="shared" si="0"/>
        <v>1820700</v>
      </c>
    </row>
    <row r="44" spans="1:10" ht="21" x14ac:dyDescent="0.35">
      <c r="C44" s="31" t="s">
        <v>53</v>
      </c>
      <c r="D44" s="32"/>
      <c r="E44" s="32"/>
      <c r="F44" s="33"/>
      <c r="G44" s="30">
        <f>SUM(G3:G43)</f>
        <v>27516370</v>
      </c>
    </row>
    <row r="46" spans="1:10" x14ac:dyDescent="0.25">
      <c r="I46" s="10"/>
      <c r="J46" s="10"/>
    </row>
    <row r="48" spans="1:10" x14ac:dyDescent="0.25">
      <c r="B48" s="13" t="s">
        <v>76</v>
      </c>
    </row>
    <row r="49" spans="2:3" x14ac:dyDescent="0.25">
      <c r="B49" s="13" t="s">
        <v>77</v>
      </c>
      <c r="C49" s="13" t="s">
        <v>80</v>
      </c>
    </row>
    <row r="50" spans="2:3" x14ac:dyDescent="0.25">
      <c r="B50" s="13" t="s">
        <v>81</v>
      </c>
      <c r="C50" t="s">
        <v>82</v>
      </c>
    </row>
    <row r="51" spans="2:3" x14ac:dyDescent="0.25">
      <c r="B51" s="15" t="s">
        <v>78</v>
      </c>
      <c r="C51" t="s">
        <v>83</v>
      </c>
    </row>
    <row r="52" spans="2:3" x14ac:dyDescent="0.25">
      <c r="B52" s="14" t="s">
        <v>79</v>
      </c>
      <c r="C52" t="s">
        <v>84</v>
      </c>
    </row>
  </sheetData>
  <mergeCells count="2">
    <mergeCell ref="A1:G1"/>
    <mergeCell ref="C44:F44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implementos deportivos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Liney Paz Obregon</dc:creator>
  <cp:lastModifiedBy>Rogelio T. Mendoza C.</cp:lastModifiedBy>
  <dcterms:created xsi:type="dcterms:W3CDTF">2022-05-13T03:35:16Z</dcterms:created>
  <dcterms:modified xsi:type="dcterms:W3CDTF">2023-09-22T04:09:11Z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2023-06-07T02:57:59Z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b7361547-f4f1-4482-be7c-1af314f348a8</vt:lpwstr>
  </property>
  <property fmtid="{D5CDD505-2E9C-101B-9397-08002B2CF9AE}" pid="8" name="MSIP_Label_1299739c-ad3d-4908-806e-4d91151a6e13_ContentBits">
    <vt:lpwstr>0</vt:lpwstr>
  </property>
</Properties>
</file>