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Lina Marcela\Desktop\PENDIENTE FORMATOS\19. CARLOS MORENO - BOGOTA\"/>
    </mc:Choice>
  </mc:AlternateContent>
  <bookViews>
    <workbookView xWindow="0" yWindow="0" windowWidth="20490" windowHeight="7530" tabRatio="85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1'!$A$1:$AG$42</definedName>
    <definedName name="_xlnm.Print_Area" localSheetId="0">'Formulario para pagos'!$A$1:$AF$155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06" i="1" l="1"/>
  <c r="Y108" i="1"/>
  <c r="V131" i="1" l="1"/>
  <c r="X139" i="1" l="1"/>
  <c r="X138" i="1"/>
  <c r="B131" i="1"/>
  <c r="Y112" i="1"/>
  <c r="V97" i="1"/>
  <c r="B97" i="1"/>
  <c r="V132" i="1" s="1"/>
  <c r="X84" i="1" l="1"/>
  <c r="X75" i="1" l="1"/>
  <c r="X78" i="1" l="1"/>
  <c r="X81" i="1" l="1"/>
</calcChain>
</file>

<file path=xl/sharedStrings.xml><?xml version="1.0" encoding="utf-8"?>
<sst xmlns="http://schemas.openxmlformats.org/spreadsheetml/2006/main" count="414" uniqueCount="238">
  <si>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</si>
  <si>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</si>
  <si>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</si>
  <si>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</si>
  <si>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</si>
  <si>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</si>
  <si>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</si>
  <si>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</si>
  <si>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</si>
  <si>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</si>
  <si>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</si>
  <si>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</si>
  <si>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</si>
  <si>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</si>
  <si>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</si>
  <si>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</si>
  <si>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</si>
  <si>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</si>
  <si>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</si>
  <si>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</si>
  <si>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</si>
  <si>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</si>
  <si>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</si>
  <si>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</si>
  <si>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</si>
  <si>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</si>
  <si>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</si>
  <si>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</si>
  <si>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</si>
  <si>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</si>
  <si>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</si>
  <si>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</si>
  <si>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</si>
  <si>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</si>
  <si>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</si>
  <si>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</si>
  <si>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</si>
  <si>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</si>
  <si>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</si>
  <si>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</si>
  <si>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</si>
  <si>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</si>
  <si>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</si>
  <si>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</si>
  <si>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</si>
  <si>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</si>
  <si>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</si>
  <si>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</si>
  <si>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</si>
  <si>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</si>
  <si>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</si>
  <si>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</si>
  <si>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</si>
  <si>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</si>
  <si>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</si>
  <si>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</si>
  <si>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</si>
  <si>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</si>
  <si>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</si>
  <si>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</si>
  <si>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</si>
  <si>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</si>
  <si>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</si>
  <si>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</si>
  <si>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</si>
  <si>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</si>
  <si>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</si>
  <si>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</si>
  <si>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</si>
  <si>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</si>
  <si>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</si>
  <si>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</si>
  <si>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</si>
  <si>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</si>
  <si>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</si>
  <si>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</si>
  <si>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</si>
  <si>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</si>
  <si>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</si>
  <si>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</si>
  <si>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</si>
  <si>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</si>
  <si>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</si>
  <si>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</si>
  <si>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</si>
  <si>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</si>
  <si>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</si>
  <si>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</si>
  <si>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</si>
  <si>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</si>
  <si>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</si>
  <si>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</si>
  <si>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</si>
  <si>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</si>
  <si>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</si>
  <si>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</si>
  <si>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</si>
  <si>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</si>
  <si>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</si>
  <si>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</si>
  <si>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</si>
  <si>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</si>
  <si>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</si>
  <si>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</si>
  <si>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</si>
  <si>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</si>
  <si>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</si>
  <si>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</si>
  <si>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</si>
  <si>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</si>
  <si>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</si>
  <si>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</si>
  <si>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</si>
  <si>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</si>
  <si>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</si>
  <si>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</si>
  <si>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</si>
  <si>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</si>
  <si>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</si>
  <si>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</si>
  <si>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</si>
  <si>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</si>
  <si>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</si>
  <si>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</si>
  <si>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</si>
  <si>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</si>
  <si>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</si>
  <si>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</si>
  <si>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</si>
  <si>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</si>
  <si>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</si>
  <si>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</si>
  <si>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</si>
  <si>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</si>
  <si>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</si>
  <si>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</si>
  <si>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</si>
  <si>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</si>
  <si>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</si>
  <si>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</si>
  <si>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</si>
  <si>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</si>
  <si>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</si>
  <si>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</si>
  <si>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</si>
  <si>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</si>
  <si>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</si>
  <si>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</si>
  <si>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</si>
  <si>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</si>
  <si>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</si>
  <si>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</si>
  <si>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</si>
  <si>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</si>
  <si>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</si>
  <si>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</si>
  <si>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</si>
  <si>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</si>
  <si>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</si>
  <si>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</si>
  <si>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</si>
  <si>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</si>
  <si>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</si>
  <si>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</si>
  <si>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</si>
  <si>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</si>
  <si>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</si>
  <si>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</si>
  <si>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</si>
  <si>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</si>
  <si>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</si>
  <si>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</si>
  <si>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</si>
  <si>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</si>
  <si>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</si>
  <si>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</si>
  <si>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</si>
  <si>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</si>
  <si>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</si>
  <si>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</si>
  <si>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</si>
  <si>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</si>
  <si>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</si>
  <si>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</si>
  <si>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</si>
  <si>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</si>
  <si>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</si>
  <si>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CD-DP-3205 -2022</t>
  </si>
  <si>
    <t>CARLOS ARTURO MORENO CASTRO</t>
  </si>
  <si>
    <t>CALLE 19 No. 3-50. Of 404</t>
  </si>
  <si>
    <t>BOGOTA</t>
  </si>
  <si>
    <t>carlosarturomorenocastro@hotmail.com</t>
  </si>
  <si>
    <t xml:space="preserve">CAJA SOCIAL </t>
  </si>
  <si>
    <t>Prestación de servicios profesionales de abogado para la representación judicial y extrajudicial de los usuarios del servicio de defensoría pública; y la promoción, defensa, ejercicio y divulgación de los derechos humanos</t>
  </si>
  <si>
    <t xml:space="preserve">BOGOTA </t>
  </si>
  <si>
    <t xml:space="preserve">Profesional Administrativo y de Gestion </t>
  </si>
  <si>
    <t>SANDRA CONSUELO NIETO BENAVIDES</t>
  </si>
  <si>
    <t>sannieto@defensoria.gov.co</t>
  </si>
  <si>
    <t>NB-100235319</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</si>
  <si>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</si>
  <si>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</si>
  <si>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</si>
  <si>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</si>
  <si>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</si>
  <si>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</si>
  <si>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</si>
  <si>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</si>
  <si>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</si>
  <si>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</si>
  <si>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</si>
  <si>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 xml:space="preserve"> 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</si>
  <si>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</si>
  <si>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</si>
  <si>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</si>
  <si>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</si>
  <si>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</si>
  <si>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</si>
  <si>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 xml:space="preserve">Se ha suministrado a los usuarios de la defensoría asignados y a otros que no lo son,
la información, orientación y asistencia jurídica desde sus necesidades. </t>
  </si>
  <si>
    <t>Durante el presente mes, no hubo necesidad de interponer y/o sustentar recursos</t>
  </si>
  <si>
    <t xml:space="preserve">Se ha guardado la reserva conforme el interés de la Ley y las víctimas. </t>
  </si>
  <si>
    <t xml:space="preserve">Sin sanciones. </t>
  </si>
  <si>
    <t>Vigente desde:
31/01/2023</t>
  </si>
  <si>
    <t>51.643.05</t>
  </si>
  <si>
    <t xml:space="preserve">Se cumple a cabalidad </t>
  </si>
  <si>
    <t>MARZO</t>
  </si>
  <si>
    <t>En este mes de manera puntual se asistió a las diligencias asignadas las cuales  se llevaron acabo en los días programados.</t>
  </si>
  <si>
    <t>169622 - 15023 -43823-103823</t>
  </si>
  <si>
    <t>4562122-340923-1310223-3585223</t>
  </si>
  <si>
    <t>No fue programado para este mes</t>
  </si>
  <si>
    <t xml:space="preserve">Se prestaron de manera ininterrumpida, autónoma el Servicio de Defensoría Pública en 40 llamadas o comunicaciones con victimas, tendiente a continuar con el incidente de reparación integral de AUC Puerto Boyaca, postulado alias Botalón, pese a que esta udiencia la suspendio la magistrada oher, se presentaron con despacho Mg ignacio 11 carpetas 37 victimas para  incidente de BCB 3 y 4, el cual esta en desarrollo; se continua con el proceso de acopio documental, aunado a los que se presentaron en incidente de reapracion integral BCB 3y4 el día 26 de Mayo de 2023.
</t>
  </si>
  <si>
    <t>Audiencias programadas:  Se asistio a 2  audiencias de la 3 audiencias programadas asi: 1 audiencia de  incidente de reparacion integral, con el Mg Ignacio, donde se representaron 37 victimas en 11 hechos, 1 audiencia  con la Mag alexandra concentrada cuco vanoy, 1 audiencia imputacion mg teresqa canacelada por la magistratura, postulado Salvatore Mancuso.</t>
  </si>
  <si>
    <t xml:space="preserve">De acuerdo con los términos y condiciones pactadas, se ha cumplido en este Mes a cabalidad con el objeto del contrato 
En este mes se se presentaron incidentes con el Señor Mg igmacio 11 carpetas y 37 victimas para incidente de reparacion integral del BCB 3Y4  adelantado en el mes de Septiembre 2023, se ha continuado con el acopio de la documentación relacionada con las victimas mediante envió de documentos por parte de estas para su correspondiente representación, dirigidos a los incidendetes de Arnubio Triana (Botalón)  y BCB 3Y 4. y se asistio a las audiencias programadas para este mes </t>
  </si>
  <si>
    <t xml:space="preserve">
De cara a la adecuada estrategia jurídica para la representación de las
víctimas, se mantuvo comunicación con varias de ellas, se continuo con el acopio documental y se presntaron incidentes de reparación integral en un total de 11 con 37 victimas.
documental, a objeto de probar procesalmente el daño causado con ocasión de la comisión de los delitos cometidos durante y con ocasión del conflicto armado.</t>
  </si>
  <si>
    <t>Se llevó a cabo comunicación telefónica con un mínimo de cuarenta usuarios, así mismo de cara a la presentación de incidente de reparación integral (BCB 3y 4, y Puerto Boyacá), se solicitaron y recibieron documentos de
múltiples usuarios, víctimas del conflicto armado, y se presentaron incidentes con el Señor Mg igncio en un total de 11 hechos con 37 victimas del BCB 3y4.</t>
  </si>
  <si>
    <t xml:space="preserve">Para tal efectoy luego de obtener el título de Magister en Derechos Humanos y Derecho Internacional Humanitario, en la Universidad Católica de Colombia se realizá actualizacion jurisprudencial en la materia </t>
  </si>
  <si>
    <t>Se ha cumplido en el presente mes con los instructivos, lineamientos, manuales y
procedimientos establecidos por la Defensoría del Pueblo, dentro de lo dispuesto atenor de la ley 975 de 2005. 
Se presenta de manera oportuna los informes requeridos por la institución para el fin
presente mes, completa y veraz como son: 
1- Oficio de entrega de informe formato Versión 4 Actualizada
2- seguridad social y soporte de pago. 
3- Control de comunicaciones del mes Código: SD-P07-F181 con 40 comunicaciones 
4- Cuadro estadística SD-P07-F186                                   5- Informe mensual consolidado  SD- P07- F189       6- Como vamos BCB 3Y4 
7- Se entregaron Formatos de entidades de control (, Procuraduría, Policía y Contraloría 
En el presente mes, se tienen actualizados los sistemas de información y aplicativos para el servicio de la Defensoría a los que tengo acceso con información fidedigna.</t>
  </si>
  <si>
    <t>SEPTIEMBRE</t>
  </si>
  <si>
    <r>
      <t xml:space="preserve">Se asiste a </t>
    </r>
    <r>
      <rPr>
        <b/>
        <sz val="7"/>
        <color theme="1"/>
        <rFont val="Trebuchet MS"/>
        <family val="2"/>
      </rPr>
      <t>BARRAS ACADÉMICAS</t>
    </r>
    <r>
      <rPr>
        <sz val="7"/>
        <color theme="1"/>
        <rFont val="Trebuchet MS"/>
        <family val="2"/>
      </rPr>
      <t xml:space="preserve">:                                                 1- 07/09/2023	Dr. Marlon Fernando Díaz Ortega, temas: la audiencia preparatoria 
2- 14/09/2023	Dr. Marlon Fernando Díaz Ortega, Cancelada por la Df el mismo día.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</si>
</sst>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0" fontId="7"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3" borderId="2" xfId="0" applyFont="1" applyFill="1" applyBorder="1" applyAlignment="1" applyProtection="1">
      <alignment vertical="center"/>
      <protection locked="0"/>
    </xf>
    <xf numFmtId="0" fontId="5" fillId="0" borderId="0" xfId="0" applyFont="1" applyProtection="1">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7" fillId="0" borderId="0" xfId="0" applyFont="1" applyAlignment="1" applyProtection="1">
      <alignment horizontal="justify"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left" vertical="top" wrapText="1"/>
      <protection locked="0"/>
    </xf>
    <xf numFmtId="0" fontId="7" fillId="0" borderId="7"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quotePrefix="1"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7" fillId="5" borderId="7"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2" fillId="0" borderId="2" xfId="0" applyFont="1" applyBorder="1" applyAlignment="1" applyProtection="1">
      <alignment horizontal="justify" vertical="center"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92">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121630</xdr:colOff>
      <xdr:row>1</xdr:row>
      <xdr:rowOff>58614</xdr:rowOff>
    </xdr:from>
    <xdr:to>
      <xdr:col>4</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9</xdr:col>
          <xdr:colOff>200025</xdr:colOff>
          <xdr:row>28</xdr:row>
          <xdr:rowOff>76200</xdr:rowOff>
        </xdr:from>
        <xdr:to>
          <xdr:col>11</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28</xdr:row>
          <xdr:rowOff>76200</xdr:rowOff>
        </xdr:from>
        <xdr:to>
          <xdr:col>8</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52</xdr:row>
          <xdr:rowOff>180975</xdr:rowOff>
        </xdr:from>
        <xdr:to>
          <xdr:col>6</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51</xdr:row>
          <xdr:rowOff>28575</xdr:rowOff>
        </xdr:from>
        <xdr:to>
          <xdr:col>6</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71</xdr:row>
          <xdr:rowOff>9525</xdr:rowOff>
        </xdr:from>
        <xdr:to>
          <xdr:col>16</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71</xdr:row>
          <xdr:rowOff>9525</xdr:rowOff>
        </xdr:from>
        <xdr:to>
          <xdr:col>13</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71</xdr:row>
          <xdr:rowOff>9525</xdr:rowOff>
        </xdr:from>
        <xdr:to>
          <xdr:col>31</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71</xdr:row>
          <xdr:rowOff>9525</xdr:rowOff>
        </xdr:from>
        <xdr:to>
          <xdr:col>28</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86</xdr:row>
          <xdr:rowOff>85725</xdr:rowOff>
        </xdr:from>
        <xdr:to>
          <xdr:col>12</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86</xdr:row>
          <xdr:rowOff>85725</xdr:rowOff>
        </xdr:from>
        <xdr:to>
          <xdr:col>10</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89</xdr:row>
          <xdr:rowOff>85725</xdr:rowOff>
        </xdr:from>
        <xdr:to>
          <xdr:col>13</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89</xdr:row>
          <xdr:rowOff>85725</xdr:rowOff>
        </xdr:from>
        <xdr:to>
          <xdr:col>11</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115</xdr:row>
          <xdr:rowOff>9525</xdr:rowOff>
        </xdr:from>
        <xdr:to>
          <xdr:col>31</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115</xdr:row>
          <xdr:rowOff>9525</xdr:rowOff>
        </xdr:from>
        <xdr:to>
          <xdr:col>28</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117</xdr:row>
          <xdr:rowOff>66675</xdr:rowOff>
        </xdr:from>
        <xdr:to>
          <xdr:col>31</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117</xdr:row>
          <xdr:rowOff>66675</xdr:rowOff>
        </xdr:from>
        <xdr:to>
          <xdr:col>28</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121</xdr:row>
          <xdr:rowOff>66675</xdr:rowOff>
        </xdr:from>
        <xdr:to>
          <xdr:col>31</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121</xdr:row>
          <xdr:rowOff>66675</xdr:rowOff>
        </xdr:from>
        <xdr:to>
          <xdr:col>28</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121</xdr:row>
          <xdr:rowOff>314325</xdr:rowOff>
        </xdr:from>
        <xdr:to>
          <xdr:col>31</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121</xdr:row>
          <xdr:rowOff>314325</xdr:rowOff>
        </xdr:from>
        <xdr:to>
          <xdr:col>28</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118</xdr:row>
          <xdr:rowOff>66675</xdr:rowOff>
        </xdr:from>
        <xdr:to>
          <xdr:col>31</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118</xdr:row>
          <xdr:rowOff>66675</xdr:rowOff>
        </xdr:from>
        <xdr:to>
          <xdr:col>28</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119</xdr:row>
          <xdr:rowOff>66675</xdr:rowOff>
        </xdr:from>
        <xdr:to>
          <xdr:col>31</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119</xdr:row>
          <xdr:rowOff>66675</xdr:rowOff>
        </xdr:from>
        <xdr:to>
          <xdr:col>28</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119</xdr:row>
          <xdr:rowOff>333375</xdr:rowOff>
        </xdr:from>
        <xdr:to>
          <xdr:col>31</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119</xdr:row>
          <xdr:rowOff>333375</xdr:rowOff>
        </xdr:from>
        <xdr:to>
          <xdr:col>28</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81</xdr:row>
          <xdr:rowOff>28575</xdr:rowOff>
        </xdr:from>
        <xdr:to>
          <xdr:col>16</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81</xdr:row>
          <xdr:rowOff>28575</xdr:rowOff>
        </xdr:from>
        <xdr:to>
          <xdr:col>13</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76200</xdr:rowOff>
        </xdr:from>
        <xdr:to>
          <xdr:col>11</xdr:col>
          <xdr:colOff>76200</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28</xdr:row>
          <xdr:rowOff>76200</xdr:rowOff>
        </xdr:from>
        <xdr:to>
          <xdr:col>8</xdr:col>
          <xdr:colOff>66675</xdr:colOff>
          <xdr:row>31</xdr:row>
          <xdr:rowOff>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134938</xdr:colOff>
      <xdr:row>39</xdr:row>
      <xdr:rowOff>174625</xdr:rowOff>
    </xdr:from>
    <xdr:to>
      <xdr:col>15</xdr:col>
      <xdr:colOff>31801</xdr:colOff>
      <xdr:row>39</xdr:row>
      <xdr:rowOff>662347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325438" y="16049625"/>
          <a:ext cx="2786113" cy="4877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na%20Marcela/Desktop/PENDIENTE%20FORMATOS/16.%20OSCAR%20CAYCEDO/FORMATO%20CO-P02-F68_V1_2022_INFORME_DE_EJECUCI&#211;N_CONTRACTUAL_PARA_PAGOS_A_CONTRATISTAS%20-%20OSCAR%20CAYCE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refreshError="1"/>
    </sheetDataSet>
  </externalBook>
</external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34" Type="http://schemas.openxmlformats.org/officeDocument/2006/relationships/ctrlProp" Target="../ctrlProps/ctrlProp30.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carlosarturomorenocastro@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H155"/>
  <sheetViews>
    <sheetView showGridLines="0" tabSelected="1" zoomScaleNormal="100" zoomScaleSheetLayoutView="55" workbookViewId="0">
      <selection activeCell="AR9" sqref="AR9"/>
    </sheetView>
  </sheetViews>
  <sheetFormatPr baseColWidth="10" defaultColWidth="11.42578125" defaultRowHeight="16.5" x14ac:dyDescent="0.3"/>
  <cols>
    <col min="1" max="1" width="2.85546875" style="1" customWidth="1"/>
    <col min="2" max="2" width="3.28515625" style="1" customWidth="1"/>
    <col min="3" max="3" width="4.28515625" style="1" customWidth="1"/>
    <col min="4" max="9" width="2.85546875" style="1" customWidth="1"/>
    <col min="10" max="10" width="3" style="1" customWidth="1"/>
    <col min="11" max="19" width="2.85546875" style="1" customWidth="1"/>
    <col min="20" max="22" width="3.28515625" style="1" customWidth="1"/>
    <col min="23" max="23" width="2.85546875" style="1" customWidth="1"/>
    <col min="24" max="24" width="3.28515625" style="1" customWidth="1"/>
    <col min="25" max="25" width="3.85546875" style="1" customWidth="1"/>
    <col min="26" max="26" width="3.42578125" style="1" customWidth="1"/>
    <col min="27" max="30" width="2.85546875" style="1" customWidth="1"/>
    <col min="31" max="31" width="4.28515625" style="1" customWidth="1"/>
    <col min="32" max="64" width="2.85546875" style="1" customWidth="1"/>
    <col min="65" max="16384" width="11.42578125" style="1"/>
  </cols>
  <sheetData>
    <row r="2" spans="1:32" ht="11.25" customHeight="1" x14ac:dyDescent="0.3">
      <c r="A2" s="135"/>
      <c r="B2" s="135"/>
      <c r="C2" s="135"/>
      <c r="D2" s="135"/>
      <c r="E2" s="135"/>
      <c r="F2" s="123" t="s">
        <v>0</v>
      </c>
      <c r="G2" s="123"/>
      <c r="H2" s="123"/>
      <c r="I2" s="123"/>
      <c r="J2" s="123"/>
      <c r="K2" s="123"/>
      <c r="L2" s="123"/>
      <c r="M2" s="123"/>
      <c r="N2" s="123"/>
      <c r="O2" s="123"/>
      <c r="P2" s="123"/>
      <c r="Q2" s="123"/>
      <c r="R2" s="123"/>
      <c r="S2" s="123"/>
      <c r="T2" s="123"/>
      <c r="U2" s="123"/>
      <c r="V2" s="123"/>
      <c r="W2" s="123"/>
      <c r="X2" s="123"/>
      <c r="Y2" s="123"/>
      <c r="Z2" s="134" t="s">
        <v>157</v>
      </c>
      <c r="AA2" s="134"/>
      <c r="AB2" s="134"/>
      <c r="AC2" s="134"/>
      <c r="AD2" s="134"/>
      <c r="AE2" s="134"/>
    </row>
    <row r="3" spans="1:32" ht="11.25" customHeight="1" x14ac:dyDescent="0.3">
      <c r="A3" s="135"/>
      <c r="B3" s="135"/>
      <c r="C3" s="135"/>
      <c r="D3" s="135"/>
      <c r="E3" s="135"/>
      <c r="F3" s="123"/>
      <c r="G3" s="123"/>
      <c r="H3" s="123"/>
      <c r="I3" s="123"/>
      <c r="J3" s="123"/>
      <c r="K3" s="123"/>
      <c r="L3" s="123"/>
      <c r="M3" s="123"/>
      <c r="N3" s="123"/>
      <c r="O3" s="123"/>
      <c r="P3" s="123"/>
      <c r="Q3" s="123"/>
      <c r="R3" s="123"/>
      <c r="S3" s="123"/>
      <c r="T3" s="123"/>
      <c r="U3" s="123"/>
      <c r="V3" s="123"/>
      <c r="W3" s="123"/>
      <c r="X3" s="123"/>
      <c r="Y3" s="123"/>
      <c r="Z3" s="134"/>
      <c r="AA3" s="134"/>
      <c r="AB3" s="134"/>
      <c r="AC3" s="134"/>
      <c r="AD3" s="134"/>
      <c r="AE3" s="134"/>
    </row>
    <row r="4" spans="1:32" ht="11.25" customHeight="1" x14ac:dyDescent="0.3">
      <c r="A4" s="135"/>
      <c r="B4" s="135"/>
      <c r="C4" s="135"/>
      <c r="D4" s="135"/>
      <c r="E4" s="135"/>
      <c r="F4" s="123"/>
      <c r="G4" s="123"/>
      <c r="H4" s="123"/>
      <c r="I4" s="123"/>
      <c r="J4" s="123"/>
      <c r="K4" s="123"/>
      <c r="L4" s="123"/>
      <c r="M4" s="123"/>
      <c r="N4" s="123"/>
      <c r="O4" s="123"/>
      <c r="P4" s="123"/>
      <c r="Q4" s="123"/>
      <c r="R4" s="123"/>
      <c r="S4" s="123"/>
      <c r="T4" s="123"/>
      <c r="U4" s="123"/>
      <c r="V4" s="123"/>
      <c r="W4" s="123"/>
      <c r="X4" s="123"/>
      <c r="Y4" s="123"/>
      <c r="Z4" s="173" t="s">
        <v>186</v>
      </c>
      <c r="AA4" s="173"/>
      <c r="AB4" s="173"/>
      <c r="AC4" s="173"/>
      <c r="AD4" s="173"/>
      <c r="AE4" s="173"/>
    </row>
    <row r="5" spans="1:32" ht="11.25" customHeight="1" x14ac:dyDescent="0.3">
      <c r="A5" s="135"/>
      <c r="B5" s="135"/>
      <c r="C5" s="135"/>
      <c r="D5" s="135"/>
      <c r="E5" s="135"/>
      <c r="F5" s="123"/>
      <c r="G5" s="123"/>
      <c r="H5" s="123"/>
      <c r="I5" s="123"/>
      <c r="J5" s="123"/>
      <c r="K5" s="123"/>
      <c r="L5" s="123"/>
      <c r="M5" s="123"/>
      <c r="N5" s="123"/>
      <c r="O5" s="123"/>
      <c r="P5" s="123"/>
      <c r="Q5" s="123"/>
      <c r="R5" s="123"/>
      <c r="S5" s="123"/>
      <c r="T5" s="123"/>
      <c r="U5" s="123"/>
      <c r="V5" s="123"/>
      <c r="W5" s="123"/>
      <c r="X5" s="123"/>
      <c r="Y5" s="123"/>
      <c r="Z5" s="173"/>
      <c r="AA5" s="173"/>
      <c r="AB5" s="173"/>
      <c r="AC5" s="173"/>
      <c r="AD5" s="173"/>
      <c r="AE5" s="173"/>
    </row>
    <row r="6" spans="1:32" ht="15" customHeight="1" x14ac:dyDescent="0.3">
      <c r="A6" s="135"/>
      <c r="B6" s="135"/>
      <c r="C6" s="135"/>
      <c r="D6" s="135"/>
      <c r="E6" s="135"/>
      <c r="F6" s="130" t="s">
        <v>166</v>
      </c>
      <c r="G6" s="130"/>
      <c r="H6" s="130"/>
      <c r="I6" s="130"/>
      <c r="J6" s="130"/>
      <c r="K6" s="130"/>
      <c r="L6" s="130"/>
      <c r="M6" s="130"/>
      <c r="N6" s="130"/>
      <c r="O6" s="130"/>
      <c r="P6" s="130"/>
      <c r="Q6" s="130"/>
      <c r="R6" s="130"/>
      <c r="S6" s="130"/>
      <c r="T6" s="130"/>
      <c r="U6" s="130"/>
      <c r="V6" s="130"/>
      <c r="W6" s="130"/>
      <c r="X6" s="130"/>
      <c r="Y6" s="130"/>
      <c r="Z6" s="134" t="s">
        <v>221</v>
      </c>
      <c r="AA6" s="134"/>
      <c r="AB6" s="134"/>
      <c r="AC6" s="134"/>
      <c r="AD6" s="134"/>
      <c r="AE6" s="134"/>
    </row>
    <row r="7" spans="1:32" ht="15" customHeight="1" x14ac:dyDescent="0.3">
      <c r="A7" s="135"/>
      <c r="B7" s="135"/>
      <c r="C7" s="135"/>
      <c r="D7" s="135"/>
      <c r="E7" s="135"/>
      <c r="F7" s="130"/>
      <c r="G7" s="130"/>
      <c r="H7" s="130"/>
      <c r="I7" s="130"/>
      <c r="J7" s="130"/>
      <c r="K7" s="130"/>
      <c r="L7" s="130"/>
      <c r="M7" s="130"/>
      <c r="N7" s="130"/>
      <c r="O7" s="130"/>
      <c r="P7" s="130"/>
      <c r="Q7" s="130"/>
      <c r="R7" s="130"/>
      <c r="S7" s="130"/>
      <c r="T7" s="130"/>
      <c r="U7" s="130"/>
      <c r="V7" s="130"/>
      <c r="W7" s="130"/>
      <c r="X7" s="130"/>
      <c r="Y7" s="130"/>
      <c r="Z7" s="134"/>
      <c r="AA7" s="134"/>
      <c r="AB7" s="134"/>
      <c r="AC7" s="134"/>
      <c r="AD7" s="134"/>
      <c r="AE7" s="134"/>
    </row>
    <row r="8" spans="1:32" ht="15" customHeight="1" x14ac:dyDescent="0.3">
      <c r="A8" s="6"/>
      <c r="B8" s="6"/>
      <c r="C8" s="6"/>
      <c r="D8" s="6"/>
      <c r="E8" s="6"/>
      <c r="F8" s="7"/>
      <c r="G8" s="7"/>
      <c r="H8" s="7"/>
      <c r="I8" s="7"/>
      <c r="J8" s="7"/>
      <c r="K8" s="7"/>
      <c r="L8" s="7"/>
      <c r="M8" s="7"/>
      <c r="N8" s="7"/>
      <c r="O8" s="7"/>
      <c r="P8" s="7"/>
      <c r="Q8" s="7"/>
      <c r="R8" s="7"/>
      <c r="S8" s="7"/>
      <c r="T8" s="7"/>
      <c r="U8" s="7"/>
      <c r="V8" s="7"/>
      <c r="W8" s="7"/>
      <c r="X8" s="7"/>
      <c r="Y8" s="8"/>
      <c r="Z8" s="8"/>
      <c r="AA8" s="8"/>
      <c r="AB8" s="8"/>
      <c r="AC8" s="8"/>
      <c r="AD8" s="8"/>
      <c r="AE8" s="8"/>
      <c r="AF8" s="9"/>
    </row>
    <row r="9" spans="1:32" ht="10.5" customHeight="1" x14ac:dyDescent="0.3">
      <c r="A9" s="3"/>
      <c r="B9" s="3"/>
      <c r="C9" s="3"/>
      <c r="D9" s="3"/>
      <c r="E9" s="3"/>
      <c r="F9" s="3"/>
      <c r="G9" s="3"/>
      <c r="H9" s="3"/>
      <c r="I9" s="3"/>
      <c r="J9" s="3"/>
      <c r="K9" s="3"/>
      <c r="L9" s="3"/>
      <c r="M9" s="3"/>
      <c r="N9" s="3"/>
      <c r="O9" s="3"/>
      <c r="P9" s="3"/>
      <c r="Q9" s="3"/>
      <c r="R9" s="3"/>
      <c r="S9" s="3"/>
      <c r="T9" s="3"/>
      <c r="U9" s="3"/>
      <c r="V9" s="3"/>
      <c r="W9" s="48" t="s">
        <v>7</v>
      </c>
      <c r="X9" s="48"/>
      <c r="Y9" s="48" t="s">
        <v>8</v>
      </c>
      <c r="Z9" s="48"/>
      <c r="AA9" s="48"/>
      <c r="AB9" s="48"/>
      <c r="AC9" s="48" t="s">
        <v>22</v>
      </c>
      <c r="AD9" s="48"/>
      <c r="AE9" s="48"/>
      <c r="AF9" s="9"/>
    </row>
    <row r="10" spans="1:32" ht="15" customHeight="1" x14ac:dyDescent="0.3">
      <c r="A10" s="51" t="s">
        <v>5</v>
      </c>
      <c r="B10" s="51"/>
      <c r="C10" s="51"/>
      <c r="D10" s="51"/>
      <c r="E10" s="51"/>
      <c r="F10" s="51"/>
      <c r="G10" s="49" t="s">
        <v>2</v>
      </c>
      <c r="H10" s="49"/>
      <c r="I10" s="49"/>
      <c r="J10" s="49"/>
      <c r="K10" s="3"/>
      <c r="L10" s="51" t="s">
        <v>6</v>
      </c>
      <c r="M10" s="51"/>
      <c r="N10" s="51"/>
      <c r="O10" s="51"/>
      <c r="P10" s="51"/>
      <c r="Q10" s="51"/>
      <c r="R10" s="51"/>
      <c r="S10" s="51"/>
      <c r="T10" s="51"/>
      <c r="U10" s="51"/>
      <c r="V10" s="51"/>
      <c r="W10" s="49">
        <v>30</v>
      </c>
      <c r="X10" s="49"/>
      <c r="Y10" s="49" t="s">
        <v>18</v>
      </c>
      <c r="Z10" s="49"/>
      <c r="AA10" s="49"/>
      <c r="AB10" s="49"/>
      <c r="AC10" s="49">
        <v>2023</v>
      </c>
      <c r="AD10" s="49"/>
      <c r="AE10" s="49"/>
      <c r="AF10" s="9"/>
    </row>
    <row r="11" spans="1:32" ht="3.6" customHeight="1" x14ac:dyDescent="0.3">
      <c r="A11" s="6"/>
      <c r="B11" s="6"/>
      <c r="C11" s="6"/>
      <c r="D11" s="6"/>
      <c r="E11" s="6"/>
      <c r="F11" s="7"/>
      <c r="G11" s="7"/>
      <c r="H11" s="7"/>
      <c r="I11" s="7"/>
      <c r="J11" s="7"/>
      <c r="K11" s="7"/>
      <c r="L11" s="7"/>
      <c r="M11" s="7"/>
      <c r="N11" s="7"/>
      <c r="O11" s="7"/>
      <c r="P11" s="7"/>
      <c r="Q11" s="7"/>
      <c r="R11" s="7"/>
      <c r="S11" s="7"/>
      <c r="T11" s="7"/>
      <c r="U11" s="7"/>
      <c r="V11" s="7"/>
      <c r="W11" s="7"/>
      <c r="X11" s="7"/>
      <c r="Y11" s="8"/>
      <c r="Z11" s="8"/>
      <c r="AA11" s="8"/>
      <c r="AB11" s="8"/>
      <c r="AC11" s="8"/>
      <c r="AD11" s="8"/>
      <c r="AE11" s="8"/>
      <c r="AF11" s="9"/>
    </row>
    <row r="12" spans="1:32" ht="10.5" customHeight="1" x14ac:dyDescent="0.3">
      <c r="A12" s="131" t="s">
        <v>164</v>
      </c>
      <c r="B12" s="131"/>
      <c r="C12" s="131"/>
      <c r="D12" s="131"/>
      <c r="E12" s="131"/>
      <c r="F12" s="131"/>
      <c r="G12" s="131"/>
      <c r="H12" s="131"/>
      <c r="I12" s="131"/>
      <c r="J12" s="131"/>
      <c r="K12" s="3"/>
      <c r="L12" s="3"/>
      <c r="M12" s="48" t="s">
        <v>7</v>
      </c>
      <c r="N12" s="48"/>
      <c r="O12" s="48" t="s">
        <v>8</v>
      </c>
      <c r="P12" s="48"/>
      <c r="Q12" s="48"/>
      <c r="R12" s="48"/>
      <c r="S12" s="48" t="s">
        <v>22</v>
      </c>
      <c r="T12" s="48"/>
      <c r="U12" s="48"/>
      <c r="V12" s="3"/>
      <c r="W12" s="48" t="s">
        <v>7</v>
      </c>
      <c r="X12" s="48"/>
      <c r="Y12" s="48" t="s">
        <v>8</v>
      </c>
      <c r="Z12" s="48"/>
      <c r="AA12" s="48"/>
      <c r="AB12" s="48"/>
      <c r="AC12" s="48" t="s">
        <v>22</v>
      </c>
      <c r="AD12" s="48"/>
      <c r="AE12" s="48"/>
      <c r="AF12" s="9"/>
    </row>
    <row r="13" spans="1:32" ht="15" customHeight="1" x14ac:dyDescent="0.3">
      <c r="A13" s="131"/>
      <c r="B13" s="131"/>
      <c r="C13" s="131"/>
      <c r="D13" s="131"/>
      <c r="E13" s="131"/>
      <c r="F13" s="131"/>
      <c r="G13" s="131"/>
      <c r="H13" s="131"/>
      <c r="I13" s="131"/>
      <c r="J13" s="131"/>
      <c r="K13" s="132" t="s">
        <v>23</v>
      </c>
      <c r="L13" s="133"/>
      <c r="M13" s="49">
        <v>1</v>
      </c>
      <c r="N13" s="49"/>
      <c r="O13" s="49" t="s">
        <v>18</v>
      </c>
      <c r="P13" s="49"/>
      <c r="Q13" s="49"/>
      <c r="R13" s="49"/>
      <c r="S13" s="49">
        <v>2023</v>
      </c>
      <c r="T13" s="49"/>
      <c r="U13" s="49"/>
      <c r="V13" s="6" t="s">
        <v>24</v>
      </c>
      <c r="W13" s="49">
        <v>30</v>
      </c>
      <c r="X13" s="49"/>
      <c r="Y13" s="49" t="s">
        <v>18</v>
      </c>
      <c r="Z13" s="49"/>
      <c r="AA13" s="49"/>
      <c r="AB13" s="49"/>
      <c r="AC13" s="49">
        <v>2023</v>
      </c>
      <c r="AD13" s="49"/>
      <c r="AE13" s="49"/>
      <c r="AF13" s="9"/>
    </row>
    <row r="14" spans="1:32" ht="3.6" customHeight="1" x14ac:dyDescent="0.3">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9"/>
    </row>
    <row r="15" spans="1:32" ht="15" customHeight="1" x14ac:dyDescent="0.3">
      <c r="A15" s="86" t="s">
        <v>94</v>
      </c>
      <c r="B15" s="87"/>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8"/>
      <c r="AF15" s="9"/>
    </row>
    <row r="16" spans="1:32" ht="3.6" customHeight="1" thickBot="1" x14ac:dyDescent="0.35">
      <c r="A16" s="6"/>
      <c r="B16" s="6"/>
      <c r="C16" s="6"/>
      <c r="D16" s="6"/>
      <c r="E16" s="6"/>
      <c r="F16" s="7"/>
      <c r="G16" s="7"/>
      <c r="H16" s="7"/>
      <c r="I16" s="7"/>
      <c r="J16" s="7"/>
      <c r="K16" s="7"/>
      <c r="L16" s="7"/>
      <c r="M16" s="7"/>
      <c r="N16" s="7" t="s">
        <v>129</v>
      </c>
      <c r="O16" s="7"/>
      <c r="P16" s="7"/>
      <c r="Q16" s="7"/>
      <c r="R16" s="7"/>
      <c r="S16" s="7"/>
      <c r="T16" s="7"/>
      <c r="U16" s="7"/>
      <c r="V16" s="7"/>
      <c r="W16" s="7"/>
      <c r="X16" s="7"/>
      <c r="Y16" s="8"/>
      <c r="Z16" s="8"/>
      <c r="AA16" s="8"/>
      <c r="AB16" s="8"/>
      <c r="AC16" s="8"/>
      <c r="AD16" s="8"/>
      <c r="AE16" s="8"/>
      <c r="AF16" s="9"/>
    </row>
    <row r="17" spans="1:32" ht="20.25" customHeight="1" thickBot="1" x14ac:dyDescent="0.35">
      <c r="A17" s="144" t="s">
        <v>39</v>
      </c>
      <c r="B17" s="144"/>
      <c r="C17" s="144"/>
      <c r="D17" s="144"/>
      <c r="E17" s="144"/>
      <c r="F17" s="144"/>
      <c r="G17" s="144"/>
      <c r="H17" s="3"/>
      <c r="I17" s="3"/>
      <c r="J17" s="170" t="s">
        <v>187</v>
      </c>
      <c r="K17" s="171"/>
      <c r="L17" s="171"/>
      <c r="M17" s="171"/>
      <c r="N17" s="171"/>
      <c r="O17" s="171"/>
      <c r="P17" s="171"/>
      <c r="Q17" s="171"/>
      <c r="R17" s="171"/>
      <c r="S17" s="171"/>
      <c r="T17" s="171"/>
      <c r="U17" s="171"/>
      <c r="V17" s="172"/>
      <c r="W17" s="7"/>
      <c r="X17" s="7"/>
      <c r="Y17" s="8"/>
      <c r="Z17" s="8"/>
      <c r="AA17" s="8"/>
      <c r="AB17" s="8"/>
      <c r="AC17" s="8"/>
      <c r="AD17" s="8"/>
      <c r="AE17" s="8"/>
      <c r="AF17" s="9"/>
    </row>
    <row r="18" spans="1:32" ht="3.6" customHeight="1" x14ac:dyDescent="0.3">
      <c r="A18" s="10"/>
      <c r="B18" s="10"/>
      <c r="C18" s="10"/>
      <c r="D18" s="10"/>
      <c r="E18" s="10"/>
      <c r="F18" s="10"/>
      <c r="G18" s="11"/>
      <c r="H18" s="11"/>
      <c r="I18" s="11"/>
      <c r="J18" s="6"/>
      <c r="K18" s="6"/>
      <c r="L18" s="10"/>
      <c r="M18" s="10"/>
      <c r="N18" s="7"/>
      <c r="O18" s="7"/>
      <c r="P18" s="7"/>
      <c r="Q18" s="7"/>
      <c r="R18" s="7"/>
      <c r="S18" s="7"/>
      <c r="T18" s="7"/>
      <c r="U18" s="7"/>
      <c r="V18" s="7"/>
      <c r="W18" s="7"/>
      <c r="X18" s="7"/>
      <c r="Y18" s="8"/>
      <c r="Z18" s="8"/>
      <c r="AA18" s="8"/>
      <c r="AB18" s="8"/>
      <c r="AC18" s="8"/>
      <c r="AD18" s="8"/>
      <c r="AE18" s="8"/>
      <c r="AF18" s="9"/>
    </row>
    <row r="19" spans="1:32" ht="29.25" customHeight="1" x14ac:dyDescent="0.3">
      <c r="A19" s="145" t="s">
        <v>162</v>
      </c>
      <c r="B19" s="146"/>
      <c r="C19" s="146"/>
      <c r="D19" s="146"/>
      <c r="E19" s="146"/>
      <c r="F19" s="146"/>
      <c r="G19" s="146"/>
      <c r="H19" s="146"/>
      <c r="I19" s="146"/>
      <c r="J19" s="147"/>
      <c r="K19" s="148" t="s">
        <v>188</v>
      </c>
      <c r="L19" s="149"/>
      <c r="M19" s="149"/>
      <c r="N19" s="149"/>
      <c r="O19" s="149"/>
      <c r="P19" s="149"/>
      <c r="Q19" s="149"/>
      <c r="R19" s="149"/>
      <c r="S19" s="149"/>
      <c r="T19" s="149"/>
      <c r="U19" s="149"/>
      <c r="V19" s="150"/>
      <c r="W19" s="126" t="s">
        <v>27</v>
      </c>
      <c r="X19" s="127"/>
      <c r="Y19" s="127"/>
      <c r="Z19" s="128"/>
      <c r="AA19" s="156">
        <v>79510706</v>
      </c>
      <c r="AB19" s="157"/>
      <c r="AC19" s="157"/>
      <c r="AD19" s="157"/>
      <c r="AE19" s="158"/>
      <c r="AF19" s="9"/>
    </row>
    <row r="20" spans="1:32" ht="3.6" customHeight="1" x14ac:dyDescent="0.3">
      <c r="A20" s="37"/>
      <c r="B20" s="37"/>
      <c r="C20" s="37"/>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9"/>
    </row>
    <row r="21" spans="1:32" ht="15" customHeight="1" x14ac:dyDescent="0.3">
      <c r="A21" s="129" t="s">
        <v>104</v>
      </c>
      <c r="B21" s="129"/>
      <c r="C21" s="129"/>
      <c r="D21" s="49" t="s">
        <v>189</v>
      </c>
      <c r="E21" s="49"/>
      <c r="F21" s="49"/>
      <c r="G21" s="49"/>
      <c r="H21" s="49"/>
      <c r="I21" s="49"/>
      <c r="J21" s="49"/>
      <c r="K21" s="49"/>
      <c r="L21" s="49"/>
      <c r="M21" s="49"/>
      <c r="N21" s="49"/>
      <c r="O21" s="49"/>
      <c r="P21" s="49"/>
      <c r="Q21" s="49"/>
      <c r="R21" s="49"/>
      <c r="S21" s="49"/>
      <c r="T21" s="49"/>
      <c r="U21" s="49"/>
      <c r="V21" s="49"/>
      <c r="W21" s="129" t="s">
        <v>105</v>
      </c>
      <c r="X21" s="129"/>
      <c r="Y21" s="129"/>
      <c r="Z21" s="49" t="s">
        <v>190</v>
      </c>
      <c r="AA21" s="49"/>
      <c r="AB21" s="49"/>
      <c r="AC21" s="49"/>
      <c r="AD21" s="49"/>
      <c r="AE21" s="49"/>
      <c r="AF21" s="9"/>
    </row>
    <row r="22" spans="1:32" ht="3.6" customHeight="1" x14ac:dyDescent="0.3">
      <c r="A22" s="38"/>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9"/>
    </row>
    <row r="23" spans="1:32" ht="15" customHeight="1" x14ac:dyDescent="0.3">
      <c r="A23" s="129" t="s">
        <v>106</v>
      </c>
      <c r="B23" s="129"/>
      <c r="C23" s="129"/>
      <c r="D23" s="169">
        <v>3112413701</v>
      </c>
      <c r="E23" s="169"/>
      <c r="F23" s="169"/>
      <c r="G23" s="169"/>
      <c r="H23" s="169"/>
      <c r="I23" s="169"/>
      <c r="J23" s="169"/>
      <c r="K23" s="129" t="s">
        <v>107</v>
      </c>
      <c r="L23" s="129"/>
      <c r="M23" s="129"/>
      <c r="N23" s="129"/>
      <c r="O23" s="129"/>
      <c r="P23" s="129"/>
      <c r="Q23" s="129"/>
      <c r="R23" s="129"/>
      <c r="S23" s="129"/>
      <c r="T23" s="129"/>
      <c r="U23" s="129"/>
      <c r="V23" s="129"/>
      <c r="W23" s="167" t="s">
        <v>191</v>
      </c>
      <c r="X23" s="168"/>
      <c r="Y23" s="168"/>
      <c r="Z23" s="168"/>
      <c r="AA23" s="168"/>
      <c r="AB23" s="168"/>
      <c r="AC23" s="168"/>
      <c r="AD23" s="168"/>
      <c r="AE23" s="168"/>
      <c r="AF23" s="9"/>
    </row>
    <row r="24" spans="1:32" ht="3.6" customHeight="1" x14ac:dyDescent="0.3">
      <c r="A24" s="37"/>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9"/>
    </row>
    <row r="25" spans="1:32" ht="15" customHeight="1" x14ac:dyDescent="0.3">
      <c r="A25" s="129" t="s">
        <v>132</v>
      </c>
      <c r="B25" s="129"/>
      <c r="C25" s="129"/>
      <c r="D25" s="129"/>
      <c r="E25" s="129"/>
      <c r="F25" s="49" t="s">
        <v>133</v>
      </c>
      <c r="G25" s="49"/>
      <c r="H25" s="49"/>
      <c r="I25" s="49"/>
      <c r="J25" s="39" t="s">
        <v>89</v>
      </c>
      <c r="K25" s="151">
        <v>26505880400</v>
      </c>
      <c r="L25" s="151"/>
      <c r="M25" s="151"/>
      <c r="N25" s="151"/>
      <c r="O25" s="151"/>
      <c r="P25" s="151"/>
      <c r="Q25" s="151"/>
      <c r="R25" s="151"/>
      <c r="S25" s="129" t="s">
        <v>135</v>
      </c>
      <c r="T25" s="129"/>
      <c r="U25" s="49" t="s">
        <v>192</v>
      </c>
      <c r="V25" s="49"/>
      <c r="W25" s="49"/>
      <c r="X25" s="49"/>
      <c r="Y25" s="49"/>
      <c r="Z25" s="49"/>
      <c r="AA25" s="49"/>
      <c r="AB25" s="49"/>
      <c r="AC25" s="49"/>
      <c r="AD25" s="49"/>
      <c r="AE25" s="49"/>
      <c r="AF25" s="9"/>
    </row>
    <row r="26" spans="1:32" ht="3.6" customHeight="1" x14ac:dyDescent="0.3">
      <c r="A26" s="37"/>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9"/>
    </row>
    <row r="27" spans="1:32" ht="15" customHeight="1" x14ac:dyDescent="0.3">
      <c r="A27" s="129" t="s">
        <v>28</v>
      </c>
      <c r="B27" s="129"/>
      <c r="C27" s="129"/>
      <c r="D27" s="129"/>
      <c r="E27" s="129"/>
      <c r="F27" s="129"/>
      <c r="G27" s="49" t="s">
        <v>29</v>
      </c>
      <c r="H27" s="49"/>
      <c r="I27" s="49"/>
      <c r="J27" s="49"/>
      <c r="K27" s="49"/>
      <c r="L27" s="49"/>
      <c r="M27" s="49"/>
      <c r="N27" s="49"/>
      <c r="O27" s="49"/>
      <c r="P27" s="49"/>
      <c r="Q27" s="49"/>
      <c r="R27" s="49"/>
      <c r="S27" s="49"/>
      <c r="T27" s="49"/>
      <c r="U27" s="49"/>
      <c r="V27" s="49"/>
      <c r="W27" s="49"/>
      <c r="X27" s="49"/>
      <c r="Y27" s="49"/>
      <c r="Z27" s="49"/>
      <c r="AA27" s="49"/>
      <c r="AB27" s="49"/>
      <c r="AC27" s="49"/>
      <c r="AD27" s="49"/>
      <c r="AE27" s="49"/>
      <c r="AF27" s="9"/>
    </row>
    <row r="28" spans="1:32" ht="3.6" customHeight="1" x14ac:dyDescent="0.3">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9"/>
    </row>
    <row r="29" spans="1:32" ht="8.25" customHeight="1" x14ac:dyDescent="0.3">
      <c r="A29" s="37"/>
      <c r="B29" s="37"/>
      <c r="C29" s="37"/>
      <c r="D29" s="37"/>
      <c r="E29" s="37"/>
      <c r="F29" s="37"/>
      <c r="G29" s="37"/>
      <c r="H29" s="37"/>
      <c r="I29" s="37"/>
      <c r="J29" s="37"/>
      <c r="K29" s="37"/>
      <c r="L29" s="37"/>
      <c r="M29" s="37"/>
      <c r="N29" s="37"/>
      <c r="O29" s="37"/>
      <c r="P29" s="37"/>
      <c r="Q29" s="37"/>
      <c r="R29" s="37"/>
      <c r="S29" s="37"/>
      <c r="T29" s="37"/>
      <c r="U29" s="37"/>
      <c r="V29" s="37"/>
      <c r="W29" s="143" t="s">
        <v>7</v>
      </c>
      <c r="X29" s="143"/>
      <c r="Y29" s="143" t="s">
        <v>8</v>
      </c>
      <c r="Z29" s="143"/>
      <c r="AA29" s="143"/>
      <c r="AB29" s="143"/>
      <c r="AC29" s="143" t="s">
        <v>22</v>
      </c>
      <c r="AD29" s="143"/>
      <c r="AE29" s="143"/>
      <c r="AF29" s="9"/>
    </row>
    <row r="30" spans="1:32" ht="15" customHeight="1" x14ac:dyDescent="0.3">
      <c r="A30" s="129" t="s">
        <v>33</v>
      </c>
      <c r="B30" s="129"/>
      <c r="C30" s="129"/>
      <c r="D30" s="129"/>
      <c r="E30" s="129"/>
      <c r="F30" s="165" t="s">
        <v>146</v>
      </c>
      <c r="G30" s="166"/>
      <c r="H30" s="120"/>
      <c r="I30" s="165" t="s">
        <v>144</v>
      </c>
      <c r="J30" s="166"/>
      <c r="K30" s="120"/>
      <c r="L30" s="129" t="s">
        <v>96</v>
      </c>
      <c r="M30" s="129"/>
      <c r="N30" s="129"/>
      <c r="O30" s="129"/>
      <c r="P30" s="129"/>
      <c r="Q30" s="129"/>
      <c r="R30" s="129"/>
      <c r="S30" s="129"/>
      <c r="T30" s="129"/>
      <c r="U30" s="129"/>
      <c r="V30" s="129"/>
      <c r="W30" s="49">
        <v>2</v>
      </c>
      <c r="X30" s="49"/>
      <c r="Y30" s="49" t="s">
        <v>21</v>
      </c>
      <c r="Z30" s="49"/>
      <c r="AA30" s="49"/>
      <c r="AB30" s="49"/>
      <c r="AC30" s="49">
        <v>2022</v>
      </c>
      <c r="AD30" s="49"/>
      <c r="AE30" s="49"/>
      <c r="AF30" s="9"/>
    </row>
    <row r="31" spans="1:32" ht="3.6" customHeight="1" x14ac:dyDescent="0.3">
      <c r="A31" s="37"/>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9"/>
    </row>
    <row r="32" spans="1:32" x14ac:dyDescent="0.3">
      <c r="A32" s="159" t="s">
        <v>180</v>
      </c>
      <c r="B32" s="160"/>
      <c r="C32" s="160"/>
      <c r="D32" s="160"/>
      <c r="E32" s="160"/>
      <c r="F32" s="160"/>
      <c r="G32" s="160"/>
      <c r="H32" s="160"/>
      <c r="I32" s="160"/>
      <c r="J32" s="160"/>
      <c r="K32" s="160"/>
      <c r="L32" s="160"/>
      <c r="M32" s="160"/>
      <c r="N32" s="160"/>
      <c r="O32" s="160"/>
      <c r="P32" s="160"/>
      <c r="Q32" s="160"/>
      <c r="R32" s="160"/>
      <c r="S32" s="160"/>
      <c r="T32" s="160"/>
      <c r="U32" s="160"/>
      <c r="V32" s="160"/>
      <c r="W32" s="160"/>
      <c r="X32" s="160"/>
      <c r="Y32" s="160"/>
      <c r="Z32" s="160"/>
      <c r="AA32" s="160"/>
      <c r="AB32" s="160"/>
      <c r="AC32" s="160"/>
      <c r="AD32" s="160"/>
      <c r="AE32" s="161"/>
      <c r="AF32" s="9"/>
    </row>
    <row r="33" spans="1:32" x14ac:dyDescent="0.3">
      <c r="A33" s="162" t="s">
        <v>193</v>
      </c>
      <c r="B33" s="163"/>
      <c r="C33" s="163"/>
      <c r="D33" s="163"/>
      <c r="E33" s="163"/>
      <c r="F33" s="163"/>
      <c r="G33" s="163"/>
      <c r="H33" s="163"/>
      <c r="I33" s="163"/>
      <c r="J33" s="163"/>
      <c r="K33" s="163"/>
      <c r="L33" s="163"/>
      <c r="M33" s="163"/>
      <c r="N33" s="163"/>
      <c r="O33" s="163"/>
      <c r="P33" s="163"/>
      <c r="Q33" s="163"/>
      <c r="R33" s="163"/>
      <c r="S33" s="163"/>
      <c r="T33" s="163"/>
      <c r="U33" s="163"/>
      <c r="V33" s="163"/>
      <c r="W33" s="163"/>
      <c r="X33" s="163"/>
      <c r="Y33" s="163"/>
      <c r="Z33" s="163"/>
      <c r="AA33" s="163"/>
      <c r="AB33" s="163"/>
      <c r="AC33" s="163"/>
      <c r="AD33" s="163"/>
      <c r="AE33" s="164"/>
      <c r="AF33" s="9"/>
    </row>
    <row r="34" spans="1:32" x14ac:dyDescent="0.3">
      <c r="A34" s="162"/>
      <c r="B34" s="163"/>
      <c r="C34" s="163"/>
      <c r="D34" s="163"/>
      <c r="E34" s="163"/>
      <c r="F34" s="163"/>
      <c r="G34" s="163"/>
      <c r="H34" s="163"/>
      <c r="I34" s="163"/>
      <c r="J34" s="163"/>
      <c r="K34" s="163"/>
      <c r="L34" s="163"/>
      <c r="M34" s="163"/>
      <c r="N34" s="163"/>
      <c r="O34" s="163"/>
      <c r="P34" s="163"/>
      <c r="Q34" s="163"/>
      <c r="R34" s="163"/>
      <c r="S34" s="163"/>
      <c r="T34" s="163"/>
      <c r="U34" s="163"/>
      <c r="V34" s="163"/>
      <c r="W34" s="163"/>
      <c r="X34" s="163"/>
      <c r="Y34" s="163"/>
      <c r="Z34" s="163"/>
      <c r="AA34" s="163"/>
      <c r="AB34" s="163"/>
      <c r="AC34" s="163"/>
      <c r="AD34" s="163"/>
      <c r="AE34" s="164"/>
      <c r="AF34" s="9"/>
    </row>
    <row r="35" spans="1:32" x14ac:dyDescent="0.3">
      <c r="A35" s="162"/>
      <c r="B35" s="163"/>
      <c r="C35" s="163"/>
      <c r="D35" s="163"/>
      <c r="E35" s="163"/>
      <c r="F35" s="163"/>
      <c r="G35" s="163"/>
      <c r="H35" s="163"/>
      <c r="I35" s="163"/>
      <c r="J35" s="163"/>
      <c r="K35" s="163"/>
      <c r="L35" s="163"/>
      <c r="M35" s="163"/>
      <c r="N35" s="163"/>
      <c r="O35" s="163"/>
      <c r="P35" s="163"/>
      <c r="Q35" s="163"/>
      <c r="R35" s="163"/>
      <c r="S35" s="163"/>
      <c r="T35" s="163"/>
      <c r="U35" s="163"/>
      <c r="V35" s="163"/>
      <c r="W35" s="163"/>
      <c r="X35" s="163"/>
      <c r="Y35" s="163"/>
      <c r="Z35" s="163"/>
      <c r="AA35" s="163"/>
      <c r="AB35" s="163"/>
      <c r="AC35" s="163"/>
      <c r="AD35" s="163"/>
      <c r="AE35" s="164"/>
      <c r="AF35" s="9"/>
    </row>
    <row r="36" spans="1:32" x14ac:dyDescent="0.3">
      <c r="A36" s="162"/>
      <c r="B36" s="163"/>
      <c r="C36" s="163"/>
      <c r="D36" s="163"/>
      <c r="E36" s="163"/>
      <c r="F36" s="163"/>
      <c r="G36" s="163"/>
      <c r="H36" s="163"/>
      <c r="I36" s="163"/>
      <c r="J36" s="163"/>
      <c r="K36" s="163"/>
      <c r="L36" s="163"/>
      <c r="M36" s="163"/>
      <c r="N36" s="163"/>
      <c r="O36" s="163"/>
      <c r="P36" s="163"/>
      <c r="Q36" s="163"/>
      <c r="R36" s="163"/>
      <c r="S36" s="163"/>
      <c r="T36" s="163"/>
      <c r="U36" s="163"/>
      <c r="V36" s="163"/>
      <c r="W36" s="163"/>
      <c r="X36" s="163"/>
      <c r="Y36" s="163"/>
      <c r="Z36" s="163"/>
      <c r="AA36" s="163"/>
      <c r="AB36" s="163"/>
      <c r="AC36" s="163"/>
      <c r="AD36" s="163"/>
      <c r="AE36" s="164"/>
      <c r="AF36" s="9"/>
    </row>
    <row r="37" spans="1:32" ht="3.6" customHeight="1" x14ac:dyDescent="0.3">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9"/>
    </row>
    <row r="38" spans="1:32" ht="8.25" customHeight="1" x14ac:dyDescent="0.3">
      <c r="A38" s="37"/>
      <c r="B38" s="37"/>
      <c r="C38" s="37"/>
      <c r="D38" s="37"/>
      <c r="E38" s="37"/>
      <c r="F38" s="40"/>
      <c r="G38" s="143" t="s">
        <v>99</v>
      </c>
      <c r="H38" s="143"/>
      <c r="I38" s="143"/>
      <c r="J38" s="136" t="s">
        <v>137</v>
      </c>
      <c r="K38" s="143" t="s">
        <v>98</v>
      </c>
      <c r="L38" s="143"/>
      <c r="M38" s="143"/>
      <c r="N38" s="41"/>
      <c r="O38" s="37"/>
      <c r="P38" s="37"/>
      <c r="Q38" s="37"/>
      <c r="R38" s="37"/>
      <c r="S38" s="37"/>
      <c r="T38" s="37"/>
      <c r="U38" s="37"/>
      <c r="V38" s="37"/>
      <c r="W38" s="143" t="s">
        <v>7</v>
      </c>
      <c r="X38" s="143"/>
      <c r="Y38" s="143" t="s">
        <v>8</v>
      </c>
      <c r="Z38" s="143"/>
      <c r="AA38" s="143"/>
      <c r="AB38" s="143"/>
      <c r="AC38" s="143" t="s">
        <v>22</v>
      </c>
      <c r="AD38" s="143"/>
      <c r="AE38" s="143"/>
      <c r="AF38" s="9"/>
    </row>
    <row r="39" spans="1:32" ht="15" customHeight="1" x14ac:dyDescent="0.3">
      <c r="A39" s="126" t="s">
        <v>97</v>
      </c>
      <c r="B39" s="127"/>
      <c r="C39" s="127"/>
      <c r="D39" s="127"/>
      <c r="E39" s="127"/>
      <c r="F39" s="128"/>
      <c r="G39" s="49">
        <v>7</v>
      </c>
      <c r="H39" s="49"/>
      <c r="I39" s="49"/>
      <c r="J39" s="136"/>
      <c r="K39" s="49">
        <v>0</v>
      </c>
      <c r="L39" s="49"/>
      <c r="M39" s="49"/>
      <c r="N39" s="37"/>
      <c r="O39" s="37"/>
      <c r="P39" s="129" t="s">
        <v>34</v>
      </c>
      <c r="Q39" s="129"/>
      <c r="R39" s="129"/>
      <c r="S39" s="129"/>
      <c r="T39" s="129"/>
      <c r="U39" s="129"/>
      <c r="V39" s="129"/>
      <c r="W39" s="49">
        <v>30</v>
      </c>
      <c r="X39" s="49"/>
      <c r="Y39" s="49" t="s">
        <v>15</v>
      </c>
      <c r="Z39" s="49"/>
      <c r="AA39" s="49"/>
      <c r="AB39" s="49"/>
      <c r="AC39" s="49">
        <v>2023</v>
      </c>
      <c r="AD39" s="49"/>
      <c r="AE39" s="49"/>
      <c r="AF39" s="9"/>
    </row>
    <row r="40" spans="1:32" ht="3.6" customHeight="1" x14ac:dyDescent="0.3">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9"/>
    </row>
    <row r="41" spans="1:32" ht="15" customHeight="1" x14ac:dyDescent="0.3">
      <c r="A41" s="129" t="s">
        <v>35</v>
      </c>
      <c r="B41" s="129"/>
      <c r="C41" s="129"/>
      <c r="D41" s="129"/>
      <c r="E41" s="129"/>
      <c r="F41" s="129"/>
      <c r="G41" s="129"/>
      <c r="H41" s="129"/>
      <c r="I41" s="155">
        <v>37649556</v>
      </c>
      <c r="J41" s="155"/>
      <c r="K41" s="155"/>
      <c r="L41" s="155"/>
      <c r="M41" s="155"/>
      <c r="N41" s="155"/>
      <c r="O41" s="155"/>
      <c r="P41" s="126" t="s">
        <v>40</v>
      </c>
      <c r="Q41" s="127"/>
      <c r="R41" s="127"/>
      <c r="S41" s="127"/>
      <c r="T41" s="127"/>
      <c r="U41" s="127"/>
      <c r="V41" s="127"/>
      <c r="W41" s="127"/>
      <c r="X41" s="128"/>
      <c r="Y41" s="137">
        <v>5378508</v>
      </c>
      <c r="Z41" s="138"/>
      <c r="AA41" s="138"/>
      <c r="AB41" s="138"/>
      <c r="AC41" s="138"/>
      <c r="AD41" s="138"/>
      <c r="AE41" s="139"/>
      <c r="AF41" s="9"/>
    </row>
    <row r="42" spans="1:32" ht="3.6" customHeight="1" x14ac:dyDescent="0.3">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9"/>
    </row>
    <row r="43" spans="1:32" ht="15" customHeight="1" x14ac:dyDescent="0.3">
      <c r="A43" s="129" t="s">
        <v>101</v>
      </c>
      <c r="B43" s="129"/>
      <c r="C43" s="129"/>
      <c r="D43" s="129"/>
      <c r="E43" s="129"/>
      <c r="F43" s="129"/>
      <c r="G43" s="129"/>
      <c r="H43" s="129"/>
      <c r="I43" s="140" t="s">
        <v>194</v>
      </c>
      <c r="J43" s="141"/>
      <c r="K43" s="141"/>
      <c r="L43" s="141"/>
      <c r="M43" s="141"/>
      <c r="N43" s="141"/>
      <c r="O43" s="141"/>
      <c r="P43" s="141"/>
      <c r="Q43" s="141"/>
      <c r="R43" s="141"/>
      <c r="S43" s="141"/>
      <c r="T43" s="141"/>
      <c r="U43" s="141"/>
      <c r="V43" s="141"/>
      <c r="W43" s="141"/>
      <c r="X43" s="141"/>
      <c r="Y43" s="141"/>
      <c r="Z43" s="141"/>
      <c r="AA43" s="141"/>
      <c r="AB43" s="141"/>
      <c r="AC43" s="141"/>
      <c r="AD43" s="141"/>
      <c r="AE43" s="142"/>
      <c r="AF43" s="9"/>
    </row>
    <row r="44" spans="1:32" ht="3.6" customHeight="1" x14ac:dyDescent="0.3">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9"/>
    </row>
    <row r="45" spans="1:32" ht="33.75" customHeight="1" x14ac:dyDescent="0.3">
      <c r="A45" s="153" t="s">
        <v>41</v>
      </c>
      <c r="B45" s="153"/>
      <c r="C45" s="153"/>
      <c r="D45" s="153"/>
      <c r="E45" s="153"/>
      <c r="F45" s="153"/>
      <c r="G45" s="153"/>
      <c r="H45" s="153"/>
      <c r="I45" s="153"/>
      <c r="J45" s="153"/>
      <c r="K45" s="153"/>
      <c r="L45" s="153"/>
      <c r="M45" s="153"/>
      <c r="N45" s="153"/>
      <c r="O45" s="46" t="s">
        <v>226</v>
      </c>
      <c r="P45" s="46"/>
      <c r="Q45" s="46"/>
      <c r="R45" s="46"/>
      <c r="S45" s="129" t="s">
        <v>42</v>
      </c>
      <c r="T45" s="129"/>
      <c r="U45" s="129"/>
      <c r="V45" s="129"/>
      <c r="W45" s="129"/>
      <c r="X45" s="129"/>
      <c r="Y45" s="129"/>
      <c r="Z45" s="129"/>
      <c r="AA45" s="129"/>
      <c r="AB45" s="152" t="s">
        <v>227</v>
      </c>
      <c r="AC45" s="152"/>
      <c r="AD45" s="152"/>
      <c r="AE45" s="152"/>
      <c r="AF45" s="9"/>
    </row>
    <row r="46" spans="1:32" ht="3.6" customHeight="1" x14ac:dyDescent="0.3">
      <c r="A46" s="154"/>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9"/>
    </row>
    <row r="47" spans="1:32" ht="27" customHeight="1" x14ac:dyDescent="0.3">
      <c r="A47" s="129" t="s">
        <v>44</v>
      </c>
      <c r="B47" s="129"/>
      <c r="C47" s="129"/>
      <c r="D47" s="129"/>
      <c r="E47" s="129"/>
      <c r="F47" s="129"/>
      <c r="G47" s="129"/>
      <c r="H47" s="49" t="s">
        <v>45</v>
      </c>
      <c r="I47" s="49"/>
      <c r="J47" s="49"/>
      <c r="K47" s="49"/>
      <c r="L47" s="49"/>
      <c r="M47" s="182" t="s">
        <v>46</v>
      </c>
      <c r="N47" s="182"/>
      <c r="O47" s="182"/>
      <c r="P47" s="182"/>
      <c r="Q47" s="182"/>
      <c r="R47" s="182"/>
      <c r="S47" s="182"/>
      <c r="T47" s="49" t="s">
        <v>195</v>
      </c>
      <c r="U47" s="49"/>
      <c r="V47" s="49"/>
      <c r="W47" s="49"/>
      <c r="X47" s="49"/>
      <c r="Y47" s="49"/>
      <c r="Z47" s="49"/>
      <c r="AA47" s="49"/>
      <c r="AB47" s="49"/>
      <c r="AC47" s="49"/>
      <c r="AD47" s="49"/>
      <c r="AE47" s="49"/>
      <c r="AF47" s="9"/>
    </row>
    <row r="48" spans="1:32" ht="3.6" customHeight="1" x14ac:dyDescent="0.3">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9"/>
    </row>
    <row r="49" spans="1:47" ht="27" customHeight="1" x14ac:dyDescent="0.3">
      <c r="A49" s="182" t="s">
        <v>43</v>
      </c>
      <c r="B49" s="182"/>
      <c r="C49" s="182"/>
      <c r="D49" s="182"/>
      <c r="E49" s="182"/>
      <c r="F49" s="182"/>
      <c r="G49" s="182"/>
      <c r="H49" s="182"/>
      <c r="I49" s="49" t="s">
        <v>196</v>
      </c>
      <c r="J49" s="49"/>
      <c r="K49" s="49"/>
      <c r="L49" s="49"/>
      <c r="M49" s="49"/>
      <c r="N49" s="49"/>
      <c r="O49" s="49"/>
      <c r="P49" s="49"/>
      <c r="Q49" s="49"/>
      <c r="R49" s="49"/>
      <c r="S49" s="49"/>
      <c r="T49" s="49"/>
      <c r="U49" s="49"/>
      <c r="V49" s="129" t="s">
        <v>27</v>
      </c>
      <c r="W49" s="129"/>
      <c r="X49" s="129"/>
      <c r="Y49" s="129"/>
      <c r="Z49" s="186" t="s">
        <v>222</v>
      </c>
      <c r="AA49" s="186"/>
      <c r="AB49" s="186"/>
      <c r="AC49" s="186"/>
      <c r="AD49" s="186"/>
      <c r="AE49" s="186"/>
      <c r="AF49" s="9"/>
    </row>
    <row r="50" spans="1:47" ht="3.6" customHeight="1" x14ac:dyDescent="0.3">
      <c r="A50" s="42"/>
      <c r="B50" s="42"/>
      <c r="C50" s="42"/>
      <c r="D50" s="42"/>
      <c r="E50" s="42"/>
      <c r="F50" s="42"/>
      <c r="G50" s="42"/>
      <c r="H50" s="42"/>
      <c r="I50" s="38"/>
      <c r="J50" s="38"/>
      <c r="K50" s="38"/>
      <c r="L50" s="38"/>
      <c r="M50" s="38"/>
      <c r="N50" s="38"/>
      <c r="O50" s="38"/>
      <c r="P50" s="38"/>
      <c r="Q50" s="38"/>
      <c r="R50" s="38"/>
      <c r="S50" s="38"/>
      <c r="T50" s="38"/>
      <c r="U50" s="38"/>
      <c r="V50" s="38"/>
      <c r="W50" s="38"/>
      <c r="X50" s="38"/>
      <c r="Y50" s="38"/>
      <c r="Z50" s="43"/>
      <c r="AA50" s="43"/>
      <c r="AB50" s="43"/>
      <c r="AC50" s="44"/>
      <c r="AD50" s="44"/>
      <c r="AE50" s="44"/>
      <c r="AF50" s="9"/>
    </row>
    <row r="51" spans="1:47" ht="15" customHeight="1" x14ac:dyDescent="0.3">
      <c r="A51" s="145" t="s">
        <v>138</v>
      </c>
      <c r="B51" s="146"/>
      <c r="C51" s="146"/>
      <c r="D51" s="146"/>
      <c r="E51" s="146"/>
      <c r="F51" s="146"/>
      <c r="G51" s="146"/>
      <c r="H51" s="146"/>
      <c r="I51" s="146"/>
      <c r="J51" s="146"/>
      <c r="K51" s="146"/>
      <c r="L51" s="146"/>
      <c r="M51" s="146"/>
      <c r="N51" s="146"/>
      <c r="O51" s="146"/>
      <c r="P51" s="146"/>
      <c r="Q51" s="146"/>
      <c r="R51" s="147"/>
      <c r="S51" s="183" t="s">
        <v>197</v>
      </c>
      <c r="T51" s="184"/>
      <c r="U51" s="184"/>
      <c r="V51" s="184"/>
      <c r="W51" s="184"/>
      <c r="X51" s="184"/>
      <c r="Y51" s="184"/>
      <c r="Z51" s="184"/>
      <c r="AA51" s="184"/>
      <c r="AB51" s="184"/>
      <c r="AC51" s="184"/>
      <c r="AD51" s="184"/>
      <c r="AE51" s="185"/>
      <c r="AF51" s="9"/>
    </row>
    <row r="52" spans="1:47" ht="3.6" customHeight="1" x14ac:dyDescent="0.3">
      <c r="A52" s="154"/>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9"/>
    </row>
    <row r="53" spans="1:47" ht="15" customHeight="1" x14ac:dyDescent="0.3">
      <c r="A53" s="174" t="s">
        <v>63</v>
      </c>
      <c r="B53" s="175"/>
      <c r="C53" s="176"/>
      <c r="D53" s="52" t="s">
        <v>145</v>
      </c>
      <c r="E53" s="53"/>
      <c r="F53" s="54"/>
      <c r="G53" s="180" t="s">
        <v>100</v>
      </c>
      <c r="H53" s="180"/>
      <c r="I53" s="180"/>
      <c r="J53" s="180"/>
      <c r="K53" s="48" t="s">
        <v>7</v>
      </c>
      <c r="L53" s="48"/>
      <c r="M53" s="48" t="s">
        <v>8</v>
      </c>
      <c r="N53" s="48"/>
      <c r="O53" s="48"/>
      <c r="P53" s="48"/>
      <c r="Q53" s="48" t="s">
        <v>22</v>
      </c>
      <c r="R53" s="48"/>
      <c r="S53" s="48"/>
      <c r="T53" s="181" t="s">
        <v>136</v>
      </c>
      <c r="U53" s="181"/>
      <c r="V53" s="181"/>
      <c r="W53" s="48" t="s">
        <v>7</v>
      </c>
      <c r="X53" s="48"/>
      <c r="Y53" s="48" t="s">
        <v>8</v>
      </c>
      <c r="Z53" s="48"/>
      <c r="AA53" s="48"/>
      <c r="AB53" s="48"/>
      <c r="AC53" s="48" t="s">
        <v>22</v>
      </c>
      <c r="AD53" s="48"/>
      <c r="AE53" s="48"/>
      <c r="AF53" s="9"/>
    </row>
    <row r="54" spans="1:47" x14ac:dyDescent="0.3">
      <c r="A54" s="177"/>
      <c r="B54" s="178"/>
      <c r="C54" s="179"/>
      <c r="D54" s="52" t="s">
        <v>144</v>
      </c>
      <c r="E54" s="53"/>
      <c r="F54" s="54"/>
      <c r="G54" s="180"/>
      <c r="H54" s="180"/>
      <c r="I54" s="180"/>
      <c r="J54" s="180"/>
      <c r="K54" s="49">
        <v>29</v>
      </c>
      <c r="L54" s="49"/>
      <c r="M54" s="49" t="s">
        <v>20</v>
      </c>
      <c r="N54" s="49"/>
      <c r="O54" s="49"/>
      <c r="P54" s="49"/>
      <c r="Q54" s="49">
        <v>2022</v>
      </c>
      <c r="R54" s="49"/>
      <c r="S54" s="49"/>
      <c r="T54" s="181"/>
      <c r="U54" s="181"/>
      <c r="V54" s="181"/>
      <c r="W54" s="49">
        <v>2</v>
      </c>
      <c r="X54" s="49"/>
      <c r="Y54" s="49" t="s">
        <v>21</v>
      </c>
      <c r="Z54" s="49"/>
      <c r="AA54" s="49"/>
      <c r="AB54" s="49"/>
      <c r="AC54" s="49">
        <v>2022</v>
      </c>
      <c r="AD54" s="49"/>
      <c r="AE54" s="49"/>
      <c r="AF54" s="9"/>
    </row>
    <row r="55" spans="1:47" ht="3.6" customHeight="1" x14ac:dyDescent="0.3">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9"/>
    </row>
    <row r="56" spans="1:47" ht="12" customHeight="1" x14ac:dyDescent="0.3">
      <c r="A56" s="51" t="s">
        <v>68</v>
      </c>
      <c r="B56" s="51"/>
      <c r="C56" s="51"/>
      <c r="D56" s="51"/>
      <c r="E56" s="51"/>
      <c r="F56" s="51"/>
      <c r="G56" s="51"/>
      <c r="H56" s="51"/>
      <c r="I56" s="49" t="s">
        <v>62</v>
      </c>
      <c r="J56" s="49"/>
      <c r="K56" s="49"/>
      <c r="L56" s="49"/>
      <c r="M56" s="49"/>
      <c r="N56" s="49"/>
      <c r="O56" s="49"/>
      <c r="P56" s="49"/>
      <c r="Q56" s="49"/>
      <c r="R56" s="49"/>
      <c r="S56" s="49"/>
      <c r="T56" s="49"/>
      <c r="U56" s="49"/>
      <c r="V56" s="49"/>
      <c r="W56" s="49"/>
      <c r="X56" s="49"/>
      <c r="Y56" s="51" t="s">
        <v>69</v>
      </c>
      <c r="Z56" s="51"/>
      <c r="AA56" s="51"/>
      <c r="AB56" s="51"/>
      <c r="AC56" s="51"/>
      <c r="AD56" s="51"/>
      <c r="AE56" s="51"/>
      <c r="AF56" s="9"/>
    </row>
    <row r="57" spans="1:47" ht="15" customHeight="1" x14ac:dyDescent="0.3">
      <c r="A57" s="51"/>
      <c r="B57" s="51"/>
      <c r="C57" s="51"/>
      <c r="D57" s="51"/>
      <c r="E57" s="51"/>
      <c r="F57" s="51"/>
      <c r="G57" s="51"/>
      <c r="H57" s="51"/>
      <c r="I57" s="49"/>
      <c r="J57" s="49"/>
      <c r="K57" s="49"/>
      <c r="L57" s="49"/>
      <c r="M57" s="49"/>
      <c r="N57" s="49"/>
      <c r="O57" s="49"/>
      <c r="P57" s="49"/>
      <c r="Q57" s="49"/>
      <c r="R57" s="49"/>
      <c r="S57" s="49"/>
      <c r="T57" s="49"/>
      <c r="U57" s="49"/>
      <c r="V57" s="49"/>
      <c r="W57" s="49"/>
      <c r="X57" s="49"/>
      <c r="Y57" s="49" t="s">
        <v>198</v>
      </c>
      <c r="Z57" s="49"/>
      <c r="AA57" s="49"/>
      <c r="AB57" s="49"/>
      <c r="AC57" s="49"/>
      <c r="AD57" s="49"/>
      <c r="AE57" s="49"/>
      <c r="AF57" s="9"/>
      <c r="AU57" s="3"/>
    </row>
    <row r="58" spans="1:47" ht="3.6" customHeight="1" x14ac:dyDescent="0.3">
      <c r="A58" s="12"/>
      <c r="B58" s="12"/>
      <c r="C58" s="12"/>
      <c r="D58" s="12"/>
      <c r="E58" s="12"/>
      <c r="F58" s="12"/>
      <c r="G58" s="12"/>
      <c r="H58" s="3"/>
      <c r="I58" s="3"/>
      <c r="J58" s="12"/>
      <c r="K58" s="3"/>
      <c r="L58" s="3"/>
      <c r="M58" s="3"/>
      <c r="N58" s="3"/>
      <c r="O58" s="3"/>
      <c r="P58" s="3"/>
      <c r="Q58" s="3"/>
      <c r="R58" s="3"/>
      <c r="S58" s="3"/>
      <c r="T58" s="3"/>
      <c r="U58" s="3"/>
      <c r="V58" s="3"/>
      <c r="W58" s="3"/>
      <c r="X58" s="3"/>
      <c r="Y58" s="3"/>
      <c r="Z58" s="3"/>
      <c r="AA58" s="3"/>
      <c r="AB58" s="3"/>
      <c r="AC58" s="3"/>
      <c r="AD58" s="3"/>
      <c r="AE58" s="3"/>
      <c r="AF58" s="9"/>
    </row>
    <row r="59" spans="1:47" ht="15" customHeight="1" x14ac:dyDescent="0.3">
      <c r="A59" s="51" t="s">
        <v>70</v>
      </c>
      <c r="B59" s="51"/>
      <c r="C59" s="51"/>
      <c r="D59" s="51"/>
      <c r="E59" s="51" t="s">
        <v>73</v>
      </c>
      <c r="F59" s="51"/>
      <c r="G59" s="51"/>
      <c r="H59" s="51"/>
      <c r="I59" s="51"/>
      <c r="J59" s="51"/>
      <c r="K59" s="51"/>
      <c r="L59" s="51"/>
      <c r="M59" s="51"/>
      <c r="N59" s="51"/>
      <c r="O59" s="51"/>
      <c r="P59" s="51"/>
      <c r="Q59" s="51"/>
      <c r="R59" s="51"/>
      <c r="S59" s="51"/>
      <c r="T59" s="51"/>
      <c r="U59" s="51"/>
      <c r="V59" s="51"/>
      <c r="W59" s="51"/>
      <c r="X59" s="51"/>
      <c r="Y59" s="51"/>
      <c r="Z59" s="51"/>
      <c r="AA59" s="51" t="s">
        <v>139</v>
      </c>
      <c r="AB59" s="51"/>
      <c r="AC59" s="51"/>
      <c r="AD59" s="51"/>
      <c r="AE59" s="51"/>
      <c r="AF59" s="9"/>
    </row>
    <row r="60" spans="1:47" ht="9" customHeight="1" x14ac:dyDescent="0.3">
      <c r="A60" s="46" t="s">
        <v>74</v>
      </c>
      <c r="B60" s="46"/>
      <c r="C60" s="46"/>
      <c r="D60" s="46"/>
      <c r="E60" s="47" t="s">
        <v>72</v>
      </c>
      <c r="F60" s="47"/>
      <c r="G60" s="48" t="s">
        <v>7</v>
      </c>
      <c r="H60" s="48"/>
      <c r="I60" s="48" t="s">
        <v>8</v>
      </c>
      <c r="J60" s="48"/>
      <c r="K60" s="48"/>
      <c r="L60" s="48"/>
      <c r="M60" s="48" t="s">
        <v>22</v>
      </c>
      <c r="N60" s="48"/>
      <c r="O60" s="48"/>
      <c r="P60" s="47" t="s">
        <v>71</v>
      </c>
      <c r="Q60" s="47"/>
      <c r="R60" s="48" t="s">
        <v>7</v>
      </c>
      <c r="S60" s="48"/>
      <c r="T60" s="48" t="s">
        <v>8</v>
      </c>
      <c r="U60" s="48"/>
      <c r="V60" s="48"/>
      <c r="W60" s="48"/>
      <c r="X60" s="48" t="s">
        <v>22</v>
      </c>
      <c r="Y60" s="48"/>
      <c r="Z60" s="48"/>
      <c r="AA60" s="125">
        <v>3764955.6</v>
      </c>
      <c r="AB60" s="125"/>
      <c r="AC60" s="125"/>
      <c r="AD60" s="125"/>
      <c r="AE60" s="125"/>
      <c r="AF60" s="9"/>
    </row>
    <row r="61" spans="1:47" ht="24.75" customHeight="1" x14ac:dyDescent="0.3">
      <c r="A61" s="46"/>
      <c r="B61" s="46"/>
      <c r="C61" s="46"/>
      <c r="D61" s="46"/>
      <c r="E61" s="47"/>
      <c r="F61" s="47"/>
      <c r="G61" s="49">
        <v>1</v>
      </c>
      <c r="H61" s="49"/>
      <c r="I61" s="49" t="s">
        <v>21</v>
      </c>
      <c r="J61" s="49"/>
      <c r="K61" s="49"/>
      <c r="L61" s="49"/>
      <c r="M61" s="49">
        <v>2022</v>
      </c>
      <c r="N61" s="49"/>
      <c r="O61" s="49"/>
      <c r="P61" s="47"/>
      <c r="Q61" s="47"/>
      <c r="R61" s="49">
        <v>5</v>
      </c>
      <c r="S61" s="49"/>
      <c r="T61" s="49" t="s">
        <v>20</v>
      </c>
      <c r="U61" s="49"/>
      <c r="V61" s="49"/>
      <c r="W61" s="49"/>
      <c r="X61" s="49">
        <v>2023</v>
      </c>
      <c r="Y61" s="49"/>
      <c r="Z61" s="49"/>
      <c r="AA61" s="125"/>
      <c r="AB61" s="125"/>
      <c r="AC61" s="125"/>
      <c r="AD61" s="125"/>
      <c r="AE61" s="125"/>
      <c r="AF61" s="9"/>
    </row>
    <row r="62" spans="1:47" ht="9" customHeight="1" x14ac:dyDescent="0.3">
      <c r="A62" s="46" t="s">
        <v>75</v>
      </c>
      <c r="B62" s="46"/>
      <c r="C62" s="46"/>
      <c r="D62" s="46"/>
      <c r="E62" s="47" t="s">
        <v>72</v>
      </c>
      <c r="F62" s="47"/>
      <c r="G62" s="48" t="s">
        <v>7</v>
      </c>
      <c r="H62" s="48"/>
      <c r="I62" s="48" t="s">
        <v>8</v>
      </c>
      <c r="J62" s="48"/>
      <c r="K62" s="48"/>
      <c r="L62" s="48"/>
      <c r="M62" s="48" t="s">
        <v>22</v>
      </c>
      <c r="N62" s="48"/>
      <c r="O62" s="48"/>
      <c r="P62" s="47" t="s">
        <v>71</v>
      </c>
      <c r="Q62" s="47"/>
      <c r="R62" s="48" t="s">
        <v>7</v>
      </c>
      <c r="S62" s="48"/>
      <c r="T62" s="48" t="s">
        <v>8</v>
      </c>
      <c r="U62" s="48"/>
      <c r="V62" s="48"/>
      <c r="W62" s="48"/>
      <c r="X62" s="48" t="s">
        <v>22</v>
      </c>
      <c r="Y62" s="48"/>
      <c r="Z62" s="48"/>
      <c r="AA62" s="125">
        <v>7529911.2000000002</v>
      </c>
      <c r="AB62" s="125"/>
      <c r="AC62" s="125"/>
      <c r="AD62" s="125"/>
      <c r="AE62" s="125"/>
      <c r="AF62" s="9"/>
    </row>
    <row r="63" spans="1:47" ht="24.75" customHeight="1" x14ac:dyDescent="0.3">
      <c r="A63" s="46"/>
      <c r="B63" s="46"/>
      <c r="C63" s="46"/>
      <c r="D63" s="46"/>
      <c r="E63" s="47"/>
      <c r="F63" s="47"/>
      <c r="G63" s="49">
        <v>1</v>
      </c>
      <c r="H63" s="49"/>
      <c r="I63" s="49" t="s">
        <v>21</v>
      </c>
      <c r="J63" s="49"/>
      <c r="K63" s="49"/>
      <c r="L63" s="49"/>
      <c r="M63" s="49">
        <v>2022</v>
      </c>
      <c r="N63" s="49"/>
      <c r="O63" s="49"/>
      <c r="P63" s="47"/>
      <c r="Q63" s="47"/>
      <c r="R63" s="49">
        <v>5</v>
      </c>
      <c r="S63" s="49"/>
      <c r="T63" s="49" t="s">
        <v>16</v>
      </c>
      <c r="U63" s="49"/>
      <c r="V63" s="49"/>
      <c r="W63" s="49"/>
      <c r="X63" s="49">
        <v>2025</v>
      </c>
      <c r="Y63" s="49"/>
      <c r="Z63" s="49"/>
      <c r="AA63" s="125"/>
      <c r="AB63" s="125"/>
      <c r="AC63" s="125"/>
      <c r="AD63" s="125"/>
      <c r="AE63" s="125"/>
      <c r="AF63" s="9"/>
    </row>
    <row r="64" spans="1:47" ht="9" customHeight="1" x14ac:dyDescent="0.3">
      <c r="A64" s="46" t="s">
        <v>74</v>
      </c>
      <c r="B64" s="46"/>
      <c r="C64" s="46"/>
      <c r="D64" s="46"/>
      <c r="E64" s="47" t="s">
        <v>72</v>
      </c>
      <c r="F64" s="47"/>
      <c r="G64" s="48" t="s">
        <v>7</v>
      </c>
      <c r="H64" s="48"/>
      <c r="I64" s="48" t="s">
        <v>8</v>
      </c>
      <c r="J64" s="48"/>
      <c r="K64" s="48"/>
      <c r="L64" s="48"/>
      <c r="M64" s="48" t="s">
        <v>22</v>
      </c>
      <c r="N64" s="48"/>
      <c r="O64" s="48"/>
      <c r="P64" s="47" t="s">
        <v>71</v>
      </c>
      <c r="Q64" s="47"/>
      <c r="R64" s="48" t="s">
        <v>7</v>
      </c>
      <c r="S64" s="48"/>
      <c r="T64" s="48" t="s">
        <v>8</v>
      </c>
      <c r="U64" s="48"/>
      <c r="V64" s="48"/>
      <c r="W64" s="48"/>
      <c r="X64" s="48" t="s">
        <v>22</v>
      </c>
      <c r="Y64" s="48"/>
      <c r="Z64" s="48"/>
      <c r="AA64" s="125">
        <v>3829152.4</v>
      </c>
      <c r="AB64" s="125"/>
      <c r="AC64" s="125"/>
      <c r="AD64" s="125"/>
      <c r="AE64" s="125"/>
      <c r="AF64" s="9"/>
    </row>
    <row r="65" spans="1:32" ht="24.75" customHeight="1" x14ac:dyDescent="0.3">
      <c r="A65" s="46"/>
      <c r="B65" s="46"/>
      <c r="C65" s="46"/>
      <c r="D65" s="46"/>
      <c r="E65" s="47"/>
      <c r="F65" s="47"/>
      <c r="G65" s="49">
        <v>27</v>
      </c>
      <c r="H65" s="49"/>
      <c r="I65" s="49" t="s">
        <v>224</v>
      </c>
      <c r="J65" s="49"/>
      <c r="K65" s="49"/>
      <c r="L65" s="49"/>
      <c r="M65" s="49">
        <v>2023</v>
      </c>
      <c r="N65" s="49"/>
      <c r="O65" s="49"/>
      <c r="P65" s="47"/>
      <c r="Q65" s="47"/>
      <c r="R65" s="49">
        <v>5</v>
      </c>
      <c r="S65" s="49"/>
      <c r="T65" s="49" t="s">
        <v>20</v>
      </c>
      <c r="U65" s="49"/>
      <c r="V65" s="49"/>
      <c r="W65" s="49"/>
      <c r="X65" s="49">
        <v>2023</v>
      </c>
      <c r="Y65" s="49"/>
      <c r="Z65" s="49"/>
      <c r="AA65" s="125"/>
      <c r="AB65" s="125"/>
      <c r="AC65" s="125"/>
      <c r="AD65" s="125"/>
      <c r="AE65" s="125"/>
      <c r="AF65" s="9"/>
    </row>
    <row r="66" spans="1:32" ht="9" customHeight="1" x14ac:dyDescent="0.3">
      <c r="A66" s="46" t="s">
        <v>75</v>
      </c>
      <c r="B66" s="46"/>
      <c r="C66" s="46"/>
      <c r="D66" s="46"/>
      <c r="E66" s="47" t="s">
        <v>72</v>
      </c>
      <c r="F66" s="47"/>
      <c r="G66" s="48" t="s">
        <v>7</v>
      </c>
      <c r="H66" s="48"/>
      <c r="I66" s="48" t="s">
        <v>8</v>
      </c>
      <c r="J66" s="48"/>
      <c r="K66" s="48"/>
      <c r="L66" s="48"/>
      <c r="M66" s="48" t="s">
        <v>22</v>
      </c>
      <c r="N66" s="48"/>
      <c r="O66" s="48"/>
      <c r="P66" s="47" t="s">
        <v>71</v>
      </c>
      <c r="Q66" s="47"/>
      <c r="R66" s="48" t="s">
        <v>7</v>
      </c>
      <c r="S66" s="48"/>
      <c r="T66" s="48" t="s">
        <v>8</v>
      </c>
      <c r="U66" s="48"/>
      <c r="V66" s="48"/>
      <c r="W66" s="48"/>
      <c r="X66" s="48" t="s">
        <v>22</v>
      </c>
      <c r="Y66" s="48"/>
      <c r="Z66" s="48"/>
      <c r="AA66" s="125">
        <v>7658304.7999999998</v>
      </c>
      <c r="AB66" s="125"/>
      <c r="AC66" s="125"/>
      <c r="AD66" s="125"/>
      <c r="AE66" s="125"/>
      <c r="AF66" s="9"/>
    </row>
    <row r="67" spans="1:32" ht="24.75" customHeight="1" x14ac:dyDescent="0.3">
      <c r="A67" s="46"/>
      <c r="B67" s="46"/>
      <c r="C67" s="46"/>
      <c r="D67" s="46"/>
      <c r="E67" s="47"/>
      <c r="F67" s="47"/>
      <c r="G67" s="49">
        <v>27</v>
      </c>
      <c r="H67" s="49"/>
      <c r="I67" s="49" t="s">
        <v>224</v>
      </c>
      <c r="J67" s="49"/>
      <c r="K67" s="49"/>
      <c r="L67" s="49"/>
      <c r="M67" s="49">
        <v>2023</v>
      </c>
      <c r="N67" s="49"/>
      <c r="O67" s="49"/>
      <c r="P67" s="47"/>
      <c r="Q67" s="47"/>
      <c r="R67" s="49">
        <v>5</v>
      </c>
      <c r="S67" s="49"/>
      <c r="T67" s="49" t="s">
        <v>16</v>
      </c>
      <c r="U67" s="49"/>
      <c r="V67" s="49"/>
      <c r="W67" s="49"/>
      <c r="X67" s="49">
        <v>2025</v>
      </c>
      <c r="Y67" s="49"/>
      <c r="Z67" s="49"/>
      <c r="AA67" s="125"/>
      <c r="AB67" s="125"/>
      <c r="AC67" s="125"/>
      <c r="AD67" s="125"/>
      <c r="AE67" s="125"/>
      <c r="AF67" s="9"/>
    </row>
    <row r="68" spans="1:32" ht="9" customHeight="1" x14ac:dyDescent="0.3">
      <c r="A68" s="46" t="s">
        <v>74</v>
      </c>
      <c r="B68" s="46"/>
      <c r="C68" s="46"/>
      <c r="D68" s="46"/>
      <c r="E68" s="47" t="s">
        <v>72</v>
      </c>
      <c r="F68" s="47"/>
      <c r="G68" s="48" t="s">
        <v>7</v>
      </c>
      <c r="H68" s="48"/>
      <c r="I68" s="48" t="s">
        <v>8</v>
      </c>
      <c r="J68" s="48"/>
      <c r="K68" s="48"/>
      <c r="L68" s="48"/>
      <c r="M68" s="48" t="s">
        <v>22</v>
      </c>
      <c r="N68" s="48"/>
      <c r="O68" s="48"/>
      <c r="P68" s="47" t="s">
        <v>71</v>
      </c>
      <c r="Q68" s="47"/>
      <c r="R68" s="48" t="s">
        <v>7</v>
      </c>
      <c r="S68" s="48"/>
      <c r="T68" s="48" t="s">
        <v>8</v>
      </c>
      <c r="U68" s="48"/>
      <c r="V68" s="48"/>
      <c r="W68" s="48"/>
      <c r="X68" s="48" t="s">
        <v>22</v>
      </c>
      <c r="Y68" s="48"/>
      <c r="Z68" s="48"/>
      <c r="AA68" s="125">
        <v>5490852.4000000004</v>
      </c>
      <c r="AB68" s="125"/>
      <c r="AC68" s="125"/>
      <c r="AD68" s="125"/>
      <c r="AE68" s="125"/>
      <c r="AF68" s="9"/>
    </row>
    <row r="69" spans="1:32" ht="24.75" customHeight="1" x14ac:dyDescent="0.3">
      <c r="A69" s="46"/>
      <c r="B69" s="46"/>
      <c r="C69" s="46"/>
      <c r="D69" s="46"/>
      <c r="E69" s="47"/>
      <c r="F69" s="47"/>
      <c r="G69" s="49">
        <v>23</v>
      </c>
      <c r="H69" s="49"/>
      <c r="I69" s="49" t="s">
        <v>15</v>
      </c>
      <c r="J69" s="49"/>
      <c r="K69" s="49"/>
      <c r="L69" s="49"/>
      <c r="M69" s="49">
        <v>2023</v>
      </c>
      <c r="N69" s="49"/>
      <c r="O69" s="49"/>
      <c r="P69" s="47"/>
      <c r="Q69" s="47"/>
      <c r="R69" s="49">
        <v>30</v>
      </c>
      <c r="S69" s="49"/>
      <c r="T69" s="49" t="s">
        <v>10</v>
      </c>
      <c r="U69" s="49"/>
      <c r="V69" s="49"/>
      <c r="W69" s="49"/>
      <c r="X69" s="49">
        <v>2024</v>
      </c>
      <c r="Y69" s="49"/>
      <c r="Z69" s="49"/>
      <c r="AA69" s="125"/>
      <c r="AB69" s="125"/>
      <c r="AC69" s="125"/>
      <c r="AD69" s="125"/>
      <c r="AE69" s="125"/>
      <c r="AF69" s="9"/>
    </row>
    <row r="70" spans="1:32" ht="9" customHeight="1" x14ac:dyDescent="0.3">
      <c r="A70" s="46" t="s">
        <v>75</v>
      </c>
      <c r="B70" s="46"/>
      <c r="C70" s="46"/>
      <c r="D70" s="46"/>
      <c r="E70" s="47" t="s">
        <v>72</v>
      </c>
      <c r="F70" s="47"/>
      <c r="G70" s="48" t="s">
        <v>7</v>
      </c>
      <c r="H70" s="48"/>
      <c r="I70" s="48" t="s">
        <v>8</v>
      </c>
      <c r="J70" s="48"/>
      <c r="K70" s="48"/>
      <c r="L70" s="48"/>
      <c r="M70" s="48" t="s">
        <v>22</v>
      </c>
      <c r="N70" s="48"/>
      <c r="O70" s="48"/>
      <c r="P70" s="47" t="s">
        <v>71</v>
      </c>
      <c r="Q70" s="47"/>
      <c r="R70" s="48" t="s">
        <v>7</v>
      </c>
      <c r="S70" s="48"/>
      <c r="T70" s="48" t="s">
        <v>8</v>
      </c>
      <c r="U70" s="48"/>
      <c r="V70" s="48"/>
      <c r="W70" s="48"/>
      <c r="X70" s="48" t="s">
        <v>22</v>
      </c>
      <c r="Y70" s="48"/>
      <c r="Z70" s="48"/>
      <c r="AA70" s="125">
        <v>10981704.800000001</v>
      </c>
      <c r="AB70" s="125"/>
      <c r="AC70" s="125"/>
      <c r="AD70" s="125"/>
      <c r="AE70" s="125"/>
      <c r="AF70" s="9"/>
    </row>
    <row r="71" spans="1:32" ht="24.75" customHeight="1" x14ac:dyDescent="0.3">
      <c r="A71" s="46"/>
      <c r="B71" s="46"/>
      <c r="C71" s="46"/>
      <c r="D71" s="46"/>
      <c r="E71" s="47"/>
      <c r="F71" s="47"/>
      <c r="G71" s="49">
        <v>23</v>
      </c>
      <c r="H71" s="49"/>
      <c r="I71" s="49" t="s">
        <v>15</v>
      </c>
      <c r="J71" s="49"/>
      <c r="K71" s="49"/>
      <c r="L71" s="49"/>
      <c r="M71" s="49">
        <v>2023</v>
      </c>
      <c r="N71" s="49"/>
      <c r="O71" s="49"/>
      <c r="P71" s="47"/>
      <c r="Q71" s="47"/>
      <c r="R71" s="49">
        <v>30</v>
      </c>
      <c r="S71" s="49"/>
      <c r="T71" s="49" t="s">
        <v>18</v>
      </c>
      <c r="U71" s="49"/>
      <c r="V71" s="49"/>
      <c r="W71" s="49"/>
      <c r="X71" s="49">
        <v>2025</v>
      </c>
      <c r="Y71" s="49"/>
      <c r="Z71" s="49"/>
      <c r="AA71" s="125"/>
      <c r="AB71" s="125"/>
      <c r="AC71" s="125"/>
      <c r="AD71" s="125"/>
      <c r="AE71" s="125"/>
      <c r="AF71" s="9"/>
    </row>
    <row r="72" spans="1:32" ht="3.6" customHeight="1" x14ac:dyDescent="0.3">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9"/>
    </row>
    <row r="73" spans="1:32" ht="15" customHeight="1" x14ac:dyDescent="0.3">
      <c r="A73" s="55" t="s">
        <v>86</v>
      </c>
      <c r="B73" s="56"/>
      <c r="C73" s="56"/>
      <c r="D73" s="56"/>
      <c r="E73" s="56"/>
      <c r="F73" s="56"/>
      <c r="G73" s="56"/>
      <c r="H73" s="56"/>
      <c r="I73" s="56"/>
      <c r="J73" s="57"/>
      <c r="K73" s="52" t="s">
        <v>146</v>
      </c>
      <c r="L73" s="53"/>
      <c r="M73" s="54"/>
      <c r="N73" s="52" t="s">
        <v>144</v>
      </c>
      <c r="O73" s="53"/>
      <c r="P73" s="54"/>
      <c r="Q73" s="3"/>
      <c r="R73" s="55" t="s">
        <v>87</v>
      </c>
      <c r="S73" s="56"/>
      <c r="T73" s="56"/>
      <c r="U73" s="56"/>
      <c r="V73" s="56"/>
      <c r="W73" s="56"/>
      <c r="X73" s="56"/>
      <c r="Y73" s="57"/>
      <c r="Z73" s="52" t="s">
        <v>146</v>
      </c>
      <c r="AA73" s="53"/>
      <c r="AB73" s="54"/>
      <c r="AC73" s="52" t="s">
        <v>144</v>
      </c>
      <c r="AD73" s="53"/>
      <c r="AE73" s="54"/>
      <c r="AF73" s="9"/>
    </row>
    <row r="74" spans="1:32" ht="15" customHeight="1" x14ac:dyDescent="0.3">
      <c r="A74" s="51" t="s">
        <v>79</v>
      </c>
      <c r="B74" s="51"/>
      <c r="C74" s="51"/>
      <c r="D74" s="51"/>
      <c r="E74" s="51"/>
      <c r="F74" s="51"/>
      <c r="G74" s="51"/>
      <c r="H74" s="48" t="s">
        <v>7</v>
      </c>
      <c r="I74" s="48"/>
      <c r="J74" s="48" t="s">
        <v>8</v>
      </c>
      <c r="K74" s="48"/>
      <c r="L74" s="48"/>
      <c r="M74" s="48"/>
      <c r="N74" s="48" t="s">
        <v>22</v>
      </c>
      <c r="O74" s="48"/>
      <c r="P74" s="48"/>
      <c r="Q74" s="3"/>
      <c r="R74" s="51" t="s">
        <v>83</v>
      </c>
      <c r="S74" s="51"/>
      <c r="T74" s="51"/>
      <c r="U74" s="51"/>
      <c r="V74" s="51"/>
      <c r="W74" s="51"/>
      <c r="X74" s="51" t="s">
        <v>82</v>
      </c>
      <c r="Y74" s="51"/>
      <c r="Z74" s="51"/>
      <c r="AA74" s="51"/>
      <c r="AB74" s="51"/>
      <c r="AC74" s="51"/>
      <c r="AD74" s="51"/>
      <c r="AE74" s="51"/>
      <c r="AF74" s="9"/>
    </row>
    <row r="75" spans="1:32" ht="15" customHeight="1" x14ac:dyDescent="0.3">
      <c r="A75" s="51"/>
      <c r="B75" s="51"/>
      <c r="C75" s="51"/>
      <c r="D75" s="51"/>
      <c r="E75" s="51"/>
      <c r="F75" s="51"/>
      <c r="G75" s="51"/>
      <c r="H75" s="49">
        <v>30</v>
      </c>
      <c r="I75" s="49"/>
      <c r="J75" s="49" t="s">
        <v>18</v>
      </c>
      <c r="K75" s="49"/>
      <c r="L75" s="49"/>
      <c r="M75" s="49"/>
      <c r="N75" s="49">
        <v>2023</v>
      </c>
      <c r="O75" s="49"/>
      <c r="P75" s="49"/>
      <c r="Q75" s="3"/>
      <c r="R75" s="50">
        <v>641968</v>
      </c>
      <c r="S75" s="50"/>
      <c r="T75" s="50"/>
      <c r="U75" s="50"/>
      <c r="V75" s="50"/>
      <c r="W75" s="50"/>
      <c r="X75" s="59">
        <f>IF(R75="","", I41+R75)</f>
        <v>38291524</v>
      </c>
      <c r="Y75" s="60"/>
      <c r="Z75" s="60"/>
      <c r="AA75" s="60"/>
      <c r="AB75" s="60"/>
      <c r="AC75" s="60"/>
      <c r="AD75" s="60"/>
      <c r="AE75" s="60"/>
      <c r="AF75" s="9"/>
    </row>
    <row r="76" spans="1:32" ht="3.6" customHeight="1" x14ac:dyDescent="0.3">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9"/>
    </row>
    <row r="77" spans="1:32" ht="15" customHeight="1" x14ac:dyDescent="0.3">
      <c r="A77" s="51" t="s">
        <v>80</v>
      </c>
      <c r="B77" s="51"/>
      <c r="C77" s="51"/>
      <c r="D77" s="51"/>
      <c r="E77" s="51"/>
      <c r="F77" s="51"/>
      <c r="G77" s="51"/>
      <c r="H77" s="48" t="s">
        <v>7</v>
      </c>
      <c r="I77" s="48"/>
      <c r="J77" s="48" t="s">
        <v>8</v>
      </c>
      <c r="K77" s="48"/>
      <c r="L77" s="48"/>
      <c r="M77" s="48"/>
      <c r="N77" s="48" t="s">
        <v>22</v>
      </c>
      <c r="O77" s="48"/>
      <c r="P77" s="48"/>
      <c r="Q77" s="3"/>
      <c r="R77" s="51" t="s">
        <v>84</v>
      </c>
      <c r="S77" s="51"/>
      <c r="T77" s="51"/>
      <c r="U77" s="51"/>
      <c r="V77" s="51"/>
      <c r="W77" s="51"/>
      <c r="X77" s="51" t="s">
        <v>82</v>
      </c>
      <c r="Y77" s="51"/>
      <c r="Z77" s="51"/>
      <c r="AA77" s="51"/>
      <c r="AB77" s="51"/>
      <c r="AC77" s="51"/>
      <c r="AD77" s="51"/>
      <c r="AE77" s="51"/>
      <c r="AF77" s="9"/>
    </row>
    <row r="78" spans="1:32" ht="15" customHeight="1" x14ac:dyDescent="0.3">
      <c r="A78" s="51"/>
      <c r="B78" s="51"/>
      <c r="C78" s="51"/>
      <c r="D78" s="51"/>
      <c r="E78" s="51"/>
      <c r="F78" s="51"/>
      <c r="G78" s="51"/>
      <c r="H78" s="49"/>
      <c r="I78" s="49"/>
      <c r="J78" s="49"/>
      <c r="K78" s="49"/>
      <c r="L78" s="49"/>
      <c r="M78" s="49"/>
      <c r="N78" s="49"/>
      <c r="O78" s="49"/>
      <c r="P78" s="49"/>
      <c r="Q78" s="3"/>
      <c r="R78" s="50">
        <v>16617000</v>
      </c>
      <c r="S78" s="50"/>
      <c r="T78" s="50"/>
      <c r="U78" s="50"/>
      <c r="V78" s="50"/>
      <c r="W78" s="50"/>
      <c r="X78" s="59">
        <f>IF(R78="","", X75+R78)</f>
        <v>54908524</v>
      </c>
      <c r="Y78" s="60"/>
      <c r="Z78" s="60"/>
      <c r="AA78" s="60"/>
      <c r="AB78" s="60"/>
      <c r="AC78" s="60"/>
      <c r="AD78" s="60"/>
      <c r="AE78" s="60"/>
      <c r="AF78" s="9"/>
    </row>
    <row r="79" spans="1:32" ht="3.6" customHeight="1" x14ac:dyDescent="0.3">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9"/>
    </row>
    <row r="80" spans="1:32" ht="15" customHeight="1" x14ac:dyDescent="0.3">
      <c r="A80" s="51" t="s">
        <v>81</v>
      </c>
      <c r="B80" s="51"/>
      <c r="C80" s="51"/>
      <c r="D80" s="51"/>
      <c r="E80" s="51"/>
      <c r="F80" s="51"/>
      <c r="G80" s="51"/>
      <c r="H80" s="48" t="s">
        <v>7</v>
      </c>
      <c r="I80" s="48"/>
      <c r="J80" s="48" t="s">
        <v>8</v>
      </c>
      <c r="K80" s="48"/>
      <c r="L80" s="48"/>
      <c r="M80" s="48"/>
      <c r="N80" s="48" t="s">
        <v>22</v>
      </c>
      <c r="O80" s="48"/>
      <c r="P80" s="48"/>
      <c r="Q80" s="3"/>
      <c r="R80" s="51" t="s">
        <v>85</v>
      </c>
      <c r="S80" s="51"/>
      <c r="T80" s="51"/>
      <c r="U80" s="51"/>
      <c r="V80" s="51"/>
      <c r="W80" s="51"/>
      <c r="X80" s="51" t="s">
        <v>82</v>
      </c>
      <c r="Y80" s="51"/>
      <c r="Z80" s="51"/>
      <c r="AA80" s="51"/>
      <c r="AB80" s="51"/>
      <c r="AC80" s="51"/>
      <c r="AD80" s="51"/>
      <c r="AE80" s="51"/>
      <c r="AF80" s="9"/>
    </row>
    <row r="81" spans="1:60" ht="15" customHeight="1" x14ac:dyDescent="0.3">
      <c r="A81" s="51"/>
      <c r="B81" s="51"/>
      <c r="C81" s="51"/>
      <c r="D81" s="51"/>
      <c r="E81" s="51"/>
      <c r="F81" s="51"/>
      <c r="G81" s="51"/>
      <c r="H81" s="49"/>
      <c r="I81" s="49"/>
      <c r="J81" s="49"/>
      <c r="K81" s="49"/>
      <c r="L81" s="49"/>
      <c r="M81" s="49"/>
      <c r="N81" s="49"/>
      <c r="O81" s="49"/>
      <c r="P81" s="49"/>
      <c r="Q81" s="3"/>
      <c r="R81" s="50"/>
      <c r="S81" s="50"/>
      <c r="T81" s="50"/>
      <c r="U81" s="50"/>
      <c r="V81" s="50"/>
      <c r="W81" s="50"/>
      <c r="X81" s="59" t="str">
        <f>IF(R81="","", X78+R81)</f>
        <v/>
      </c>
      <c r="Y81" s="60"/>
      <c r="Z81" s="60"/>
      <c r="AA81" s="60"/>
      <c r="AB81" s="60"/>
      <c r="AC81" s="60"/>
      <c r="AD81" s="60"/>
      <c r="AE81" s="60"/>
      <c r="AF81" s="9"/>
    </row>
    <row r="82" spans="1:60" ht="3.6" customHeight="1" x14ac:dyDescent="0.3">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9"/>
    </row>
    <row r="83" spans="1:60" ht="15" customHeight="1" x14ac:dyDescent="0.3">
      <c r="A83" s="55" t="s">
        <v>167</v>
      </c>
      <c r="B83" s="56"/>
      <c r="C83" s="56"/>
      <c r="D83" s="56"/>
      <c r="E83" s="56"/>
      <c r="F83" s="56"/>
      <c r="G83" s="56"/>
      <c r="H83" s="56"/>
      <c r="I83" s="56"/>
      <c r="J83" s="57"/>
      <c r="K83" s="52" t="s">
        <v>146</v>
      </c>
      <c r="L83" s="53"/>
      <c r="M83" s="54"/>
      <c r="N83" s="52" t="s">
        <v>144</v>
      </c>
      <c r="O83" s="53"/>
      <c r="P83" s="54"/>
      <c r="Q83" s="3"/>
      <c r="R83" s="51" t="s">
        <v>168</v>
      </c>
      <c r="S83" s="51"/>
      <c r="T83" s="51"/>
      <c r="U83" s="51"/>
      <c r="V83" s="51"/>
      <c r="W83" s="51"/>
      <c r="X83" s="51" t="s">
        <v>169</v>
      </c>
      <c r="Y83" s="51"/>
      <c r="Z83" s="51"/>
      <c r="AA83" s="51"/>
      <c r="AB83" s="51"/>
      <c r="AC83" s="51"/>
      <c r="AD83" s="51"/>
      <c r="AE83" s="51"/>
      <c r="AF83" s="9"/>
    </row>
    <row r="84" spans="1:60" ht="15" customHeight="1" x14ac:dyDescent="0.3">
      <c r="O84" s="3"/>
      <c r="P84" s="3"/>
      <c r="Q84" s="3"/>
      <c r="R84" s="50"/>
      <c r="S84" s="50"/>
      <c r="T84" s="50"/>
      <c r="U84" s="50"/>
      <c r="V84" s="50"/>
      <c r="W84" s="50"/>
      <c r="X84" s="59" t="str">
        <f>IF(R84="","", I41+R75+R78+R81-R84)</f>
        <v/>
      </c>
      <c r="Y84" s="60"/>
      <c r="Z84" s="60"/>
      <c r="AA84" s="60"/>
      <c r="AB84" s="60"/>
      <c r="AC84" s="60"/>
      <c r="AD84" s="60"/>
      <c r="AE84" s="60"/>
      <c r="AF84" s="9"/>
    </row>
    <row r="85" spans="1:60" ht="3.6" customHeight="1" x14ac:dyDescent="0.3">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9"/>
    </row>
    <row r="86" spans="1:60" ht="13.5" customHeight="1" x14ac:dyDescent="0.3">
      <c r="A86" s="3"/>
      <c r="B86" s="3"/>
      <c r="C86" s="3"/>
      <c r="D86" s="3"/>
      <c r="E86" s="3"/>
      <c r="F86" s="3"/>
      <c r="G86" s="3"/>
      <c r="H86" s="3"/>
      <c r="I86" s="3"/>
      <c r="J86" s="3"/>
      <c r="K86" s="3"/>
      <c r="L86" s="3"/>
      <c r="M86" s="3"/>
      <c r="N86" s="61" t="s">
        <v>72</v>
      </c>
      <c r="O86" s="61"/>
      <c r="P86" s="61"/>
      <c r="Q86" s="61"/>
      <c r="R86" s="61"/>
      <c r="S86" s="61"/>
      <c r="T86" s="61"/>
      <c r="U86" s="61"/>
      <c r="V86" s="62"/>
      <c r="W86" s="63" t="s">
        <v>102</v>
      </c>
      <c r="X86" s="61"/>
      <c r="Y86" s="61"/>
      <c r="Z86" s="61"/>
      <c r="AA86" s="61"/>
      <c r="AB86" s="61"/>
      <c r="AC86" s="61"/>
      <c r="AD86" s="61"/>
      <c r="AE86" s="61"/>
      <c r="AF86" s="9"/>
    </row>
    <row r="87" spans="1:60" ht="9" customHeight="1" x14ac:dyDescent="0.3">
      <c r="A87" s="3"/>
      <c r="B87" s="3"/>
      <c r="C87" s="3"/>
      <c r="D87" s="3"/>
      <c r="E87" s="3"/>
      <c r="F87" s="3"/>
      <c r="G87" s="3"/>
      <c r="H87" s="3"/>
      <c r="I87" s="3"/>
      <c r="J87" s="3"/>
      <c r="K87" s="3"/>
      <c r="L87" s="3"/>
      <c r="M87" s="3"/>
      <c r="N87" s="48" t="s">
        <v>7</v>
      </c>
      <c r="O87" s="48"/>
      <c r="P87" s="48" t="s">
        <v>8</v>
      </c>
      <c r="Q87" s="48"/>
      <c r="R87" s="48"/>
      <c r="S87" s="48"/>
      <c r="T87" s="48" t="s">
        <v>22</v>
      </c>
      <c r="U87" s="48"/>
      <c r="V87" s="58"/>
      <c r="W87" s="99" t="s">
        <v>7</v>
      </c>
      <c r="X87" s="48"/>
      <c r="Y87" s="48" t="s">
        <v>8</v>
      </c>
      <c r="Z87" s="48"/>
      <c r="AA87" s="48"/>
      <c r="AB87" s="48"/>
      <c r="AC87" s="48" t="s">
        <v>22</v>
      </c>
      <c r="AD87" s="48"/>
      <c r="AE87" s="48"/>
      <c r="AF87" s="9"/>
    </row>
    <row r="88" spans="1:60" ht="15" customHeight="1" x14ac:dyDescent="0.3">
      <c r="A88" s="89" t="s">
        <v>141</v>
      </c>
      <c r="B88" s="89"/>
      <c r="C88" s="89"/>
      <c r="D88" s="89"/>
      <c r="E88" s="89"/>
      <c r="F88" s="89"/>
      <c r="G88" s="89"/>
      <c r="H88" s="89"/>
      <c r="I88" s="52" t="s">
        <v>145</v>
      </c>
      <c r="J88" s="54"/>
      <c r="K88" s="52" t="s">
        <v>144</v>
      </c>
      <c r="L88" s="53"/>
      <c r="M88" s="53"/>
      <c r="N88" s="49"/>
      <c r="O88" s="49"/>
      <c r="P88" s="49"/>
      <c r="Q88" s="49"/>
      <c r="R88" s="49"/>
      <c r="S88" s="49"/>
      <c r="T88" s="49"/>
      <c r="U88" s="49"/>
      <c r="V88" s="49"/>
      <c r="W88" s="120"/>
      <c r="X88" s="49"/>
      <c r="Y88" s="49"/>
      <c r="Z88" s="49"/>
      <c r="AA88" s="49"/>
      <c r="AB88" s="49"/>
      <c r="AC88" s="49"/>
      <c r="AD88" s="49"/>
      <c r="AE88" s="49"/>
      <c r="AF88" s="9"/>
    </row>
    <row r="89" spans="1:60" ht="3.6" customHeight="1" x14ac:dyDescent="0.3">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9"/>
    </row>
    <row r="90" spans="1:60" ht="9" customHeight="1" x14ac:dyDescent="0.3">
      <c r="A90" s="3"/>
      <c r="B90" s="3"/>
      <c r="C90" s="3"/>
      <c r="D90" s="3"/>
      <c r="E90" s="3"/>
      <c r="F90" s="3"/>
      <c r="G90" s="3"/>
      <c r="O90" s="48" t="s">
        <v>7</v>
      </c>
      <c r="P90" s="48"/>
      <c r="Q90" s="48" t="s">
        <v>8</v>
      </c>
      <c r="R90" s="48"/>
      <c r="S90" s="48"/>
      <c r="T90" s="48"/>
      <c r="U90" s="48" t="s">
        <v>22</v>
      </c>
      <c r="V90" s="48"/>
      <c r="W90" s="48"/>
      <c r="AF90" s="9"/>
    </row>
    <row r="91" spans="1:60" ht="15" customHeight="1" x14ac:dyDescent="0.3">
      <c r="A91" s="90" t="s">
        <v>103</v>
      </c>
      <c r="B91" s="91"/>
      <c r="C91" s="91"/>
      <c r="D91" s="91"/>
      <c r="E91" s="91"/>
      <c r="F91" s="91"/>
      <c r="G91" s="91"/>
      <c r="H91" s="91"/>
      <c r="I91" s="92"/>
      <c r="J91" s="52" t="s">
        <v>145</v>
      </c>
      <c r="K91" s="54"/>
      <c r="L91" s="52" t="s">
        <v>144</v>
      </c>
      <c r="M91" s="53"/>
      <c r="N91" s="54"/>
      <c r="O91" s="49">
        <v>30</v>
      </c>
      <c r="P91" s="49"/>
      <c r="Q91" s="49" t="s">
        <v>18</v>
      </c>
      <c r="R91" s="49"/>
      <c r="S91" s="49"/>
      <c r="T91" s="49"/>
      <c r="U91" s="49">
        <v>2023</v>
      </c>
      <c r="V91" s="49"/>
      <c r="W91" s="49"/>
      <c r="AF91" s="9"/>
    </row>
    <row r="92" spans="1:60" ht="3.6" customHeight="1" x14ac:dyDescent="0.3">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9"/>
    </row>
    <row r="93" spans="1:60" ht="15" customHeight="1" x14ac:dyDescent="0.3">
      <c r="A93" s="86" t="s">
        <v>108</v>
      </c>
      <c r="B93" s="87"/>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8"/>
    </row>
    <row r="94" spans="1:60" ht="3.6" customHeight="1" x14ac:dyDescent="0.3"/>
    <row r="95" spans="1:60" ht="15" customHeight="1" x14ac:dyDescent="0.3">
      <c r="A95" s="93" t="s">
        <v>179</v>
      </c>
      <c r="B95" s="94"/>
      <c r="C95" s="94"/>
      <c r="D95" s="94"/>
      <c r="E95" s="94"/>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5"/>
    </row>
    <row r="96" spans="1:60" ht="3.6" customHeight="1" x14ac:dyDescent="0.3">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K96" s="5"/>
      <c r="AL96" s="5"/>
      <c r="AM96" s="5"/>
      <c r="AN96" s="5"/>
      <c r="AO96" s="5"/>
      <c r="AP96" s="5"/>
      <c r="AQ96" s="5"/>
      <c r="AR96" s="5"/>
      <c r="AS96" s="5"/>
      <c r="AT96" s="5"/>
      <c r="AU96" s="5"/>
      <c r="AV96" s="5"/>
      <c r="AW96" s="5"/>
      <c r="AX96" s="5"/>
      <c r="AY96" s="5"/>
      <c r="AZ96" s="5"/>
      <c r="BA96" s="5"/>
      <c r="BB96" s="5"/>
      <c r="BC96" s="5"/>
      <c r="BD96" s="5"/>
      <c r="BE96" s="5"/>
      <c r="BF96" s="5"/>
      <c r="BG96" s="5"/>
      <c r="BH96" s="5"/>
    </row>
    <row r="97" spans="1:60" ht="15" customHeight="1" x14ac:dyDescent="0.3">
      <c r="A97" s="15" t="s">
        <v>125</v>
      </c>
      <c r="B97" s="67" t="str">
        <f>+K19</f>
        <v>CARLOS ARTURO MORENO CASTRO</v>
      </c>
      <c r="C97" s="67"/>
      <c r="D97" s="67"/>
      <c r="E97" s="67"/>
      <c r="F97" s="67"/>
      <c r="G97" s="67"/>
      <c r="H97" s="67"/>
      <c r="I97" s="67"/>
      <c r="J97" s="67"/>
      <c r="K97" s="67"/>
      <c r="L97" s="67"/>
      <c r="M97" s="67"/>
      <c r="N97" s="68" t="s">
        <v>127</v>
      </c>
      <c r="O97" s="68"/>
      <c r="P97" s="68"/>
      <c r="Q97" s="68"/>
      <c r="R97" s="68"/>
      <c r="S97" s="68"/>
      <c r="T97" s="68"/>
      <c r="U97" s="68"/>
      <c r="V97" s="78">
        <f>+AA19</f>
        <v>79510706</v>
      </c>
      <c r="W97" s="78"/>
      <c r="X97" s="78"/>
      <c r="Y97" s="78"/>
      <c r="Z97" s="78"/>
      <c r="AA97" s="201" t="s">
        <v>140</v>
      </c>
      <c r="AB97" s="201"/>
      <c r="AC97" s="201"/>
      <c r="AD97" s="201"/>
      <c r="AE97" s="202"/>
      <c r="AK97" s="5"/>
      <c r="AL97" s="5"/>
      <c r="AM97" s="5"/>
      <c r="AN97" s="5"/>
      <c r="AO97" s="5"/>
      <c r="AP97" s="5"/>
      <c r="AQ97" s="5"/>
      <c r="AR97" s="5"/>
      <c r="AS97" s="5"/>
      <c r="AT97" s="5"/>
      <c r="AU97" s="5"/>
      <c r="AV97" s="5"/>
      <c r="AW97" s="5"/>
      <c r="AX97" s="5"/>
      <c r="AY97" s="5"/>
      <c r="AZ97" s="5"/>
      <c r="BA97" s="5"/>
      <c r="BB97" s="5"/>
      <c r="BC97" s="5"/>
      <c r="BD97" s="5"/>
      <c r="BE97" s="5"/>
      <c r="BF97" s="5"/>
      <c r="BG97" s="5"/>
      <c r="BH97" s="5"/>
    </row>
    <row r="98" spans="1:60" ht="85.5" customHeight="1" x14ac:dyDescent="0.3">
      <c r="A98" s="106" t="s">
        <v>182</v>
      </c>
      <c r="B98" s="107"/>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c r="AA98" s="107"/>
      <c r="AB98" s="107"/>
      <c r="AC98" s="107"/>
      <c r="AD98" s="107"/>
      <c r="AE98" s="108"/>
      <c r="AK98" s="5"/>
      <c r="AL98" s="5"/>
      <c r="AM98" s="5"/>
      <c r="AN98" s="5"/>
      <c r="AO98" s="5"/>
      <c r="AP98" s="5"/>
      <c r="AQ98" s="5"/>
      <c r="AR98" s="5"/>
      <c r="AS98" s="5"/>
      <c r="AT98" s="5"/>
      <c r="AU98" s="5"/>
      <c r="AV98" s="5"/>
      <c r="AW98" s="5"/>
      <c r="AX98" s="5"/>
      <c r="AY98" s="5"/>
      <c r="AZ98" s="5"/>
      <c r="BA98" s="5"/>
      <c r="BB98" s="5"/>
      <c r="BC98" s="5"/>
      <c r="BD98" s="5"/>
      <c r="BE98" s="5"/>
      <c r="BF98" s="5"/>
      <c r="BG98" s="5"/>
      <c r="BH98" s="5"/>
    </row>
    <row r="99" spans="1:60" ht="3.6" customHeight="1" x14ac:dyDescent="0.3">
      <c r="A99" s="27"/>
      <c r="B99" s="28"/>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K99" s="5"/>
      <c r="AL99" s="5"/>
      <c r="AM99" s="5"/>
      <c r="AN99" s="5"/>
      <c r="AO99" s="5"/>
      <c r="AP99" s="5"/>
      <c r="AQ99" s="5"/>
      <c r="AR99" s="5"/>
      <c r="AS99" s="5"/>
      <c r="AT99" s="5"/>
      <c r="AU99" s="5"/>
      <c r="AV99" s="5"/>
      <c r="AW99" s="5"/>
      <c r="AX99" s="5"/>
      <c r="AY99" s="5"/>
      <c r="AZ99" s="5"/>
      <c r="BA99" s="5"/>
      <c r="BB99" s="5"/>
      <c r="BC99" s="5"/>
      <c r="BD99" s="5"/>
      <c r="BE99" s="5"/>
      <c r="BF99" s="5"/>
      <c r="BG99" s="5"/>
      <c r="BH99" s="5"/>
    </row>
    <row r="100" spans="1:60" ht="26.45" customHeight="1" x14ac:dyDescent="0.3">
      <c r="A100" s="75" t="s">
        <v>184</v>
      </c>
      <c r="B100" s="76"/>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7"/>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row>
    <row r="101" spans="1:60" ht="3.6" customHeight="1" x14ac:dyDescent="0.3">
      <c r="A101" s="30"/>
      <c r="B101" s="30"/>
      <c r="C101" s="30"/>
      <c r="D101" s="30"/>
      <c r="X101" s="28"/>
      <c r="Y101" s="28"/>
      <c r="Z101" s="28"/>
      <c r="AA101" s="28"/>
      <c r="AB101" s="28"/>
      <c r="AC101" s="28"/>
      <c r="AD101" s="28"/>
      <c r="AE101" s="28"/>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row>
    <row r="102" spans="1:60" ht="15" customHeight="1" x14ac:dyDescent="0.3">
      <c r="A102" s="203" t="s">
        <v>181</v>
      </c>
      <c r="B102" s="204"/>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c r="AA102" s="205"/>
      <c r="AB102" s="120" t="s">
        <v>18</v>
      </c>
      <c r="AC102" s="49"/>
      <c r="AD102" s="49"/>
      <c r="AE102" s="49"/>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row>
    <row r="103" spans="1:60" ht="3.6" customHeight="1" x14ac:dyDescent="0.3">
      <c r="A103" s="27"/>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row>
    <row r="104" spans="1:60" ht="15" customHeight="1" x14ac:dyDescent="0.3">
      <c r="A104" s="64" t="s">
        <v>171</v>
      </c>
      <c r="B104" s="65"/>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6"/>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row>
    <row r="105" spans="1:60" ht="3.6" customHeight="1" x14ac:dyDescent="0.3">
      <c r="A105" s="30"/>
      <c r="B105" s="30"/>
      <c r="C105" s="30"/>
      <c r="D105" s="30"/>
      <c r="X105" s="28"/>
      <c r="Y105" s="28"/>
      <c r="Z105" s="28"/>
      <c r="AA105" s="28"/>
      <c r="AB105" s="28"/>
      <c r="AC105" s="28"/>
      <c r="AD105" s="28"/>
      <c r="AE105" s="28"/>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row>
    <row r="106" spans="1:60" ht="15" customHeight="1" x14ac:dyDescent="0.3">
      <c r="A106" s="100" t="s">
        <v>173</v>
      </c>
      <c r="B106" s="101"/>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2"/>
      <c r="Y106" s="50">
        <f>8000+269000</f>
        <v>277000</v>
      </c>
      <c r="Z106" s="50"/>
      <c r="AA106" s="50"/>
      <c r="AB106" s="50"/>
      <c r="AC106" s="50"/>
      <c r="AD106" s="50"/>
      <c r="AE106" s="50"/>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row>
    <row r="107" spans="1:60" ht="3.6" customHeight="1" x14ac:dyDescent="0.3">
      <c r="A107" s="30"/>
      <c r="B107" s="30"/>
      <c r="C107" s="30"/>
      <c r="D107" s="30"/>
      <c r="E107" s="28"/>
      <c r="F107" s="28"/>
      <c r="G107" s="28"/>
      <c r="H107" s="28"/>
      <c r="I107" s="28"/>
      <c r="J107" s="28"/>
      <c r="K107" s="28"/>
      <c r="L107" s="28"/>
      <c r="M107" s="28"/>
      <c r="N107" s="28"/>
      <c r="O107" s="28"/>
      <c r="P107" s="28"/>
      <c r="Q107" s="28"/>
      <c r="R107" s="28"/>
      <c r="S107" s="28"/>
      <c r="T107" s="28"/>
      <c r="U107" s="28"/>
      <c r="V107" s="28"/>
      <c r="W107" s="28"/>
      <c r="X107" s="28"/>
      <c r="Y107" s="45"/>
      <c r="Z107" s="45"/>
      <c r="AA107" s="45"/>
      <c r="AB107" s="45"/>
      <c r="AC107" s="45"/>
      <c r="AD107" s="45"/>
      <c r="AE107" s="4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row>
    <row r="108" spans="1:60" ht="14.45" customHeight="1" x14ac:dyDescent="0.3">
      <c r="A108" s="100" t="s">
        <v>172</v>
      </c>
      <c r="B108" s="101"/>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2"/>
      <c r="Y108" s="50">
        <f>344300+10200</f>
        <v>354500</v>
      </c>
      <c r="Z108" s="50"/>
      <c r="AA108" s="50"/>
      <c r="AB108" s="50"/>
      <c r="AC108" s="50"/>
      <c r="AD108" s="50"/>
      <c r="AE108" s="50"/>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row>
    <row r="109" spans="1:60" ht="3.6" customHeight="1" x14ac:dyDescent="0.3">
      <c r="A109" s="28"/>
      <c r="F109" s="28"/>
      <c r="G109" s="28"/>
      <c r="H109" s="28"/>
      <c r="I109" s="28"/>
      <c r="J109" s="28"/>
      <c r="K109" s="28"/>
      <c r="L109" s="28"/>
      <c r="M109" s="28"/>
      <c r="N109" s="28"/>
      <c r="O109" s="28"/>
      <c r="P109" s="28"/>
      <c r="Q109" s="28"/>
      <c r="R109" s="28"/>
      <c r="S109" s="28"/>
      <c r="T109" s="28"/>
      <c r="U109" s="28"/>
      <c r="V109" s="28"/>
      <c r="W109" s="28"/>
      <c r="X109" s="28"/>
      <c r="Y109" s="45"/>
      <c r="Z109" s="45"/>
      <c r="AA109" s="45"/>
      <c r="AB109" s="45"/>
      <c r="AC109" s="45"/>
      <c r="AD109" s="45"/>
      <c r="AE109" s="4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row>
    <row r="110" spans="1:60" ht="15" customHeight="1" x14ac:dyDescent="0.3">
      <c r="A110" s="100" t="s">
        <v>174</v>
      </c>
      <c r="B110" s="101"/>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2"/>
      <c r="Y110" s="50">
        <v>11600</v>
      </c>
      <c r="Z110" s="50"/>
      <c r="AA110" s="50"/>
      <c r="AB110" s="50"/>
      <c r="AC110" s="50"/>
      <c r="AD110" s="50"/>
      <c r="AE110" s="50"/>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row>
    <row r="111" spans="1:60" ht="3.6" customHeight="1" x14ac:dyDescent="0.3">
      <c r="A111" s="27"/>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9"/>
      <c r="Z111" s="29"/>
      <c r="AA111" s="29"/>
      <c r="AB111" s="29"/>
      <c r="AC111" s="29"/>
      <c r="AD111" s="29"/>
      <c r="AE111" s="29"/>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row>
    <row r="112" spans="1:60" ht="15" customHeight="1" x14ac:dyDescent="0.3">
      <c r="A112" s="217" t="s">
        <v>175</v>
      </c>
      <c r="B112" s="218"/>
      <c r="C112" s="218"/>
      <c r="D112" s="218"/>
      <c r="E112" s="218"/>
      <c r="F112" s="218"/>
      <c r="G112" s="218"/>
      <c r="H112" s="218"/>
      <c r="I112" s="218"/>
      <c r="J112" s="218"/>
      <c r="K112" s="218"/>
      <c r="L112" s="218"/>
      <c r="M112" s="218"/>
      <c r="N112" s="218"/>
      <c r="O112" s="218"/>
      <c r="P112" s="218"/>
      <c r="Q112" s="218"/>
      <c r="R112" s="218"/>
      <c r="S112" s="218"/>
      <c r="T112" s="218"/>
      <c r="U112" s="218"/>
      <c r="V112" s="218"/>
      <c r="W112" s="218"/>
      <c r="X112" s="219"/>
      <c r="Y112" s="119">
        <f>+Y106+Y108+Y110</f>
        <v>643100</v>
      </c>
      <c r="Z112" s="119"/>
      <c r="AA112" s="119"/>
      <c r="AB112" s="119"/>
      <c r="AC112" s="119"/>
      <c r="AD112" s="119"/>
      <c r="AE112" s="119"/>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row>
    <row r="113" spans="1:60" ht="3.6" customHeight="1" x14ac:dyDescent="0.3">
      <c r="A113" s="9"/>
      <c r="B113" s="16"/>
      <c r="C113" s="16"/>
      <c r="D113" s="16"/>
      <c r="E113" s="16"/>
      <c r="F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row>
    <row r="114" spans="1:60" ht="15" customHeight="1" x14ac:dyDescent="0.3">
      <c r="A114" s="187" t="s">
        <v>128</v>
      </c>
      <c r="B114" s="188"/>
      <c r="C114" s="188"/>
      <c r="D114" s="188"/>
      <c r="E114" s="188"/>
      <c r="F114" s="188"/>
      <c r="G114" s="188"/>
      <c r="H114" s="188"/>
      <c r="I114" s="188"/>
      <c r="J114" s="188"/>
      <c r="K114" s="188"/>
      <c r="L114" s="188"/>
      <c r="M114" s="188"/>
      <c r="N114" s="188"/>
      <c r="O114" s="188"/>
      <c r="P114" s="188"/>
      <c r="Q114" s="188"/>
      <c r="R114" s="188"/>
      <c r="S114" s="188"/>
      <c r="T114" s="188"/>
      <c r="U114" s="188"/>
      <c r="V114" s="188"/>
      <c r="W114" s="188"/>
      <c r="X114" s="188"/>
      <c r="Y114" s="188"/>
      <c r="Z114" s="188"/>
      <c r="AA114" s="188"/>
      <c r="AB114" s="188"/>
      <c r="AC114" s="188"/>
      <c r="AD114" s="188"/>
      <c r="AE114" s="189"/>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row>
    <row r="115" spans="1:60" ht="15" customHeight="1" x14ac:dyDescent="0.3">
      <c r="A115" s="190"/>
      <c r="B115" s="191"/>
      <c r="C115" s="191"/>
      <c r="D115" s="191"/>
      <c r="E115" s="191"/>
      <c r="F115" s="191"/>
      <c r="G115" s="191"/>
      <c r="H115" s="191"/>
      <c r="I115" s="191"/>
      <c r="J115" s="191"/>
      <c r="K115" s="191"/>
      <c r="L115" s="191"/>
      <c r="M115" s="191"/>
      <c r="N115" s="191"/>
      <c r="O115" s="191"/>
      <c r="P115" s="191"/>
      <c r="Q115" s="191"/>
      <c r="R115" s="191"/>
      <c r="S115" s="191"/>
      <c r="T115" s="191"/>
      <c r="U115" s="191"/>
      <c r="V115" s="191"/>
      <c r="W115" s="191"/>
      <c r="X115" s="191"/>
      <c r="Y115" s="191"/>
      <c r="Z115" s="191"/>
      <c r="AA115" s="191"/>
      <c r="AB115" s="191"/>
      <c r="AC115" s="191"/>
      <c r="AD115" s="191"/>
      <c r="AE115" s="192"/>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row>
    <row r="116" spans="1:60" ht="3.6" customHeight="1" x14ac:dyDescent="0.3">
      <c r="A116" s="9"/>
      <c r="B116" s="16"/>
      <c r="C116" s="16"/>
      <c r="D116" s="16"/>
      <c r="E116" s="16"/>
      <c r="F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row>
    <row r="117" spans="1:60" ht="15" customHeight="1" x14ac:dyDescent="0.3">
      <c r="A117" s="69" t="s">
        <v>150</v>
      </c>
      <c r="B117" s="70"/>
      <c r="C117" s="70"/>
      <c r="D117" s="70"/>
      <c r="E117" s="70"/>
      <c r="F117" s="70"/>
      <c r="G117" s="70"/>
      <c r="H117" s="70"/>
      <c r="I117" s="70"/>
      <c r="J117" s="70"/>
      <c r="K117" s="70"/>
      <c r="L117" s="70"/>
      <c r="M117" s="70"/>
      <c r="N117" s="70"/>
      <c r="O117" s="70"/>
      <c r="P117" s="70"/>
      <c r="Q117" s="70"/>
      <c r="R117" s="70"/>
      <c r="S117" s="70"/>
      <c r="T117" s="70"/>
      <c r="U117" s="70"/>
      <c r="V117" s="70"/>
      <c r="W117" s="70"/>
      <c r="X117" s="70"/>
      <c r="Y117" s="71"/>
      <c r="Z117" s="79" t="s">
        <v>145</v>
      </c>
      <c r="AA117" s="80"/>
      <c r="AB117" s="81"/>
      <c r="AC117" s="79" t="s">
        <v>147</v>
      </c>
      <c r="AD117" s="80"/>
      <c r="AE117" s="81"/>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row>
    <row r="118" spans="1:60" ht="27.75" customHeight="1" x14ac:dyDescent="0.3">
      <c r="A118" s="193" t="s">
        <v>151</v>
      </c>
      <c r="B118" s="194"/>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5"/>
      <c r="Z118" s="52" t="s">
        <v>145</v>
      </c>
      <c r="AA118" s="53"/>
      <c r="AB118" s="54"/>
      <c r="AC118" s="52" t="s">
        <v>147</v>
      </c>
      <c r="AD118" s="53"/>
      <c r="AE118" s="54"/>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row>
    <row r="119" spans="1:60" ht="27.75" customHeight="1" x14ac:dyDescent="0.3">
      <c r="A119" s="214" t="s">
        <v>163</v>
      </c>
      <c r="B119" s="215"/>
      <c r="C119" s="215"/>
      <c r="D119" s="215"/>
      <c r="E119" s="215"/>
      <c r="F119" s="215"/>
      <c r="G119" s="215"/>
      <c r="H119" s="215"/>
      <c r="I119" s="215"/>
      <c r="J119" s="215"/>
      <c r="K119" s="215"/>
      <c r="L119" s="215"/>
      <c r="M119" s="215"/>
      <c r="N119" s="215"/>
      <c r="O119" s="215"/>
      <c r="P119" s="215"/>
      <c r="Q119" s="215"/>
      <c r="R119" s="215"/>
      <c r="S119" s="215"/>
      <c r="T119" s="215"/>
      <c r="U119" s="215"/>
      <c r="V119" s="215"/>
      <c r="W119" s="215"/>
      <c r="X119" s="215"/>
      <c r="Y119" s="216"/>
      <c r="Z119" s="79" t="s">
        <v>145</v>
      </c>
      <c r="AA119" s="80"/>
      <c r="AB119" s="81"/>
      <c r="AC119" s="79" t="s">
        <v>147</v>
      </c>
      <c r="AD119" s="80"/>
      <c r="AE119" s="81"/>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row>
    <row r="120" spans="1:60" ht="27.75" customHeight="1" x14ac:dyDescent="0.3">
      <c r="A120" s="96" t="s">
        <v>156</v>
      </c>
      <c r="B120" s="97"/>
      <c r="C120" s="97"/>
      <c r="D120" s="97"/>
      <c r="E120" s="97"/>
      <c r="F120" s="97"/>
      <c r="G120" s="97"/>
      <c r="H120" s="97"/>
      <c r="I120" s="97"/>
      <c r="J120" s="97"/>
      <c r="K120" s="97"/>
      <c r="L120" s="97"/>
      <c r="M120" s="97"/>
      <c r="N120" s="97"/>
      <c r="O120" s="97"/>
      <c r="P120" s="97"/>
      <c r="Q120" s="97"/>
      <c r="R120" s="97"/>
      <c r="S120" s="97"/>
      <c r="T120" s="97"/>
      <c r="U120" s="97"/>
      <c r="V120" s="97"/>
      <c r="W120" s="97"/>
      <c r="X120" s="97"/>
      <c r="Y120" s="98"/>
      <c r="Z120" s="72" t="s">
        <v>145</v>
      </c>
      <c r="AA120" s="73"/>
      <c r="AB120" s="74"/>
      <c r="AC120" s="72" t="s">
        <v>147</v>
      </c>
      <c r="AD120" s="73"/>
      <c r="AE120" s="74"/>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row>
    <row r="121" spans="1:60" ht="15" customHeight="1" x14ac:dyDescent="0.3">
      <c r="A121" s="69" t="s">
        <v>152</v>
      </c>
      <c r="B121" s="70"/>
      <c r="C121" s="70"/>
      <c r="D121" s="70"/>
      <c r="E121" s="70"/>
      <c r="F121" s="70"/>
      <c r="G121" s="70"/>
      <c r="H121" s="70"/>
      <c r="I121" s="70"/>
      <c r="J121" s="70"/>
      <c r="K121" s="70"/>
      <c r="L121" s="70"/>
      <c r="M121" s="70"/>
      <c r="N121" s="70"/>
      <c r="O121" s="70"/>
      <c r="P121" s="70"/>
      <c r="Q121" s="70"/>
      <c r="R121" s="70"/>
      <c r="S121" s="70"/>
      <c r="T121" s="70"/>
      <c r="U121" s="70"/>
      <c r="V121" s="70"/>
      <c r="W121" s="70"/>
      <c r="X121" s="70"/>
      <c r="Y121" s="71"/>
      <c r="Z121" s="79" t="s">
        <v>145</v>
      </c>
      <c r="AA121" s="80"/>
      <c r="AB121" s="81"/>
      <c r="AC121" s="79" t="s">
        <v>147</v>
      </c>
      <c r="AD121" s="80"/>
      <c r="AE121" s="81"/>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row>
    <row r="122" spans="1:60" ht="27" customHeight="1" x14ac:dyDescent="0.3">
      <c r="A122" s="96" t="s">
        <v>165</v>
      </c>
      <c r="B122" s="97"/>
      <c r="C122" s="97"/>
      <c r="D122" s="97"/>
      <c r="E122" s="97"/>
      <c r="F122" s="97"/>
      <c r="G122" s="97"/>
      <c r="H122" s="97"/>
      <c r="I122" s="97"/>
      <c r="J122" s="97"/>
      <c r="K122" s="97"/>
      <c r="L122" s="97"/>
      <c r="M122" s="97"/>
      <c r="N122" s="97"/>
      <c r="O122" s="97"/>
      <c r="P122" s="97"/>
      <c r="Q122" s="97"/>
      <c r="R122" s="97"/>
      <c r="S122" s="97"/>
      <c r="T122" s="97"/>
      <c r="U122" s="97"/>
      <c r="V122" s="97"/>
      <c r="W122" s="97"/>
      <c r="X122" s="97"/>
      <c r="Y122" s="98"/>
      <c r="Z122" s="72" t="s">
        <v>145</v>
      </c>
      <c r="AA122" s="73"/>
      <c r="AB122" s="74"/>
      <c r="AC122" s="72" t="s">
        <v>147</v>
      </c>
      <c r="AD122" s="73"/>
      <c r="AE122" s="74"/>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row>
    <row r="123" spans="1:60" ht="15" customHeight="1" x14ac:dyDescent="0.3">
      <c r="A123" s="69" t="s">
        <v>153</v>
      </c>
      <c r="B123" s="70"/>
      <c r="C123" s="70"/>
      <c r="D123" s="70"/>
      <c r="E123" s="70"/>
      <c r="F123" s="70"/>
      <c r="G123" s="70"/>
      <c r="H123" s="70"/>
      <c r="I123" s="70"/>
      <c r="J123" s="70"/>
      <c r="K123" s="70"/>
      <c r="L123" s="70"/>
      <c r="M123" s="70"/>
      <c r="N123" s="70"/>
      <c r="O123" s="70"/>
      <c r="P123" s="70"/>
      <c r="Q123" s="70"/>
      <c r="R123" s="70"/>
      <c r="S123" s="70"/>
      <c r="T123" s="70"/>
      <c r="U123" s="70"/>
      <c r="V123" s="70"/>
      <c r="W123" s="70"/>
      <c r="X123" s="70"/>
      <c r="Y123" s="71"/>
      <c r="Z123" s="79" t="s">
        <v>145</v>
      </c>
      <c r="AA123" s="80"/>
      <c r="AB123" s="81"/>
      <c r="AC123" s="79" t="s">
        <v>147</v>
      </c>
      <c r="AD123" s="80"/>
      <c r="AE123" s="81"/>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row>
    <row r="124" spans="1:60" ht="3.6" customHeight="1" x14ac:dyDescent="0.3">
      <c r="A124" s="9"/>
      <c r="B124" s="16"/>
      <c r="C124" s="16"/>
      <c r="D124" s="16"/>
      <c r="E124" s="16"/>
      <c r="F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row>
    <row r="125" spans="1:60" ht="15" customHeight="1" x14ac:dyDescent="0.3">
      <c r="A125" s="209" t="s">
        <v>176</v>
      </c>
      <c r="B125" s="210"/>
      <c r="C125" s="210"/>
      <c r="D125" s="210"/>
      <c r="E125" s="210"/>
      <c r="F125" s="210"/>
      <c r="G125" s="210"/>
      <c r="H125" s="210"/>
      <c r="I125" s="210"/>
      <c r="J125" s="210"/>
      <c r="K125" s="210"/>
      <c r="L125" s="210"/>
      <c r="M125" s="210"/>
      <c r="N125" s="210"/>
      <c r="O125" s="210"/>
      <c r="P125" s="210"/>
      <c r="Q125" s="210"/>
      <c r="R125" s="210"/>
      <c r="S125" s="210"/>
      <c r="T125" s="210"/>
      <c r="U125" s="210"/>
      <c r="V125" s="210"/>
      <c r="W125" s="210"/>
      <c r="X125" s="210"/>
      <c r="Y125" s="210"/>
      <c r="Z125" s="210"/>
      <c r="AA125" s="210"/>
      <c r="AB125" s="210"/>
      <c r="AC125" s="210"/>
      <c r="AD125" s="210"/>
      <c r="AE125" s="211"/>
    </row>
    <row r="126" spans="1:60" ht="3.6" customHeight="1" thickBot="1" x14ac:dyDescent="0.35">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row>
    <row r="127" spans="1:60" ht="15" customHeight="1" thickBot="1" x14ac:dyDescent="0.35">
      <c r="A127" s="206" t="s">
        <v>143</v>
      </c>
      <c r="B127" s="207"/>
      <c r="C127" s="207"/>
      <c r="D127" s="207"/>
      <c r="E127" s="207"/>
      <c r="F127" s="207"/>
      <c r="G127" s="207"/>
      <c r="H127" s="207"/>
      <c r="I127" s="207"/>
      <c r="J127" s="207"/>
      <c r="K127" s="207"/>
      <c r="L127" s="207"/>
      <c r="M127" s="207"/>
      <c r="N127" s="207"/>
      <c r="O127" s="207"/>
      <c r="P127" s="207"/>
      <c r="Q127" s="207"/>
      <c r="R127" s="207"/>
      <c r="S127" s="207"/>
      <c r="T127" s="207"/>
      <c r="U127" s="207"/>
      <c r="V127" s="207"/>
      <c r="W127" s="207"/>
      <c r="X127" s="207"/>
      <c r="Y127" s="207"/>
      <c r="Z127" s="207"/>
      <c r="AA127" s="207"/>
      <c r="AB127" s="207"/>
      <c r="AC127" s="207"/>
      <c r="AD127" s="207"/>
      <c r="AE127" s="208"/>
    </row>
    <row r="128" spans="1:60" ht="3.6" customHeight="1" x14ac:dyDescent="0.3"/>
    <row r="129" spans="1:45" ht="15" customHeight="1" x14ac:dyDescent="0.3">
      <c r="A129" s="209" t="s">
        <v>130</v>
      </c>
      <c r="B129" s="210"/>
      <c r="C129" s="210"/>
      <c r="D129" s="210"/>
      <c r="E129" s="210"/>
      <c r="F129" s="210"/>
      <c r="G129" s="210"/>
      <c r="H129" s="210"/>
      <c r="I129" s="210"/>
      <c r="J129" s="210"/>
      <c r="K129" s="210"/>
      <c r="L129" s="210"/>
      <c r="M129" s="210"/>
      <c r="N129" s="210"/>
      <c r="O129" s="210"/>
      <c r="P129" s="210"/>
      <c r="Q129" s="210"/>
      <c r="R129" s="210"/>
      <c r="S129" s="210"/>
      <c r="T129" s="210"/>
      <c r="U129" s="210"/>
      <c r="V129" s="210"/>
      <c r="W129" s="210"/>
      <c r="X129" s="210"/>
      <c r="Y129" s="210"/>
      <c r="Z129" s="210"/>
      <c r="AA129" s="210"/>
      <c r="AB129" s="210"/>
      <c r="AC129" s="210"/>
      <c r="AD129" s="210"/>
      <c r="AE129" s="211"/>
      <c r="AI129" s="4"/>
      <c r="AJ129" s="4"/>
      <c r="AK129" s="4"/>
      <c r="AL129" s="4"/>
      <c r="AM129" s="4"/>
      <c r="AN129" s="4"/>
      <c r="AO129" s="4"/>
      <c r="AP129" s="4"/>
    </row>
    <row r="130" spans="1:45" ht="3.6" customHeight="1" x14ac:dyDescent="0.3">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I130" s="4"/>
      <c r="AJ130" s="4"/>
      <c r="AK130" s="4"/>
      <c r="AL130" s="4"/>
      <c r="AM130" s="4"/>
      <c r="AN130" s="4"/>
      <c r="AO130" s="4"/>
      <c r="AP130" s="4"/>
    </row>
    <row r="131" spans="1:45" ht="15" customHeight="1" x14ac:dyDescent="0.3">
      <c r="A131" s="18" t="s">
        <v>125</v>
      </c>
      <c r="B131" s="67" t="str">
        <f>+I49</f>
        <v>SANDRA CONSUELO NIETO BENAVIDES</v>
      </c>
      <c r="C131" s="67"/>
      <c r="D131" s="67"/>
      <c r="E131" s="67"/>
      <c r="F131" s="67"/>
      <c r="G131" s="67"/>
      <c r="H131" s="67"/>
      <c r="I131" s="67"/>
      <c r="J131" s="67"/>
      <c r="K131" s="67"/>
      <c r="L131" s="67"/>
      <c r="M131" s="67"/>
      <c r="N131" s="68" t="s">
        <v>127</v>
      </c>
      <c r="O131" s="68"/>
      <c r="P131" s="68"/>
      <c r="Q131" s="68"/>
      <c r="R131" s="68"/>
      <c r="S131" s="68"/>
      <c r="T131" s="68"/>
      <c r="U131" s="68"/>
      <c r="V131" s="78" t="str">
        <f>+Z49</f>
        <v>51.643.05</v>
      </c>
      <c r="W131" s="78"/>
      <c r="X131" s="78"/>
      <c r="Y131" s="78"/>
      <c r="Z131" s="78"/>
      <c r="AA131" s="197" t="s">
        <v>131</v>
      </c>
      <c r="AB131" s="197"/>
      <c r="AC131" s="197"/>
      <c r="AD131" s="197"/>
      <c r="AE131" s="198"/>
      <c r="AI131" s="4"/>
      <c r="AJ131" s="4"/>
      <c r="AK131" s="4"/>
      <c r="AL131" s="4"/>
      <c r="AM131" s="4"/>
      <c r="AN131" s="4"/>
      <c r="AO131" s="4"/>
      <c r="AP131" s="4"/>
    </row>
    <row r="132" spans="1:45" ht="15" customHeight="1" x14ac:dyDescent="0.3">
      <c r="A132" s="212"/>
      <c r="B132" s="213"/>
      <c r="C132" s="213"/>
      <c r="D132" s="196" t="s">
        <v>149</v>
      </c>
      <c r="E132" s="196"/>
      <c r="F132" s="196"/>
      <c r="G132" s="196"/>
      <c r="H132" s="196"/>
      <c r="I132" s="196"/>
      <c r="J132" s="196"/>
      <c r="K132" s="196"/>
      <c r="L132" s="196"/>
      <c r="M132" s="196"/>
      <c r="N132" s="196"/>
      <c r="O132" s="196"/>
      <c r="P132" s="196"/>
      <c r="Q132" s="196"/>
      <c r="R132" s="196"/>
      <c r="S132" s="196"/>
      <c r="T132" s="196"/>
      <c r="U132" s="196"/>
      <c r="V132" s="199" t="str">
        <f>+B97</f>
        <v>CARLOS ARTURO MORENO CASTRO</v>
      </c>
      <c r="W132" s="199"/>
      <c r="X132" s="199"/>
      <c r="Y132" s="199"/>
      <c r="Z132" s="199"/>
      <c r="AA132" s="199"/>
      <c r="AB132" s="199"/>
      <c r="AC132" s="199"/>
      <c r="AD132" s="199"/>
      <c r="AE132" s="200"/>
      <c r="AF132" s="3"/>
      <c r="AG132" s="3"/>
      <c r="AH132" s="3"/>
      <c r="AJ132" s="4"/>
      <c r="AK132" s="4"/>
      <c r="AL132" s="4"/>
      <c r="AM132" s="4"/>
      <c r="AN132" s="4"/>
      <c r="AO132" s="4"/>
      <c r="AP132" s="4"/>
    </row>
    <row r="133" spans="1:45" ht="56.25" customHeight="1" x14ac:dyDescent="0.3">
      <c r="A133" s="106" t="s">
        <v>155</v>
      </c>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c r="AA133" s="109"/>
      <c r="AB133" s="109"/>
      <c r="AC133" s="109"/>
      <c r="AD133" s="109"/>
      <c r="AE133" s="110"/>
      <c r="AJ133" s="4"/>
      <c r="AK133" s="4"/>
      <c r="AL133" s="4"/>
      <c r="AM133" s="4"/>
      <c r="AN133" s="4"/>
      <c r="AO133" s="4"/>
      <c r="AP133" s="4"/>
    </row>
    <row r="134" spans="1:45" ht="3.6" customHeight="1" x14ac:dyDescent="0.3">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I134" s="4"/>
      <c r="AJ134" s="4"/>
      <c r="AK134" s="4"/>
      <c r="AL134" s="4"/>
      <c r="AM134" s="4"/>
      <c r="AN134" s="4"/>
      <c r="AO134" s="4"/>
      <c r="AP134" s="4"/>
    </row>
    <row r="135" spans="1:45" ht="18" customHeight="1" x14ac:dyDescent="0.3">
      <c r="A135" s="86" t="s">
        <v>154</v>
      </c>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8"/>
      <c r="AI135" s="4"/>
      <c r="AJ135" s="4"/>
      <c r="AK135" s="4"/>
      <c r="AL135" s="4"/>
      <c r="AM135" s="4"/>
      <c r="AN135" s="4"/>
      <c r="AO135" s="4"/>
      <c r="AP135" s="4"/>
    </row>
    <row r="136" spans="1:45" ht="3.6" customHeight="1" x14ac:dyDescent="0.3">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I136" s="4"/>
      <c r="AJ136" s="4"/>
      <c r="AK136" s="4"/>
      <c r="AL136" s="4"/>
      <c r="AM136" s="4"/>
      <c r="AN136" s="4"/>
      <c r="AO136" s="4"/>
      <c r="AP136" s="4"/>
    </row>
    <row r="137" spans="1:45" ht="15" customHeight="1" x14ac:dyDescent="0.3">
      <c r="A137" s="111" t="s">
        <v>109</v>
      </c>
      <c r="B137" s="112"/>
      <c r="C137" s="61" t="s">
        <v>124</v>
      </c>
      <c r="D137" s="61"/>
      <c r="E137" s="61"/>
      <c r="F137" s="61"/>
      <c r="G137" s="61"/>
      <c r="H137" s="61"/>
      <c r="I137" s="61"/>
      <c r="J137" s="61"/>
      <c r="K137" s="61" t="s">
        <v>126</v>
      </c>
      <c r="L137" s="61"/>
      <c r="M137" s="61"/>
      <c r="N137" s="61"/>
      <c r="O137" s="61"/>
      <c r="P137" s="61"/>
      <c r="Q137" s="61"/>
      <c r="R137" s="61" t="s">
        <v>123</v>
      </c>
      <c r="S137" s="61"/>
      <c r="T137" s="61"/>
      <c r="U137" s="61"/>
      <c r="V137" s="61"/>
      <c r="W137" s="61"/>
      <c r="X137" s="61" t="s">
        <v>122</v>
      </c>
      <c r="Y137" s="61"/>
      <c r="Z137" s="61"/>
      <c r="AA137" s="61"/>
      <c r="AB137" s="61"/>
      <c r="AC137" s="61"/>
      <c r="AD137" s="61"/>
      <c r="AE137" s="61"/>
      <c r="AI137" s="4"/>
      <c r="AJ137" s="4"/>
      <c r="AK137" s="4"/>
      <c r="AL137" s="4"/>
      <c r="AM137" s="4"/>
      <c r="AN137" s="4"/>
      <c r="AO137" s="4"/>
      <c r="AP137" s="4"/>
    </row>
    <row r="138" spans="1:45" ht="18" customHeight="1" x14ac:dyDescent="0.3">
      <c r="A138" s="113"/>
      <c r="B138" s="114"/>
      <c r="C138" s="124" t="s">
        <v>121</v>
      </c>
      <c r="D138" s="124"/>
      <c r="E138" s="124"/>
      <c r="F138" s="124"/>
      <c r="G138" s="124"/>
      <c r="H138" s="124"/>
      <c r="I138" s="124"/>
      <c r="J138" s="124"/>
      <c r="K138" s="49" t="s">
        <v>21</v>
      </c>
      <c r="L138" s="49"/>
      <c r="M138" s="49"/>
      <c r="N138" s="49"/>
      <c r="O138" s="49"/>
      <c r="P138" s="49"/>
      <c r="Q138" s="49"/>
      <c r="R138" s="85">
        <v>29</v>
      </c>
      <c r="S138" s="85"/>
      <c r="T138" s="85"/>
      <c r="U138" s="85"/>
      <c r="V138" s="85"/>
      <c r="W138" s="85"/>
      <c r="X138" s="82">
        <f>+Y41/30*R138</f>
        <v>5199224.4000000004</v>
      </c>
      <c r="Y138" s="83"/>
      <c r="Z138" s="83"/>
      <c r="AA138" s="83"/>
      <c r="AB138" s="83"/>
      <c r="AC138" s="83"/>
      <c r="AD138" s="83"/>
      <c r="AE138" s="84"/>
      <c r="AI138" s="4"/>
      <c r="AJ138" s="4"/>
      <c r="AK138" s="4"/>
      <c r="AL138" s="4"/>
      <c r="AM138" s="4"/>
      <c r="AN138" s="4"/>
      <c r="AO138" s="4"/>
      <c r="AP138" s="4"/>
    </row>
    <row r="139" spans="1:45" ht="18" customHeight="1" x14ac:dyDescent="0.3">
      <c r="A139" s="113"/>
      <c r="B139" s="114"/>
      <c r="C139" s="124" t="s">
        <v>110</v>
      </c>
      <c r="D139" s="124"/>
      <c r="E139" s="124"/>
      <c r="F139" s="124"/>
      <c r="G139" s="124"/>
      <c r="H139" s="124"/>
      <c r="I139" s="124"/>
      <c r="J139" s="124"/>
      <c r="K139" s="49" t="s">
        <v>10</v>
      </c>
      <c r="L139" s="49"/>
      <c r="M139" s="49"/>
      <c r="N139" s="49"/>
      <c r="O139" s="49"/>
      <c r="P139" s="49"/>
      <c r="Q139" s="49"/>
      <c r="R139" s="85">
        <v>30</v>
      </c>
      <c r="S139" s="85"/>
      <c r="T139" s="85"/>
      <c r="U139" s="85"/>
      <c r="V139" s="85"/>
      <c r="W139" s="85"/>
      <c r="X139" s="82">
        <f>+Y41/30*R139</f>
        <v>5378508</v>
      </c>
      <c r="Y139" s="83"/>
      <c r="Z139" s="83"/>
      <c r="AA139" s="83"/>
      <c r="AB139" s="83"/>
      <c r="AC139" s="83"/>
      <c r="AD139" s="83"/>
      <c r="AE139" s="84"/>
      <c r="AI139" s="4"/>
      <c r="AJ139" s="4"/>
      <c r="AK139" s="4"/>
      <c r="AL139" s="4"/>
      <c r="AM139" s="121"/>
      <c r="AN139" s="121"/>
      <c r="AO139" s="121"/>
      <c r="AP139" s="121"/>
      <c r="AQ139" s="121"/>
      <c r="AR139" s="121"/>
      <c r="AS139" s="121"/>
    </row>
    <row r="140" spans="1:45" ht="18" customHeight="1" x14ac:dyDescent="0.3">
      <c r="A140" s="113"/>
      <c r="B140" s="114"/>
      <c r="C140" s="124" t="s">
        <v>111</v>
      </c>
      <c r="D140" s="124"/>
      <c r="E140" s="124"/>
      <c r="F140" s="124"/>
      <c r="G140" s="124"/>
      <c r="H140" s="124"/>
      <c r="I140" s="124"/>
      <c r="J140" s="124"/>
      <c r="K140" s="49" t="s">
        <v>11</v>
      </c>
      <c r="L140" s="49"/>
      <c r="M140" s="49"/>
      <c r="N140" s="49"/>
      <c r="O140" s="49"/>
      <c r="P140" s="49"/>
      <c r="Q140" s="49"/>
      <c r="R140" s="85">
        <v>28</v>
      </c>
      <c r="S140" s="85"/>
      <c r="T140" s="85"/>
      <c r="U140" s="85"/>
      <c r="V140" s="85"/>
      <c r="W140" s="85"/>
      <c r="X140" s="82">
        <v>5378508</v>
      </c>
      <c r="Y140" s="83"/>
      <c r="Z140" s="83"/>
      <c r="AA140" s="83"/>
      <c r="AB140" s="83"/>
      <c r="AC140" s="83"/>
      <c r="AD140" s="83"/>
      <c r="AE140" s="84"/>
      <c r="AI140" s="4"/>
      <c r="AJ140" s="4"/>
      <c r="AK140" s="4"/>
      <c r="AL140" s="4"/>
      <c r="AM140" s="4"/>
      <c r="AN140" s="4"/>
      <c r="AO140" s="4"/>
      <c r="AP140" s="4"/>
    </row>
    <row r="141" spans="1:45" ht="18" customHeight="1" x14ac:dyDescent="0.3">
      <c r="A141" s="113"/>
      <c r="B141" s="114"/>
      <c r="C141" s="124" t="s">
        <v>112</v>
      </c>
      <c r="D141" s="124"/>
      <c r="E141" s="124"/>
      <c r="F141" s="124"/>
      <c r="G141" s="124"/>
      <c r="H141" s="124"/>
      <c r="I141" s="124"/>
      <c r="J141" s="124"/>
      <c r="K141" s="49" t="s">
        <v>12</v>
      </c>
      <c r="L141" s="49"/>
      <c r="M141" s="49"/>
      <c r="N141" s="49"/>
      <c r="O141" s="49"/>
      <c r="P141" s="49"/>
      <c r="Q141" s="49"/>
      <c r="R141" s="85">
        <v>30</v>
      </c>
      <c r="S141" s="85"/>
      <c r="T141" s="85"/>
      <c r="U141" s="85"/>
      <c r="V141" s="85"/>
      <c r="W141" s="85"/>
      <c r="X141" s="82">
        <v>5539000</v>
      </c>
      <c r="Y141" s="83"/>
      <c r="Z141" s="83"/>
      <c r="AA141" s="83"/>
      <c r="AB141" s="83"/>
      <c r="AC141" s="83"/>
      <c r="AD141" s="83"/>
      <c r="AE141" s="84"/>
      <c r="AI141" s="4"/>
      <c r="AJ141" s="4"/>
      <c r="AK141" s="4"/>
      <c r="AL141" s="4"/>
      <c r="AM141" s="4"/>
      <c r="AN141" s="4"/>
      <c r="AO141" s="4"/>
      <c r="AP141" s="4"/>
    </row>
    <row r="142" spans="1:45" ht="18" customHeight="1" x14ac:dyDescent="0.3">
      <c r="A142" s="113"/>
      <c r="B142" s="114"/>
      <c r="C142" s="124" t="s">
        <v>113</v>
      </c>
      <c r="D142" s="124"/>
      <c r="E142" s="124"/>
      <c r="F142" s="124"/>
      <c r="G142" s="124"/>
      <c r="H142" s="124"/>
      <c r="I142" s="124"/>
      <c r="J142" s="124"/>
      <c r="K142" s="49" t="s">
        <v>13</v>
      </c>
      <c r="L142" s="49"/>
      <c r="M142" s="49"/>
      <c r="N142" s="49"/>
      <c r="O142" s="49"/>
      <c r="P142" s="49"/>
      <c r="Q142" s="49"/>
      <c r="R142" s="85">
        <v>30</v>
      </c>
      <c r="S142" s="85"/>
      <c r="T142" s="85"/>
      <c r="U142" s="85"/>
      <c r="V142" s="85"/>
      <c r="W142" s="85"/>
      <c r="X142" s="82">
        <v>5539000</v>
      </c>
      <c r="Y142" s="83"/>
      <c r="Z142" s="83"/>
      <c r="AA142" s="83"/>
      <c r="AB142" s="83"/>
      <c r="AC142" s="83"/>
      <c r="AD142" s="83"/>
      <c r="AE142" s="84"/>
      <c r="AI142" s="4"/>
      <c r="AJ142" s="4"/>
      <c r="AK142" s="4"/>
      <c r="AL142" s="4"/>
      <c r="AM142" s="4"/>
      <c r="AN142" s="4"/>
      <c r="AO142" s="4"/>
      <c r="AP142" s="4"/>
    </row>
    <row r="143" spans="1:45" ht="18" customHeight="1" x14ac:dyDescent="0.3">
      <c r="A143" s="113"/>
      <c r="B143" s="114"/>
      <c r="C143" s="124" t="s">
        <v>114</v>
      </c>
      <c r="D143" s="124"/>
      <c r="E143" s="124"/>
      <c r="F143" s="124"/>
      <c r="G143" s="124"/>
      <c r="H143" s="124"/>
      <c r="I143" s="124"/>
      <c r="J143" s="124"/>
      <c r="K143" s="49" t="s">
        <v>14</v>
      </c>
      <c r="L143" s="49"/>
      <c r="M143" s="49"/>
      <c r="N143" s="49"/>
      <c r="O143" s="49"/>
      <c r="P143" s="49"/>
      <c r="Q143" s="49"/>
      <c r="R143" s="85">
        <v>30</v>
      </c>
      <c r="S143" s="85"/>
      <c r="T143" s="85"/>
      <c r="U143" s="85"/>
      <c r="V143" s="85"/>
      <c r="W143" s="85"/>
      <c r="X143" s="82">
        <v>5539000</v>
      </c>
      <c r="Y143" s="83"/>
      <c r="Z143" s="83"/>
      <c r="AA143" s="83"/>
      <c r="AB143" s="83"/>
      <c r="AC143" s="83"/>
      <c r="AD143" s="83"/>
      <c r="AE143" s="84"/>
      <c r="AI143" s="4"/>
      <c r="AJ143" s="4"/>
      <c r="AK143" s="4"/>
      <c r="AL143" s="4"/>
      <c r="AM143" s="4"/>
      <c r="AN143" s="4"/>
      <c r="AO143" s="4"/>
      <c r="AP143" s="4"/>
    </row>
    <row r="144" spans="1:45" ht="18" customHeight="1" x14ac:dyDescent="0.3">
      <c r="A144" s="113"/>
      <c r="B144" s="114"/>
      <c r="C144" s="124" t="s">
        <v>115</v>
      </c>
      <c r="D144" s="124"/>
      <c r="E144" s="124"/>
      <c r="F144" s="124"/>
      <c r="G144" s="124"/>
      <c r="H144" s="124"/>
      <c r="I144" s="124"/>
      <c r="J144" s="124"/>
      <c r="K144" s="49" t="s">
        <v>15</v>
      </c>
      <c r="L144" s="49"/>
      <c r="M144" s="49"/>
      <c r="N144" s="49"/>
      <c r="O144" s="49"/>
      <c r="P144" s="49"/>
      <c r="Q144" s="49"/>
      <c r="R144" s="85">
        <v>30</v>
      </c>
      <c r="S144" s="85"/>
      <c r="T144" s="85"/>
      <c r="U144" s="85"/>
      <c r="V144" s="85"/>
      <c r="W144" s="85"/>
      <c r="X144" s="82">
        <v>5539000</v>
      </c>
      <c r="Y144" s="83"/>
      <c r="Z144" s="83"/>
      <c r="AA144" s="83"/>
      <c r="AB144" s="83"/>
      <c r="AC144" s="83"/>
      <c r="AD144" s="83"/>
      <c r="AE144" s="84"/>
      <c r="AI144" s="4"/>
      <c r="AJ144" s="4"/>
      <c r="AK144" s="4"/>
      <c r="AL144" s="4"/>
      <c r="AM144" s="4"/>
      <c r="AN144" s="4"/>
      <c r="AO144" s="4"/>
      <c r="AP144" s="4"/>
    </row>
    <row r="145" spans="1:42" ht="18" customHeight="1" x14ac:dyDescent="0.3">
      <c r="A145" s="113"/>
      <c r="B145" s="114"/>
      <c r="C145" s="124" t="s">
        <v>116</v>
      </c>
      <c r="D145" s="124"/>
      <c r="E145" s="124"/>
      <c r="F145" s="124"/>
      <c r="G145" s="124"/>
      <c r="H145" s="124"/>
      <c r="I145" s="124"/>
      <c r="J145" s="124"/>
      <c r="K145" s="49" t="s">
        <v>16</v>
      </c>
      <c r="L145" s="49"/>
      <c r="M145" s="49"/>
      <c r="N145" s="49"/>
      <c r="O145" s="49"/>
      <c r="P145" s="49"/>
      <c r="Q145" s="49"/>
      <c r="R145" s="85">
        <v>30</v>
      </c>
      <c r="S145" s="85"/>
      <c r="T145" s="85"/>
      <c r="U145" s="85"/>
      <c r="V145" s="85"/>
      <c r="W145" s="85"/>
      <c r="X145" s="82">
        <v>5539000</v>
      </c>
      <c r="Y145" s="83"/>
      <c r="Z145" s="83"/>
      <c r="AA145" s="83"/>
      <c r="AB145" s="83"/>
      <c r="AC145" s="83"/>
      <c r="AD145" s="83"/>
      <c r="AE145" s="84"/>
      <c r="AI145" s="4"/>
      <c r="AJ145" s="4"/>
      <c r="AK145" s="4"/>
      <c r="AL145" s="4"/>
      <c r="AM145" s="4"/>
      <c r="AN145" s="4"/>
      <c r="AO145" s="4"/>
      <c r="AP145" s="4"/>
    </row>
    <row r="146" spans="1:42" ht="18" customHeight="1" x14ac:dyDescent="0.3">
      <c r="A146" s="113"/>
      <c r="B146" s="114"/>
      <c r="C146" s="124" t="s">
        <v>117</v>
      </c>
      <c r="D146" s="124"/>
      <c r="E146" s="124"/>
      <c r="F146" s="124"/>
      <c r="G146" s="124"/>
      <c r="H146" s="124"/>
      <c r="I146" s="124"/>
      <c r="J146" s="124"/>
      <c r="K146" s="49" t="s">
        <v>17</v>
      </c>
      <c r="L146" s="49"/>
      <c r="M146" s="49"/>
      <c r="N146" s="49"/>
      <c r="O146" s="49"/>
      <c r="P146" s="49"/>
      <c r="Q146" s="49"/>
      <c r="R146" s="85">
        <v>30</v>
      </c>
      <c r="S146" s="85"/>
      <c r="T146" s="85"/>
      <c r="U146" s="85"/>
      <c r="V146" s="85"/>
      <c r="W146" s="85"/>
      <c r="X146" s="82">
        <v>5539000</v>
      </c>
      <c r="Y146" s="83"/>
      <c r="Z146" s="83"/>
      <c r="AA146" s="83"/>
      <c r="AB146" s="83"/>
      <c r="AC146" s="83"/>
      <c r="AD146" s="83"/>
      <c r="AE146" s="84"/>
      <c r="AI146" s="4"/>
      <c r="AJ146" s="4"/>
      <c r="AK146" s="4"/>
      <c r="AL146" s="4"/>
      <c r="AM146" s="4"/>
      <c r="AN146" s="4"/>
      <c r="AO146" s="4"/>
      <c r="AP146" s="4"/>
    </row>
    <row r="147" spans="1:42" ht="18" customHeight="1" x14ac:dyDescent="0.3">
      <c r="A147" s="113"/>
      <c r="B147" s="114"/>
      <c r="C147" s="124" t="s">
        <v>118</v>
      </c>
      <c r="D147" s="124"/>
      <c r="E147" s="124"/>
      <c r="F147" s="124"/>
      <c r="G147" s="124"/>
      <c r="H147" s="124"/>
      <c r="I147" s="124"/>
      <c r="J147" s="124"/>
      <c r="K147" s="49" t="s">
        <v>18</v>
      </c>
      <c r="L147" s="49"/>
      <c r="M147" s="49"/>
      <c r="N147" s="49"/>
      <c r="O147" s="49"/>
      <c r="P147" s="49"/>
      <c r="Q147" s="49"/>
      <c r="R147" s="85">
        <v>30</v>
      </c>
      <c r="S147" s="85"/>
      <c r="T147" s="85"/>
      <c r="U147" s="85"/>
      <c r="V147" s="85"/>
      <c r="W147" s="85"/>
      <c r="X147" s="82">
        <v>5539000</v>
      </c>
      <c r="Y147" s="83"/>
      <c r="Z147" s="83"/>
      <c r="AA147" s="83"/>
      <c r="AB147" s="83"/>
      <c r="AC147" s="83"/>
      <c r="AD147" s="83"/>
      <c r="AE147" s="84"/>
      <c r="AI147" s="4"/>
      <c r="AJ147" s="4"/>
      <c r="AK147" s="4"/>
      <c r="AL147" s="4"/>
      <c r="AM147" s="4"/>
      <c r="AN147" s="4"/>
      <c r="AO147" s="4"/>
      <c r="AP147" s="4"/>
    </row>
    <row r="148" spans="1:42" ht="18" customHeight="1" x14ac:dyDescent="0.3">
      <c r="A148" s="113"/>
      <c r="B148" s="114"/>
      <c r="C148" s="124" t="s">
        <v>119</v>
      </c>
      <c r="D148" s="124"/>
      <c r="E148" s="124"/>
      <c r="F148" s="124"/>
      <c r="G148" s="124"/>
      <c r="H148" s="124"/>
      <c r="I148" s="124"/>
      <c r="J148" s="124"/>
      <c r="K148" s="49"/>
      <c r="L148" s="49"/>
      <c r="M148" s="49"/>
      <c r="N148" s="49"/>
      <c r="O148" s="49"/>
      <c r="P148" s="49"/>
      <c r="Q148" s="49"/>
      <c r="R148" s="85"/>
      <c r="S148" s="85"/>
      <c r="T148" s="85"/>
      <c r="U148" s="85"/>
      <c r="V148" s="85"/>
      <c r="W148" s="85"/>
      <c r="X148" s="82"/>
      <c r="Y148" s="83"/>
      <c r="Z148" s="83"/>
      <c r="AA148" s="83"/>
      <c r="AB148" s="83"/>
      <c r="AC148" s="83"/>
      <c r="AD148" s="83"/>
      <c r="AE148" s="84"/>
      <c r="AI148" s="4"/>
      <c r="AJ148" s="4"/>
      <c r="AK148" s="4"/>
      <c r="AL148" s="4"/>
      <c r="AM148" s="4"/>
      <c r="AN148" s="4"/>
      <c r="AO148" s="4"/>
      <c r="AP148" s="4"/>
    </row>
    <row r="149" spans="1:42" ht="18" customHeight="1" x14ac:dyDescent="0.3">
      <c r="A149" s="113"/>
      <c r="B149" s="114"/>
      <c r="C149" s="124" t="s">
        <v>120</v>
      </c>
      <c r="D149" s="124"/>
      <c r="E149" s="124"/>
      <c r="F149" s="124"/>
      <c r="G149" s="124"/>
      <c r="H149" s="124"/>
      <c r="I149" s="124"/>
      <c r="J149" s="124"/>
      <c r="K149" s="49"/>
      <c r="L149" s="49"/>
      <c r="M149" s="49"/>
      <c r="N149" s="49"/>
      <c r="O149" s="49"/>
      <c r="P149" s="49"/>
      <c r="Q149" s="49"/>
      <c r="R149" s="85"/>
      <c r="S149" s="85"/>
      <c r="T149" s="85"/>
      <c r="U149" s="85"/>
      <c r="V149" s="85"/>
      <c r="W149" s="85"/>
      <c r="X149" s="82"/>
      <c r="Y149" s="83"/>
      <c r="Z149" s="83"/>
      <c r="AA149" s="83"/>
      <c r="AB149" s="83"/>
      <c r="AC149" s="83"/>
      <c r="AD149" s="83"/>
      <c r="AE149" s="84"/>
      <c r="AI149" s="4"/>
      <c r="AJ149" s="4"/>
      <c r="AK149" s="4"/>
      <c r="AL149" s="4"/>
      <c r="AM149" s="4"/>
      <c r="AN149" s="4"/>
      <c r="AO149" s="4"/>
      <c r="AP149" s="4"/>
    </row>
    <row r="150" spans="1:42" ht="18" customHeight="1" x14ac:dyDescent="0.3">
      <c r="A150" s="113"/>
      <c r="B150" s="114"/>
      <c r="C150" s="123" t="s">
        <v>183</v>
      </c>
      <c r="D150" s="123"/>
      <c r="E150" s="123"/>
      <c r="F150" s="123"/>
      <c r="G150" s="123"/>
      <c r="H150" s="123"/>
      <c r="I150" s="123"/>
      <c r="J150" s="123"/>
      <c r="K150" s="123"/>
      <c r="L150" s="123"/>
      <c r="M150" s="123"/>
      <c r="N150" s="123"/>
      <c r="O150" s="123"/>
      <c r="P150" s="123"/>
      <c r="Q150" s="123"/>
      <c r="R150" s="123"/>
      <c r="S150" s="123"/>
      <c r="T150" s="123"/>
      <c r="U150" s="123"/>
      <c r="V150" s="123"/>
      <c r="W150" s="123"/>
      <c r="X150" s="122">
        <v>54729240</v>
      </c>
      <c r="Y150" s="122"/>
      <c r="Z150" s="122"/>
      <c r="AA150" s="122"/>
      <c r="AB150" s="122"/>
      <c r="AC150" s="122"/>
      <c r="AD150" s="122"/>
      <c r="AE150" s="122"/>
      <c r="AI150" s="4"/>
      <c r="AJ150" s="4"/>
      <c r="AK150" s="4"/>
      <c r="AL150" s="4"/>
      <c r="AM150" s="4"/>
      <c r="AN150" s="4"/>
      <c r="AO150" s="4" t="s">
        <v>129</v>
      </c>
      <c r="AP150" s="4"/>
    </row>
    <row r="151" spans="1:42" ht="18" customHeight="1" x14ac:dyDescent="0.3">
      <c r="A151" s="115"/>
      <c r="B151" s="116"/>
      <c r="C151" s="117" t="s">
        <v>148</v>
      </c>
      <c r="D151" s="117"/>
      <c r="E151" s="117"/>
      <c r="F151" s="117"/>
      <c r="G151" s="117"/>
      <c r="H151" s="117"/>
      <c r="I151" s="117"/>
      <c r="J151" s="117"/>
      <c r="K151" s="117"/>
      <c r="L151" s="117"/>
      <c r="M151" s="117"/>
      <c r="N151" s="117"/>
      <c r="O151" s="117"/>
      <c r="P151" s="117"/>
      <c r="Q151" s="117"/>
      <c r="R151" s="117"/>
      <c r="S151" s="117"/>
      <c r="T151" s="117"/>
      <c r="U151" s="117"/>
      <c r="V151" s="117"/>
      <c r="W151" s="117"/>
      <c r="X151" s="118">
        <v>179284</v>
      </c>
      <c r="Y151" s="118"/>
      <c r="Z151" s="118"/>
      <c r="AA151" s="118"/>
      <c r="AB151" s="118"/>
      <c r="AC151" s="118"/>
      <c r="AD151" s="118"/>
      <c r="AE151" s="118"/>
      <c r="AI151" s="4"/>
      <c r="AJ151" s="4"/>
      <c r="AK151" s="4"/>
      <c r="AL151" s="4"/>
      <c r="AM151" s="4"/>
      <c r="AN151" s="4"/>
      <c r="AO151" s="4"/>
      <c r="AP151" s="4"/>
    </row>
    <row r="152" spans="1:42" ht="3.6" customHeight="1" x14ac:dyDescent="0.3">
      <c r="A152" s="22"/>
      <c r="B152" s="22"/>
      <c r="C152" s="23"/>
      <c r="D152" s="23"/>
      <c r="E152" s="23"/>
      <c r="F152" s="23"/>
      <c r="G152" s="23"/>
      <c r="H152" s="23"/>
      <c r="I152" s="23"/>
      <c r="J152" s="23"/>
      <c r="K152" s="23"/>
      <c r="L152" s="23"/>
      <c r="M152" s="23"/>
      <c r="N152" s="23"/>
      <c r="O152" s="23"/>
      <c r="P152" s="23"/>
      <c r="Q152" s="23"/>
      <c r="R152" s="23"/>
      <c r="S152" s="23"/>
      <c r="T152" s="23"/>
      <c r="U152" s="23"/>
      <c r="V152" s="23"/>
      <c r="W152" s="23"/>
      <c r="X152" s="24"/>
      <c r="Y152" s="24"/>
      <c r="Z152" s="24"/>
      <c r="AA152" s="24"/>
      <c r="AB152" s="24"/>
      <c r="AC152" s="24"/>
      <c r="AD152" s="24"/>
      <c r="AE152" s="24"/>
      <c r="AF152" s="21"/>
      <c r="AG152" s="21"/>
      <c r="AH152" s="21"/>
      <c r="AI152" s="25"/>
      <c r="AJ152" s="4"/>
      <c r="AK152" s="4"/>
      <c r="AL152" s="4"/>
      <c r="AM152" s="4"/>
      <c r="AN152" s="4"/>
      <c r="AO152" s="4"/>
      <c r="AP152" s="4"/>
    </row>
    <row r="153" spans="1:42" x14ac:dyDescent="0.3">
      <c r="A153" s="86" t="s">
        <v>90</v>
      </c>
      <c r="B153" s="87"/>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8"/>
    </row>
    <row r="154" spans="1:42" ht="76.5" customHeight="1" x14ac:dyDescent="0.3">
      <c r="A154" s="103"/>
      <c r="B154" s="104"/>
      <c r="C154" s="104"/>
      <c r="D154" s="104"/>
      <c r="E154" s="104"/>
      <c r="F154" s="104"/>
      <c r="G154" s="104"/>
      <c r="H154" s="104"/>
      <c r="I154" s="104"/>
      <c r="J154" s="104"/>
      <c r="K154" s="104"/>
      <c r="L154" s="104"/>
      <c r="M154" s="104"/>
      <c r="N154" s="104"/>
      <c r="O154" s="104"/>
      <c r="P154" s="104"/>
      <c r="Q154" s="104"/>
      <c r="R154" s="104"/>
      <c r="S154" s="104"/>
      <c r="T154" s="104"/>
      <c r="U154" s="104"/>
      <c r="V154" s="104"/>
      <c r="W154" s="104"/>
      <c r="X154" s="104"/>
      <c r="Y154" s="104"/>
      <c r="Z154" s="104"/>
      <c r="AA154" s="104"/>
      <c r="AB154" s="104"/>
      <c r="AC154" s="104"/>
      <c r="AD154" s="104"/>
      <c r="AE154" s="105"/>
      <c r="AP154" s="5"/>
    </row>
    <row r="155" spans="1:42" ht="3.6" customHeight="1" x14ac:dyDescent="0.3"/>
  </sheetData>
  <mergeCells count="403">
    <mergeCell ref="A93:AE93"/>
    <mergeCell ref="AA97:AE97"/>
    <mergeCell ref="A102:AA102"/>
    <mergeCell ref="O90:P90"/>
    <mergeCell ref="Q90:T90"/>
    <mergeCell ref="U90:W90"/>
    <mergeCell ref="C144:J144"/>
    <mergeCell ref="A127:AE127"/>
    <mergeCell ref="C138:J138"/>
    <mergeCell ref="A125:AE125"/>
    <mergeCell ref="A129:AE129"/>
    <mergeCell ref="A132:C132"/>
    <mergeCell ref="A106:X106"/>
    <mergeCell ref="Z121:AB121"/>
    <mergeCell ref="C143:J143"/>
    <mergeCell ref="AC117:AE117"/>
    <mergeCell ref="AC118:AE118"/>
    <mergeCell ref="AC119:AE119"/>
    <mergeCell ref="A119:Y119"/>
    <mergeCell ref="Y108:AE108"/>
    <mergeCell ref="A108:X108"/>
    <mergeCell ref="A112:X112"/>
    <mergeCell ref="C142:J142"/>
    <mergeCell ref="R139:W139"/>
    <mergeCell ref="K88:M88"/>
    <mergeCell ref="J91:K91"/>
    <mergeCell ref="L91:N91"/>
    <mergeCell ref="W88:X88"/>
    <mergeCell ref="Y88:AB88"/>
    <mergeCell ref="AC88:AE88"/>
    <mergeCell ref="N88:O88"/>
    <mergeCell ref="P88:S88"/>
    <mergeCell ref="T88:V88"/>
    <mergeCell ref="Q91:T91"/>
    <mergeCell ref="U91:W91"/>
    <mergeCell ref="A153:AE153"/>
    <mergeCell ref="A114:AE115"/>
    <mergeCell ref="A117:Y117"/>
    <mergeCell ref="A118:Y118"/>
    <mergeCell ref="R137:W137"/>
    <mergeCell ref="X137:AE137"/>
    <mergeCell ref="D132:U132"/>
    <mergeCell ref="B131:M131"/>
    <mergeCell ref="N131:U131"/>
    <mergeCell ref="V131:Z131"/>
    <mergeCell ref="AA131:AE131"/>
    <mergeCell ref="C137:J137"/>
    <mergeCell ref="X143:AE143"/>
    <mergeCell ref="K138:Q138"/>
    <mergeCell ref="K139:Q139"/>
    <mergeCell ref="K140:Q140"/>
    <mergeCell ref="K141:Q141"/>
    <mergeCell ref="K142:Q142"/>
    <mergeCell ref="K143:Q143"/>
    <mergeCell ref="V132:AE132"/>
    <mergeCell ref="A122:Y122"/>
    <mergeCell ref="C148:J148"/>
    <mergeCell ref="C149:J149"/>
    <mergeCell ref="C147:J147"/>
    <mergeCell ref="S13:U13"/>
    <mergeCell ref="Z21:AE21"/>
    <mergeCell ref="A23:C23"/>
    <mergeCell ref="J17:V17"/>
    <mergeCell ref="Z4:AE5"/>
    <mergeCell ref="Z2:AE3"/>
    <mergeCell ref="F2:Y5"/>
    <mergeCell ref="K54:L54"/>
    <mergeCell ref="M54:P54"/>
    <mergeCell ref="Q54:S54"/>
    <mergeCell ref="A53:C54"/>
    <mergeCell ref="G53:J54"/>
    <mergeCell ref="T53:V54"/>
    <mergeCell ref="A52:AE52"/>
    <mergeCell ref="M47:S47"/>
    <mergeCell ref="T47:AE47"/>
    <mergeCell ref="A51:R51"/>
    <mergeCell ref="S51:AE51"/>
    <mergeCell ref="AC53:AE53"/>
    <mergeCell ref="W54:X54"/>
    <mergeCell ref="Y54:AB54"/>
    <mergeCell ref="AC54:AE54"/>
    <mergeCell ref="Z49:AE49"/>
    <mergeCell ref="A49:H49"/>
    <mergeCell ref="AA19:AE19"/>
    <mergeCell ref="A32:AE32"/>
    <mergeCell ref="A33:AE36"/>
    <mergeCell ref="W30:X30"/>
    <mergeCell ref="Y30:AB30"/>
    <mergeCell ref="AC30:AE30"/>
    <mergeCell ref="A30:E30"/>
    <mergeCell ref="L30:V30"/>
    <mergeCell ref="F30:H30"/>
    <mergeCell ref="I30:K30"/>
    <mergeCell ref="K23:V23"/>
    <mergeCell ref="W23:AE23"/>
    <mergeCell ref="D23:J23"/>
    <mergeCell ref="A43:H43"/>
    <mergeCell ref="AC39:AE39"/>
    <mergeCell ref="P39:V39"/>
    <mergeCell ref="AB45:AE45"/>
    <mergeCell ref="O45:R45"/>
    <mergeCell ref="A45:N45"/>
    <mergeCell ref="A46:AE46"/>
    <mergeCell ref="K53:L53"/>
    <mergeCell ref="M53:P53"/>
    <mergeCell ref="Q53:S53"/>
    <mergeCell ref="S45:AA45"/>
    <mergeCell ref="I41:O41"/>
    <mergeCell ref="A41:H41"/>
    <mergeCell ref="W53:X53"/>
    <mergeCell ref="Y53:AB53"/>
    <mergeCell ref="W38:X38"/>
    <mergeCell ref="Y38:AB38"/>
    <mergeCell ref="AC38:AE38"/>
    <mergeCell ref="W39:X39"/>
    <mergeCell ref="G10:J10"/>
    <mergeCell ref="W9:X9"/>
    <mergeCell ref="W29:X29"/>
    <mergeCell ref="Y29:AB29"/>
    <mergeCell ref="AC29:AE29"/>
    <mergeCell ref="A17:G17"/>
    <mergeCell ref="A19:J19"/>
    <mergeCell ref="K19:V19"/>
    <mergeCell ref="A25:E25"/>
    <mergeCell ref="F25:I25"/>
    <mergeCell ref="K25:R25"/>
    <mergeCell ref="S25:T25"/>
    <mergeCell ref="G27:AE27"/>
    <mergeCell ref="A27:F27"/>
    <mergeCell ref="D21:V21"/>
    <mergeCell ref="A21:C21"/>
    <mergeCell ref="W21:Y21"/>
    <mergeCell ref="Y39:AB39"/>
    <mergeCell ref="U25:AE25"/>
    <mergeCell ref="W19:Z19"/>
    <mergeCell ref="G60:H60"/>
    <mergeCell ref="I60:L60"/>
    <mergeCell ref="M60:O60"/>
    <mergeCell ref="R60:S60"/>
    <mergeCell ref="T60:W60"/>
    <mergeCell ref="X60:Z60"/>
    <mergeCell ref="AA60:AE61"/>
    <mergeCell ref="J38:J39"/>
    <mergeCell ref="P41:X41"/>
    <mergeCell ref="Y41:AE41"/>
    <mergeCell ref="I43:AE43"/>
    <mergeCell ref="G38:I38"/>
    <mergeCell ref="K38:M38"/>
    <mergeCell ref="G39:I39"/>
    <mergeCell ref="K39:M39"/>
    <mergeCell ref="I56:X57"/>
    <mergeCell ref="A56:H57"/>
    <mergeCell ref="Y56:AE56"/>
    <mergeCell ref="Y57:AE57"/>
    <mergeCell ref="D53:F53"/>
    <mergeCell ref="D54:F54"/>
    <mergeCell ref="A47:G47"/>
    <mergeCell ref="H47:L47"/>
    <mergeCell ref="I49:U49"/>
    <mergeCell ref="A59:D59"/>
    <mergeCell ref="A60:D61"/>
    <mergeCell ref="X61:Z61"/>
    <mergeCell ref="P60:Q61"/>
    <mergeCell ref="E60:F61"/>
    <mergeCell ref="P62:Q63"/>
    <mergeCell ref="R62:S62"/>
    <mergeCell ref="T62:W62"/>
    <mergeCell ref="X62:Z62"/>
    <mergeCell ref="R63:S63"/>
    <mergeCell ref="T63:W63"/>
    <mergeCell ref="X63:Z63"/>
    <mergeCell ref="A62:D63"/>
    <mergeCell ref="E62:F63"/>
    <mergeCell ref="G62:H62"/>
    <mergeCell ref="I62:L62"/>
    <mergeCell ref="M62:O62"/>
    <mergeCell ref="G63:H63"/>
    <mergeCell ref="I63:L63"/>
    <mergeCell ref="M63:O63"/>
    <mergeCell ref="G61:H61"/>
    <mergeCell ref="I61:L61"/>
    <mergeCell ref="M61:O61"/>
    <mergeCell ref="R61:S61"/>
    <mergeCell ref="A64:D65"/>
    <mergeCell ref="E64:F65"/>
    <mergeCell ref="G64:H64"/>
    <mergeCell ref="I64:L64"/>
    <mergeCell ref="M64:O64"/>
    <mergeCell ref="G65:H65"/>
    <mergeCell ref="I65:L65"/>
    <mergeCell ref="M65:O65"/>
    <mergeCell ref="G67:H67"/>
    <mergeCell ref="I67:L67"/>
    <mergeCell ref="M67:O67"/>
    <mergeCell ref="A66:D67"/>
    <mergeCell ref="E66:F67"/>
    <mergeCell ref="G66:H66"/>
    <mergeCell ref="I66:L66"/>
    <mergeCell ref="F6:Y7"/>
    <mergeCell ref="L10:V10"/>
    <mergeCell ref="A15:AE15"/>
    <mergeCell ref="A12:J13"/>
    <mergeCell ref="K13:L13"/>
    <mergeCell ref="W12:X12"/>
    <mergeCell ref="Y12:AB12"/>
    <mergeCell ref="AC12:AE12"/>
    <mergeCell ref="W13:X13"/>
    <mergeCell ref="Y13:AB13"/>
    <mergeCell ref="AC13:AE13"/>
    <mergeCell ref="M12:N12"/>
    <mergeCell ref="M13:N13"/>
    <mergeCell ref="O12:R12"/>
    <mergeCell ref="S12:U12"/>
    <mergeCell ref="A10:F10"/>
    <mergeCell ref="AC10:AE10"/>
    <mergeCell ref="AC9:AE9"/>
    <mergeCell ref="Y9:AB9"/>
    <mergeCell ref="W10:X10"/>
    <mergeCell ref="Y10:AB10"/>
    <mergeCell ref="Z6:AE7"/>
    <mergeCell ref="A2:E7"/>
    <mergeCell ref="O13:R13"/>
    <mergeCell ref="P64:Q65"/>
    <mergeCell ref="R64:S64"/>
    <mergeCell ref="T64:W64"/>
    <mergeCell ref="X64:Z64"/>
    <mergeCell ref="AA64:AE65"/>
    <mergeCell ref="R65:S65"/>
    <mergeCell ref="T65:W65"/>
    <mergeCell ref="X65:Z65"/>
    <mergeCell ref="AA66:AE67"/>
    <mergeCell ref="R67:S67"/>
    <mergeCell ref="T67:W67"/>
    <mergeCell ref="X67:Z67"/>
    <mergeCell ref="P68:Q69"/>
    <mergeCell ref="R68:S68"/>
    <mergeCell ref="T68:W68"/>
    <mergeCell ref="X68:Z68"/>
    <mergeCell ref="AA68:AE69"/>
    <mergeCell ref="R69:S69"/>
    <mergeCell ref="T69:W69"/>
    <mergeCell ref="X69:Z69"/>
    <mergeCell ref="X75:AE75"/>
    <mergeCell ref="AA70:AE71"/>
    <mergeCell ref="AA62:AE63"/>
    <mergeCell ref="AA59:AE59"/>
    <mergeCell ref="T61:W61"/>
    <mergeCell ref="A39:F39"/>
    <mergeCell ref="R81:W81"/>
    <mergeCell ref="X81:AE81"/>
    <mergeCell ref="E59:Z59"/>
    <mergeCell ref="R77:W77"/>
    <mergeCell ref="X77:AE77"/>
    <mergeCell ref="J78:M78"/>
    <mergeCell ref="N78:P78"/>
    <mergeCell ref="A77:G78"/>
    <mergeCell ref="V49:Y49"/>
    <mergeCell ref="H80:I80"/>
    <mergeCell ref="J80:M80"/>
    <mergeCell ref="J77:M77"/>
    <mergeCell ref="N77:P77"/>
    <mergeCell ref="H78:I78"/>
    <mergeCell ref="R78:W78"/>
    <mergeCell ref="X78:AE78"/>
    <mergeCell ref="H81:I81"/>
    <mergeCell ref="J81:M81"/>
    <mergeCell ref="N81:P81"/>
    <mergeCell ref="A80:G81"/>
    <mergeCell ref="K73:M73"/>
    <mergeCell ref="N73:P73"/>
    <mergeCell ref="AM139:AS139"/>
    <mergeCell ref="X150:AE150"/>
    <mergeCell ref="R144:W144"/>
    <mergeCell ref="R145:W145"/>
    <mergeCell ref="R146:W146"/>
    <mergeCell ref="R147:W147"/>
    <mergeCell ref="R148:W148"/>
    <mergeCell ref="R149:W149"/>
    <mergeCell ref="C150:W150"/>
    <mergeCell ref="K146:Q146"/>
    <mergeCell ref="K147:Q147"/>
    <mergeCell ref="K148:Q148"/>
    <mergeCell ref="K149:Q149"/>
    <mergeCell ref="X144:AE144"/>
    <mergeCell ref="X145:AE145"/>
    <mergeCell ref="X146:AE146"/>
    <mergeCell ref="C139:J139"/>
    <mergeCell ref="C140:J140"/>
    <mergeCell ref="C141:J141"/>
    <mergeCell ref="C145:J145"/>
    <mergeCell ref="C146:J146"/>
    <mergeCell ref="I88:J88"/>
    <mergeCell ref="R140:W140"/>
    <mergeCell ref="A154:AE154"/>
    <mergeCell ref="A98:AE98"/>
    <mergeCell ref="A133:AE133"/>
    <mergeCell ref="Z117:AB117"/>
    <mergeCell ref="Z118:AB118"/>
    <mergeCell ref="Z119:AB119"/>
    <mergeCell ref="X147:AE147"/>
    <mergeCell ref="X148:AE148"/>
    <mergeCell ref="X149:AE149"/>
    <mergeCell ref="A137:B151"/>
    <mergeCell ref="C151:W151"/>
    <mergeCell ref="R141:W141"/>
    <mergeCell ref="R142:W142"/>
    <mergeCell ref="R143:W143"/>
    <mergeCell ref="X151:AE151"/>
    <mergeCell ref="K144:Q144"/>
    <mergeCell ref="K145:Q145"/>
    <mergeCell ref="X139:AE139"/>
    <mergeCell ref="X140:AE140"/>
    <mergeCell ref="X141:AE141"/>
    <mergeCell ref="X142:AE142"/>
    <mergeCell ref="Y112:AE112"/>
    <mergeCell ref="AB102:AE102"/>
    <mergeCell ref="X138:AE138"/>
    <mergeCell ref="O91:P91"/>
    <mergeCell ref="H74:I74"/>
    <mergeCell ref="R138:W138"/>
    <mergeCell ref="A135:AE135"/>
    <mergeCell ref="K137:Q137"/>
    <mergeCell ref="A88:H88"/>
    <mergeCell ref="A91:I91"/>
    <mergeCell ref="N80:P80"/>
    <mergeCell ref="AC121:AE121"/>
    <mergeCell ref="A95:AE95"/>
    <mergeCell ref="Z122:AB122"/>
    <mergeCell ref="Z123:AB123"/>
    <mergeCell ref="A120:Y120"/>
    <mergeCell ref="Z120:AB120"/>
    <mergeCell ref="AC120:AE120"/>
    <mergeCell ref="W87:X87"/>
    <mergeCell ref="Y87:AB87"/>
    <mergeCell ref="N75:P75"/>
    <mergeCell ref="A74:G75"/>
    <mergeCell ref="X74:AE74"/>
    <mergeCell ref="P87:S87"/>
    <mergeCell ref="A110:X110"/>
    <mergeCell ref="H77:I77"/>
    <mergeCell ref="B97:M97"/>
    <mergeCell ref="N97:U97"/>
    <mergeCell ref="A123:Y123"/>
    <mergeCell ref="A121:Y121"/>
    <mergeCell ref="AC122:AE122"/>
    <mergeCell ref="M66:O66"/>
    <mergeCell ref="P66:Q67"/>
    <mergeCell ref="R66:S66"/>
    <mergeCell ref="T66:W66"/>
    <mergeCell ref="X66:Z66"/>
    <mergeCell ref="A68:D69"/>
    <mergeCell ref="E68:F69"/>
    <mergeCell ref="G68:H68"/>
    <mergeCell ref="I68:L68"/>
    <mergeCell ref="M68:O68"/>
    <mergeCell ref="G69:H69"/>
    <mergeCell ref="I69:L69"/>
    <mergeCell ref="M69:O69"/>
    <mergeCell ref="A100:AE100"/>
    <mergeCell ref="A83:J83"/>
    <mergeCell ref="K83:M83"/>
    <mergeCell ref="N83:P83"/>
    <mergeCell ref="V97:Z97"/>
    <mergeCell ref="AC123:AE123"/>
    <mergeCell ref="Y106:AE106"/>
    <mergeCell ref="R74:W74"/>
    <mergeCell ref="R75:W75"/>
    <mergeCell ref="Z73:AB73"/>
    <mergeCell ref="AC73:AE73"/>
    <mergeCell ref="R73:Y73"/>
    <mergeCell ref="A73:J73"/>
    <mergeCell ref="Y110:AE110"/>
    <mergeCell ref="T87:V87"/>
    <mergeCell ref="R80:W80"/>
    <mergeCell ref="X80:AE80"/>
    <mergeCell ref="R83:W83"/>
    <mergeCell ref="X83:AE83"/>
    <mergeCell ref="R84:W84"/>
    <mergeCell ref="X84:AE84"/>
    <mergeCell ref="J74:M74"/>
    <mergeCell ref="N74:P74"/>
    <mergeCell ref="H75:I75"/>
    <mergeCell ref="J75:M75"/>
    <mergeCell ref="AC87:AE87"/>
    <mergeCell ref="N86:V86"/>
    <mergeCell ref="W86:AE86"/>
    <mergeCell ref="N87:O87"/>
    <mergeCell ref="A104:AE104"/>
    <mergeCell ref="A70:D71"/>
    <mergeCell ref="E70:F71"/>
    <mergeCell ref="G70:H70"/>
    <mergeCell ref="I70:L70"/>
    <mergeCell ref="M70:O70"/>
    <mergeCell ref="P70:Q71"/>
    <mergeCell ref="R70:S70"/>
    <mergeCell ref="T70:W70"/>
    <mergeCell ref="X70:Z70"/>
    <mergeCell ref="G71:H71"/>
    <mergeCell ref="I71:L71"/>
    <mergeCell ref="M71:O71"/>
    <mergeCell ref="R71:S71"/>
    <mergeCell ref="T71:W71"/>
    <mergeCell ref="X71:Z71"/>
  </mergeCells>
  <conditionalFormatting sqref="A154">
    <cfRule type="containsBlanks" dxfId="91" priority="161">
      <formula>LEN(TRIM(A154))=0</formula>
    </cfRule>
  </conditionalFormatting>
  <conditionalFormatting sqref="A132:C132">
    <cfRule type="containsBlanks" dxfId="90" priority="134">
      <formula>LEN(TRIM(A132))=0</formula>
    </cfRule>
  </conditionalFormatting>
  <conditionalFormatting sqref="A60:D71">
    <cfRule type="containsBlanks" dxfId="89" priority="12">
      <formula>LEN(TRIM(A60))=0</formula>
    </cfRule>
  </conditionalFormatting>
  <conditionalFormatting sqref="A33:AE36">
    <cfRule type="containsBlanks" dxfId="88" priority="48">
      <formula>LEN(TRIM(A33))=0</formula>
    </cfRule>
  </conditionalFormatting>
  <conditionalFormatting sqref="B97:M97 V97:Z97">
    <cfRule type="containsBlanks" dxfId="87" priority="138">
      <formula>LEN(TRIM(B97))=0</formula>
    </cfRule>
  </conditionalFormatting>
  <conditionalFormatting sqref="B131:M131">
    <cfRule type="containsBlanks" dxfId="86" priority="136">
      <formula>LEN(TRIM(B131))=0</formula>
    </cfRule>
  </conditionalFormatting>
  <conditionalFormatting sqref="D23:J23">
    <cfRule type="containsBlanks" dxfId="85" priority="53">
      <formula>LEN(TRIM(D23))=0</formula>
    </cfRule>
  </conditionalFormatting>
  <conditionalFormatting sqref="F25:I25">
    <cfRule type="containsBlanks" dxfId="84" priority="51">
      <formula>LEN(TRIM(F25))=0</formula>
    </cfRule>
  </conditionalFormatting>
  <conditionalFormatting sqref="G10:J10">
    <cfRule type="containsBlanks" dxfId="83" priority="162">
      <formula>LEN(TRIM(G10))=0</formula>
    </cfRule>
  </conditionalFormatting>
  <conditionalFormatting sqref="G61:O61">
    <cfRule type="containsBlanks" dxfId="82" priority="40">
      <formula>LEN(TRIM(G61))=0</formula>
    </cfRule>
  </conditionalFormatting>
  <conditionalFormatting sqref="G63:O63">
    <cfRule type="containsBlanks" dxfId="81" priority="37">
      <formula>LEN(TRIM(G63))=0</formula>
    </cfRule>
  </conditionalFormatting>
  <conditionalFormatting sqref="G65:O65">
    <cfRule type="containsBlanks" dxfId="80" priority="26">
      <formula>LEN(TRIM(G65))=0</formula>
    </cfRule>
  </conditionalFormatting>
  <conditionalFormatting sqref="G67:O67">
    <cfRule type="containsBlanks" dxfId="79" priority="17">
      <formula>LEN(TRIM(G67))=0</formula>
    </cfRule>
  </conditionalFormatting>
  <conditionalFormatting sqref="G69:O69">
    <cfRule type="containsBlanks" dxfId="78" priority="4">
      <formula>LEN(TRIM(G69))=0</formula>
    </cfRule>
  </conditionalFormatting>
  <conditionalFormatting sqref="G71:O71">
    <cfRule type="containsBlanks" dxfId="77" priority="3">
      <formula>LEN(TRIM(G71))=0</formula>
    </cfRule>
  </conditionalFormatting>
  <conditionalFormatting sqref="H75:P75">
    <cfRule type="containsBlanks" dxfId="76" priority="61">
      <formula>LEN(TRIM(H75))=0</formula>
    </cfRule>
  </conditionalFormatting>
  <conditionalFormatting sqref="H78:P78">
    <cfRule type="containsBlanks" dxfId="75" priority="60">
      <formula>LEN(TRIM(H78))=0</formula>
    </cfRule>
  </conditionalFormatting>
  <conditionalFormatting sqref="H81:P81">
    <cfRule type="containsBlanks" dxfId="74" priority="59">
      <formula>LEN(TRIM(H81))=0</formula>
    </cfRule>
  </conditionalFormatting>
  <conditionalFormatting sqref="I56:X57 Y57:AE57">
    <cfRule type="containsBlanks" dxfId="73" priority="167">
      <formula>LEN(TRIM(I56))=0</formula>
    </cfRule>
  </conditionalFormatting>
  <conditionalFormatting sqref="I43:AE43">
    <cfRule type="containsBlanks" dxfId="72" priority="47">
      <formula>LEN(TRIM(I43))=0</formula>
    </cfRule>
  </conditionalFormatting>
  <conditionalFormatting sqref="J17:V17">
    <cfRule type="containsBlanks" dxfId="71" priority="55">
      <formula>LEN(TRIM(J17))=0</formula>
    </cfRule>
  </conditionalFormatting>
  <conditionalFormatting sqref="K25:R25">
    <cfRule type="containsBlanks" dxfId="70" priority="50">
      <formula>LEN(TRIM(K25))=0</formula>
    </cfRule>
  </conditionalFormatting>
  <conditionalFormatting sqref="K54:S54">
    <cfRule type="containsBlanks" dxfId="69" priority="73">
      <formula>LEN(TRIM(K54))=0</formula>
    </cfRule>
  </conditionalFormatting>
  <conditionalFormatting sqref="K19:V19 AA19:AE19 D21:V21 Z21:AE21 G27:AE27 G39:I39 K39:M39 I41:O41 Y41:AE41 O45:R45 AB45:AE45 H47:L47 T47:AE47 I49:U49">
    <cfRule type="containsBlanks" dxfId="68" priority="54">
      <formula>LEN(TRIM(D19))=0</formula>
    </cfRule>
  </conditionalFormatting>
  <conditionalFormatting sqref="K138:AE149">
    <cfRule type="containsBlanks" dxfId="67" priority="158">
      <formula>LEN(TRIM(K138))=0</formula>
    </cfRule>
  </conditionalFormatting>
  <conditionalFormatting sqref="M13:U13">
    <cfRule type="containsBlanks" dxfId="66" priority="77">
      <formula>LEN(TRIM(M13))=0</formula>
    </cfRule>
  </conditionalFormatting>
  <conditionalFormatting sqref="N88:AE88">
    <cfRule type="containsBlanks" dxfId="65" priority="57">
      <formula>LEN(TRIM(N88))=0</formula>
    </cfRule>
  </conditionalFormatting>
  <conditionalFormatting sqref="O91:W91">
    <cfRule type="containsBlanks" dxfId="64" priority="56">
      <formula>LEN(TRIM(O91))=0</formula>
    </cfRule>
  </conditionalFormatting>
  <conditionalFormatting sqref="R75:W75 R78:W78 R81:W81">
    <cfRule type="containsBlanks" dxfId="63" priority="165">
      <formula>LEN(TRIM(R75))=0</formula>
    </cfRule>
  </conditionalFormatting>
  <conditionalFormatting sqref="R84:W84">
    <cfRule type="containsBlanks" dxfId="62" priority="82">
      <formula>LEN(TRIM(R84))=0</formula>
    </cfRule>
  </conditionalFormatting>
  <conditionalFormatting sqref="R61:Z61">
    <cfRule type="containsBlanks" dxfId="61" priority="35">
      <formula>LEN(TRIM(R61))=0</formula>
    </cfRule>
  </conditionalFormatting>
  <conditionalFormatting sqref="R63:Z63">
    <cfRule type="containsBlanks" dxfId="60" priority="33">
      <formula>LEN(TRIM(R63))=0</formula>
    </cfRule>
  </conditionalFormatting>
  <conditionalFormatting sqref="R65:Z65">
    <cfRule type="containsBlanks" dxfId="59" priority="21">
      <formula>LEN(TRIM(R65))=0</formula>
    </cfRule>
  </conditionalFormatting>
  <conditionalFormatting sqref="R67:Z67">
    <cfRule type="containsBlanks" dxfId="58" priority="19">
      <formula>LEN(TRIM(R67))=0</formula>
    </cfRule>
  </conditionalFormatting>
  <conditionalFormatting sqref="R69:Z69">
    <cfRule type="containsBlanks" dxfId="57" priority="2">
      <formula>LEN(TRIM(R69))=0</formula>
    </cfRule>
  </conditionalFormatting>
  <conditionalFormatting sqref="R71:Z71">
    <cfRule type="containsBlanks" dxfId="56" priority="1">
      <formula>LEN(TRIM(R71))=0</formula>
    </cfRule>
  </conditionalFormatting>
  <conditionalFormatting sqref="S51:AE51">
    <cfRule type="containsBlanks" dxfId="55" priority="46">
      <formula>LEN(TRIM(S51))=0</formula>
    </cfRule>
  </conditionalFormatting>
  <conditionalFormatting sqref="U25:AE25">
    <cfRule type="containsBlanks" dxfId="54" priority="49">
      <formula>LEN(TRIM(U25))=0</formula>
    </cfRule>
  </conditionalFormatting>
  <conditionalFormatting sqref="V131:Z131">
    <cfRule type="containsBlanks" dxfId="53" priority="135">
      <formula>LEN(TRIM(V131))=0</formula>
    </cfRule>
  </conditionalFormatting>
  <conditionalFormatting sqref="V132:AE132">
    <cfRule type="containsBlanks" dxfId="52" priority="133">
      <formula>LEN(TRIM(V132))=0</formula>
    </cfRule>
  </conditionalFormatting>
  <conditionalFormatting sqref="W10:AE10">
    <cfRule type="containsBlanks" dxfId="51" priority="112">
      <formula>LEN(TRIM(W10))=0</formula>
    </cfRule>
  </conditionalFormatting>
  <conditionalFormatting sqref="W13:AE13">
    <cfRule type="containsBlanks" dxfId="50" priority="76">
      <formula>LEN(TRIM(W13))=0</formula>
    </cfRule>
  </conditionalFormatting>
  <conditionalFormatting sqref="W23:AE23">
    <cfRule type="containsBlanks" dxfId="49" priority="52">
      <formula>LEN(TRIM(W23))=0</formula>
    </cfRule>
  </conditionalFormatting>
  <conditionalFormatting sqref="W30:AE30">
    <cfRule type="containsBlanks" dxfId="48" priority="43">
      <formula>LEN(TRIM(W30))=0</formula>
    </cfRule>
  </conditionalFormatting>
  <conditionalFormatting sqref="W39:AE39">
    <cfRule type="containsBlanks" dxfId="47" priority="42">
      <formula>LEN(TRIM(W39))=0</formula>
    </cfRule>
  </conditionalFormatting>
  <conditionalFormatting sqref="W54:AE54">
    <cfRule type="containsBlanks" dxfId="46" priority="72">
      <formula>LEN(TRIM(W54))=0</formula>
    </cfRule>
  </conditionalFormatting>
  <conditionalFormatting sqref="Y106:AE106">
    <cfRule type="containsBlanks" dxfId="45" priority="32">
      <formula>LEN(TRIM(Y106))=0</formula>
    </cfRule>
  </conditionalFormatting>
  <conditionalFormatting sqref="Y108:AE108">
    <cfRule type="containsBlanks" dxfId="44" priority="31">
      <formula>LEN(TRIM(Y108))=0</formula>
    </cfRule>
  </conditionalFormatting>
  <conditionalFormatting sqref="Y110:AE110">
    <cfRule type="containsBlanks" dxfId="43" priority="30">
      <formula>LEN(TRIM(Y110))=0</formula>
    </cfRule>
  </conditionalFormatting>
  <conditionalFormatting sqref="Y112:AE112">
    <cfRule type="containsBlanks" dxfId="42" priority="78">
      <formula>LEN(TRIM(Y112))=0</formula>
    </cfRule>
  </conditionalFormatting>
  <conditionalFormatting sqref="Z49:AE49">
    <cfRule type="containsBlanks" dxfId="41" priority="29">
      <formula>LEN(TRIM(Z49))=0</formula>
    </cfRule>
  </conditionalFormatting>
  <conditionalFormatting sqref="AA60:AE71">
    <cfRule type="containsBlanks" dxfId="40" priority="10">
      <formula>LEN(TRIM(AA60))=0</formula>
    </cfRule>
  </conditionalFormatting>
  <conditionalFormatting sqref="AB102:AE102">
    <cfRule type="containsBlanks" dxfId="39" priority="81">
      <formula>LEN(TRIM(AB102))=0</formula>
    </cfRule>
  </conditionalFormatting>
  <hyperlinks>
    <hyperlink ref="W23"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9</xdr:col>
                    <xdr:colOff>200025</xdr:colOff>
                    <xdr:row>28</xdr:row>
                    <xdr:rowOff>76200</xdr:rowOff>
                  </from>
                  <to>
                    <xdr:col>11</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7</xdr:col>
                    <xdr:colOff>0</xdr:colOff>
                    <xdr:row>28</xdr:row>
                    <xdr:rowOff>76200</xdr:rowOff>
                  </from>
                  <to>
                    <xdr:col>8</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4</xdr:col>
                    <xdr:colOff>190500</xdr:colOff>
                    <xdr:row>52</xdr:row>
                    <xdr:rowOff>180975</xdr:rowOff>
                  </from>
                  <to>
                    <xdr:col>6</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5</xdr:col>
                    <xdr:colOff>0</xdr:colOff>
                    <xdr:row>51</xdr:row>
                    <xdr:rowOff>28575</xdr:rowOff>
                  </from>
                  <to>
                    <xdr:col>6</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14</xdr:col>
                    <xdr:colOff>190500</xdr:colOff>
                    <xdr:row>71</xdr:row>
                    <xdr:rowOff>9525</xdr:rowOff>
                  </from>
                  <to>
                    <xdr:col>16</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11</xdr:col>
                    <xdr:colOff>190500</xdr:colOff>
                    <xdr:row>71</xdr:row>
                    <xdr:rowOff>9525</xdr:rowOff>
                  </from>
                  <to>
                    <xdr:col>13</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30</xdr:col>
                    <xdr:colOff>85725</xdr:colOff>
                    <xdr:row>71</xdr:row>
                    <xdr:rowOff>9525</xdr:rowOff>
                  </from>
                  <to>
                    <xdr:col>31</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27</xdr:col>
                    <xdr:colOff>0</xdr:colOff>
                    <xdr:row>71</xdr:row>
                    <xdr:rowOff>9525</xdr:rowOff>
                  </from>
                  <to>
                    <xdr:col>28</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12</xdr:col>
                    <xdr:colOff>0</xdr:colOff>
                    <xdr:row>86</xdr:row>
                    <xdr:rowOff>85725</xdr:rowOff>
                  </from>
                  <to>
                    <xdr:col>12</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9</xdr:col>
                    <xdr:colOff>9525</xdr:colOff>
                    <xdr:row>86</xdr:row>
                    <xdr:rowOff>85725</xdr:rowOff>
                  </from>
                  <to>
                    <xdr:col>10</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12</xdr:col>
                    <xdr:colOff>190500</xdr:colOff>
                    <xdr:row>89</xdr:row>
                    <xdr:rowOff>85725</xdr:rowOff>
                  </from>
                  <to>
                    <xdr:col>13</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9</xdr:col>
                    <xdr:colOff>200025</xdr:colOff>
                    <xdr:row>89</xdr:row>
                    <xdr:rowOff>85725</xdr:rowOff>
                  </from>
                  <to>
                    <xdr:col>11</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30</xdr:col>
                    <xdr:colOff>38100</xdr:colOff>
                    <xdr:row>115</xdr:row>
                    <xdr:rowOff>9525</xdr:rowOff>
                  </from>
                  <to>
                    <xdr:col>31</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26</xdr:col>
                    <xdr:colOff>152400</xdr:colOff>
                    <xdr:row>115</xdr:row>
                    <xdr:rowOff>9525</xdr:rowOff>
                  </from>
                  <to>
                    <xdr:col>28</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30</xdr:col>
                    <xdr:colOff>47625</xdr:colOff>
                    <xdr:row>117</xdr:row>
                    <xdr:rowOff>66675</xdr:rowOff>
                  </from>
                  <to>
                    <xdr:col>31</xdr:col>
                    <xdr:colOff>28575</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26</xdr:col>
                    <xdr:colOff>142875</xdr:colOff>
                    <xdr:row>117</xdr:row>
                    <xdr:rowOff>66675</xdr:rowOff>
                  </from>
                  <to>
                    <xdr:col>28</xdr:col>
                    <xdr:colOff>28575</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30</xdr:col>
                    <xdr:colOff>47625</xdr:colOff>
                    <xdr:row>121</xdr:row>
                    <xdr:rowOff>66675</xdr:rowOff>
                  </from>
                  <to>
                    <xdr:col>31</xdr:col>
                    <xdr:colOff>28575</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26</xdr:col>
                    <xdr:colOff>142875</xdr:colOff>
                    <xdr:row>121</xdr:row>
                    <xdr:rowOff>66675</xdr:rowOff>
                  </from>
                  <to>
                    <xdr:col>28</xdr:col>
                    <xdr:colOff>28575</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30</xdr:col>
                    <xdr:colOff>47625</xdr:colOff>
                    <xdr:row>121</xdr:row>
                    <xdr:rowOff>314325</xdr:rowOff>
                  </from>
                  <to>
                    <xdr:col>31</xdr:col>
                    <xdr:colOff>28575</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26</xdr:col>
                    <xdr:colOff>142875</xdr:colOff>
                    <xdr:row>121</xdr:row>
                    <xdr:rowOff>314325</xdr:rowOff>
                  </from>
                  <to>
                    <xdr:col>28</xdr:col>
                    <xdr:colOff>28575</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30</xdr:col>
                    <xdr:colOff>47625</xdr:colOff>
                    <xdr:row>118</xdr:row>
                    <xdr:rowOff>66675</xdr:rowOff>
                  </from>
                  <to>
                    <xdr:col>31</xdr:col>
                    <xdr:colOff>28575</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26</xdr:col>
                    <xdr:colOff>142875</xdr:colOff>
                    <xdr:row>118</xdr:row>
                    <xdr:rowOff>66675</xdr:rowOff>
                  </from>
                  <to>
                    <xdr:col>28</xdr:col>
                    <xdr:colOff>28575</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30</xdr:col>
                    <xdr:colOff>47625</xdr:colOff>
                    <xdr:row>119</xdr:row>
                    <xdr:rowOff>66675</xdr:rowOff>
                  </from>
                  <to>
                    <xdr:col>31</xdr:col>
                    <xdr:colOff>28575</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26</xdr:col>
                    <xdr:colOff>142875</xdr:colOff>
                    <xdr:row>119</xdr:row>
                    <xdr:rowOff>66675</xdr:rowOff>
                  </from>
                  <to>
                    <xdr:col>28</xdr:col>
                    <xdr:colOff>28575</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30</xdr:col>
                    <xdr:colOff>47625</xdr:colOff>
                    <xdr:row>119</xdr:row>
                    <xdr:rowOff>333375</xdr:rowOff>
                  </from>
                  <to>
                    <xdr:col>31</xdr:col>
                    <xdr:colOff>28575</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26</xdr:col>
                    <xdr:colOff>142875</xdr:colOff>
                    <xdr:row>119</xdr:row>
                    <xdr:rowOff>333375</xdr:rowOff>
                  </from>
                  <to>
                    <xdr:col>28</xdr:col>
                    <xdr:colOff>28575</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14</xdr:col>
                    <xdr:colOff>190500</xdr:colOff>
                    <xdr:row>81</xdr:row>
                    <xdr:rowOff>28575</xdr:rowOff>
                  </from>
                  <to>
                    <xdr:col>16</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11</xdr:col>
                    <xdr:colOff>190500</xdr:colOff>
                    <xdr:row>81</xdr:row>
                    <xdr:rowOff>28575</xdr:rowOff>
                  </from>
                  <to>
                    <xdr:col>13</xdr:col>
                    <xdr:colOff>66675</xdr:colOff>
                    <xdr:row>83</xdr:row>
                    <xdr:rowOff>47625</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9</xdr:col>
                    <xdr:colOff>200025</xdr:colOff>
                    <xdr:row>28</xdr:row>
                    <xdr:rowOff>76200</xdr:rowOff>
                  </from>
                  <to>
                    <xdr:col>11</xdr:col>
                    <xdr:colOff>76200</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7</xdr:col>
                    <xdr:colOff>0</xdr:colOff>
                    <xdr:row>28</xdr:row>
                    <xdr:rowOff>76200</xdr:rowOff>
                  </from>
                  <to>
                    <xdr:col>8</xdr:col>
                    <xdr:colOff>66675</xdr:colOff>
                    <xdr:row>31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14:formula1>
            <xm:f>'Texto validación'!$AC$5:$AC$35</xm:f>
          </x14:formula1>
          <xm:sqref>K54:L54 O91:P91 W88:X88 H81:I81 N88:O88 H75:I75 W10:X10 H78:I78 M13:N13 W13:X13 W54:X54 G69:H69 G71:H71 R69:S69 R71:S71</xm:sqref>
        </x14:dataValidation>
        <x14:dataValidation type="list" allowBlank="1" showInputMessage="1" showErrorMessage="1" promptTitle="MES" prompt="Escoja el mes correspondiente">
          <x14:formula1>
            <xm:f>'Texto validación'!$AD$5:$AD$16</xm:f>
          </x14:formula1>
          <xm:sqref>Y54:AB54 M54:P54 P88:S88 J81:M81 K138:K149 Y10:AB10 Y13:AB13 Y88:AB88 J75:M75 AB102:AE102 Q91:T91 O13:R13 J78:M78 I69:L69 I71:L71 T69:W69 T71:W71</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A60:D71</xm:sqref>
        </x14:dataValidation>
        <x14:dataValidation type="list" allowBlank="1" showInputMessage="1" showErrorMessage="1" promptTitle="Año contrato" prompt="Escoja una opción de la lista">
          <x14:formula1>
            <xm:f>'Texto validación'!$AG$5:$AG$11</xm:f>
          </x14:formula1>
          <xm:sqref>L18:M18</xm:sqref>
        </x14:dataValidation>
        <x14:dataValidation type="list" allowBlank="1" showInputMessage="1" showErrorMessage="1" promptTitle="No. de Contrato" prompt="Escoja una opción de la lista">
          <x14:formula1>
            <xm:f>'Texto validación'!$AF$5:$AF$10</xm:f>
          </x14:formula1>
          <xm:sqref>G18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G10:J10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I56:X57</xm:sqref>
        </x14:dataValidation>
        <x14:dataValidation type="list" allowBlank="1" showInputMessage="1" showErrorMessage="1" promptTitle="AÑO" prompt="Escoja el año correspondiente">
          <x14:formula1>
            <xm:f>'Texto validación'!$AE$5:$AE$11</xm:f>
          </x14:formula1>
          <xm:sqref>AC10:AE10 S13:U13 AC13:AE13 AC88:AE88 U91:W91 Q54:S54 AC54:AE54 T88:V88 N81:P81 N75:P75 N78:P78 M69:O69 M71:O71 X69:Z69 X71:Z71</xm:sqref>
        </x14:dataValidation>
        <x14:dataValidation type="list" allowBlank="1" showInputMessage="1" showErrorMessage="1" promptTitle="DÍA" prompt="Escoja el día">
          <x14:formula1>
            <xm:f>'C:\Users\Lina Marcela\Desktop\PENDIENTE FORMATOS\16. OSCAR CAYCEDO\[FORMATO CO-P02-F68_V1_2022_INFORME_DE_EJECUCIÓN_CONTRACTUAL_PARA_PAGOS_A_CONTRATISTAS - OSCAR CAYCEDO.xlsx]Texto validación'!#REF!</xm:f>
          </x14:formula1>
          <xm:sqref>W39:X39 W30:X30 G61:H61 G63:H63 R61:S61 R63:S63 G65:H65 R67:S67 R65:S65 G67:H67</xm:sqref>
        </x14:dataValidation>
        <x14:dataValidation type="list" allowBlank="1" showInputMessage="1" showErrorMessage="1" promptTitle="MES" prompt="Escoja el mes correspondiente">
          <x14:formula1>
            <xm:f>'C:\Users\Lina Marcela\Desktop\PENDIENTE FORMATOS\16. OSCAR CAYCEDO\[FORMATO CO-P02-F68_V1_2022_INFORME_DE_EJECUCIÓN_CONTRACTUAL_PARA_PAGOS_A_CONTRATISTAS - OSCAR CAYCEDO.xlsx]Texto validación'!#REF!</xm:f>
          </x14:formula1>
          <xm:sqref>Y39:AB39 Y30:AB30 I61:L61 I63:L63 T61:W61 T63:W63 I65:L65 T67:W67 T65:W65 I67:L67</xm:sqref>
        </x14:dataValidation>
        <x14:dataValidation type="list" allowBlank="1" showInputMessage="1" showErrorMessage="1" errorTitle="Tipo de seguimiento" error="La entrada no es una opción de la lista" promptTitle="Tipo de seguimiento" prompt="Escoja una opción de la lista ">
          <x14:formula1>
            <xm:f>'C:\Users\Lina Marcela\Desktop\PENDIENTE FORMATOS\16. OSCAR CAYCEDO\[FORMATO CO-P02-F68_V1_2022_INFORME_DE_EJECUCIÓN_CONTRACTUAL_PARA_PAGOS_A_CONTRATISTAS - OSCAR CAYCEDO.xlsx]Texto validación'!#REF!</xm:f>
          </x14:formula1>
          <xm:sqref>H47</xm:sqref>
        </x14:dataValidation>
        <x14:dataValidation type="list" allowBlank="1" showInputMessage="1" showErrorMessage="1" errorTitle="Cuenta bancaria" error="La entrafa no es una opción de la lista" promptTitle="Cuenta bancaria" prompt="Seleccione una opción de la lista">
          <x14:formula1>
            <xm:f>'C:\Users\Lina Marcela\Desktop\PENDIENTE FORMATOS\16. OSCAR CAYCEDO\[FORMATO CO-P02-F68_V1_2022_INFORME_DE_EJECUCIÓN_CONTRACTUAL_PARA_PAGOS_A_CONTRATISTAS - OSCAR CAYCEDO.xlsx]Texto validación'!#REF!</xm:f>
          </x14:formula1>
          <xm:sqref>F25:I25</xm:sqref>
        </x14:dataValidation>
        <x14:dataValidation type="list" allowBlank="1" showInputMessage="1" showErrorMessage="1" errorTitle="Tipo de Contrato" error="La entrada no es una opción de la lista" promptTitle="Tipo de Contrato" prompt="Escoja una opción de la lista">
          <x14:formula1>
            <xm:f>'C:\Users\Lina Marcela\Desktop\PENDIENTE FORMATOS\16. OSCAR CAYCEDO\[FORMATO CO-P02-F68_V1_2022_INFORME_DE_EJECUCIÓN_CONTRACTUAL_PARA_PAGOS_A_CONTRATISTAS - OSCAR CAYCEDO.xlsx]Texto validación'!#REF!</xm:f>
          </x14:formula1>
          <xm:sqref>G27:AE27</xm:sqref>
        </x14:dataValidation>
        <x14:dataValidation type="list" allowBlank="1" showInputMessage="1" showErrorMessage="1" promptTitle="AÑO" prompt="Escoja el año correspondiente">
          <x14:formula1>
            <xm:f>'C:\Users\Lina Marcela\Desktop\PENDIENTE FORMATOS\16. OSCAR CAYCEDO\[FORMATO CO-P02-F68_V1_2022_INFORME_DE_EJECUCIÓN_CONTRACTUAL_PARA_PAGOS_A_CONTRATISTAS - OSCAR CAYCEDO.xlsx]Texto validación'!#REF!</xm:f>
          </x14:formula1>
          <xm:sqref>AC30:AE30 AC39:AE39 M61:O61 M63:O63 X61:Z61 X63:Z63 M65:O65 X67:Z67 X65:Z65 M67:O67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topLeftCell="A35" zoomScale="120" zoomScaleNormal="120" zoomScaleSheetLayoutView="55" workbookViewId="0">
      <selection activeCell="AI22" sqref="AI22"/>
    </sheetView>
  </sheetViews>
  <sheetFormatPr baseColWidth="10" defaultRowHeight="15" x14ac:dyDescent="0.25"/>
  <cols>
    <col min="1" max="1" width="2.85546875" customWidth="1"/>
    <col min="2" max="18" width="3.140625" customWidth="1"/>
    <col min="19" max="19" width="9.28515625" customWidth="1"/>
    <col min="20"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22.7" customHeight="1" x14ac:dyDescent="0.25">
      <c r="B6" s="258"/>
      <c r="C6" s="259"/>
      <c r="D6" s="259"/>
      <c r="E6" s="259"/>
      <c r="F6" s="260"/>
      <c r="G6" s="243" t="s">
        <v>185</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22.7"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70" t="s">
        <v>187</v>
      </c>
      <c r="K9" s="171"/>
      <c r="L9" s="171"/>
      <c r="M9" s="171"/>
      <c r="N9" s="171"/>
      <c r="O9" s="171"/>
      <c r="P9" s="171"/>
      <c r="Q9" s="171"/>
      <c r="R9" s="171"/>
      <c r="S9" s="171"/>
      <c r="T9" s="171"/>
      <c r="U9" s="171"/>
      <c r="V9" s="172"/>
    </row>
    <row r="10" spans="2:32" ht="3.6" customHeight="1" x14ac:dyDescent="0.25"/>
    <row r="11" spans="2:32" ht="17.25" customHeight="1" x14ac:dyDescent="0.25">
      <c r="B11" s="209" t="s">
        <v>176</v>
      </c>
      <c r="C11" s="210"/>
      <c r="D11" s="210"/>
      <c r="E11" s="210"/>
      <c r="F11" s="210"/>
      <c r="G11" s="210"/>
      <c r="H11" s="210"/>
      <c r="I11" s="210"/>
      <c r="J11" s="210"/>
      <c r="K11" s="210"/>
      <c r="L11" s="210"/>
      <c r="M11" s="210"/>
      <c r="N11" s="210"/>
      <c r="O11" s="210"/>
      <c r="P11" s="210"/>
      <c r="Q11" s="210"/>
      <c r="R11" s="210"/>
      <c r="S11" s="210"/>
      <c r="T11" s="210"/>
      <c r="U11" s="210"/>
      <c r="V11" s="210"/>
      <c r="W11" s="210"/>
      <c r="X11" s="210"/>
      <c r="Y11" s="210"/>
      <c r="Z11" s="210"/>
      <c r="AA11" s="210"/>
      <c r="AB11" s="210"/>
      <c r="AC11" s="210"/>
      <c r="AD11" s="210"/>
      <c r="AE11" s="210"/>
      <c r="AF11" s="211"/>
    </row>
    <row r="12" spans="2:32" ht="3.6" customHeight="1" thickBot="1" x14ac:dyDescent="0.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12"/>
      <c r="U13" s="267"/>
      <c r="V13" s="268"/>
      <c r="W13" s="268"/>
      <c r="X13" s="268"/>
      <c r="Y13" s="268"/>
      <c r="Z13" s="268"/>
      <c r="AA13" s="268"/>
      <c r="AB13" s="268"/>
      <c r="AC13" s="268"/>
      <c r="AD13" s="268"/>
      <c r="AE13" s="268"/>
      <c r="AF13" s="269"/>
    </row>
    <row r="14" spans="2:32" ht="30" customHeight="1" thickBot="1" x14ac:dyDescent="0.3">
      <c r="B14" s="264" t="s">
        <v>178</v>
      </c>
      <c r="C14" s="265"/>
      <c r="D14" s="265"/>
      <c r="E14" s="265"/>
      <c r="F14" s="265"/>
      <c r="G14" s="265"/>
      <c r="H14" s="265"/>
      <c r="I14" s="265"/>
      <c r="J14" s="265"/>
      <c r="K14" s="265"/>
      <c r="L14" s="265"/>
      <c r="M14" s="265"/>
      <c r="N14" s="265"/>
      <c r="O14" s="265"/>
      <c r="P14" s="265"/>
      <c r="Q14" s="265"/>
      <c r="R14" s="265"/>
      <c r="S14" s="266"/>
      <c r="T14" s="12"/>
      <c r="U14" s="264" t="s">
        <v>177</v>
      </c>
      <c r="V14" s="265"/>
      <c r="W14" s="265"/>
      <c r="X14" s="265"/>
      <c r="Y14" s="265"/>
      <c r="Z14" s="265"/>
      <c r="AA14" s="265"/>
      <c r="AB14" s="265"/>
      <c r="AC14" s="265"/>
      <c r="AD14" s="265"/>
      <c r="AE14" s="265"/>
      <c r="AF14" s="266"/>
    </row>
    <row r="15" spans="2:32" ht="18" customHeight="1" x14ac:dyDescent="0.3">
      <c r="B15" s="26" t="s">
        <v>89</v>
      </c>
      <c r="C15" s="252" t="s">
        <v>88</v>
      </c>
      <c r="D15" s="253"/>
      <c r="E15" s="253"/>
      <c r="F15" s="253"/>
      <c r="G15" s="253"/>
      <c r="H15" s="253"/>
      <c r="I15" s="253"/>
      <c r="J15" s="253"/>
      <c r="K15" s="254"/>
      <c r="L15" s="253" t="s">
        <v>142</v>
      </c>
      <c r="M15" s="253"/>
      <c r="N15" s="253"/>
      <c r="O15" s="253"/>
      <c r="P15" s="253"/>
      <c r="Q15" s="253"/>
      <c r="R15" s="253"/>
      <c r="S15" s="254"/>
      <c r="T15" s="1"/>
      <c r="U15" s="26" t="s">
        <v>89</v>
      </c>
      <c r="V15" s="270" t="s">
        <v>170</v>
      </c>
      <c r="W15" s="271"/>
      <c r="X15" s="271"/>
      <c r="Y15" s="271"/>
      <c r="Z15" s="271"/>
      <c r="AA15" s="271"/>
      <c r="AB15" s="271"/>
      <c r="AC15" s="271"/>
      <c r="AD15" s="271"/>
      <c r="AE15" s="271"/>
      <c r="AF15" s="272"/>
    </row>
    <row r="16" spans="2:32" ht="98.25" customHeight="1" x14ac:dyDescent="0.25">
      <c r="B16" s="20">
        <v>1</v>
      </c>
      <c r="C16" s="220" t="s">
        <v>199</v>
      </c>
      <c r="D16" s="220"/>
      <c r="E16" s="220"/>
      <c r="F16" s="220"/>
      <c r="G16" s="220"/>
      <c r="H16" s="220"/>
      <c r="I16" s="220"/>
      <c r="J16" s="220"/>
      <c r="K16" s="220"/>
      <c r="L16" s="220" t="s">
        <v>229</v>
      </c>
      <c r="M16" s="220"/>
      <c r="N16" s="220"/>
      <c r="O16" s="220"/>
      <c r="P16" s="220"/>
      <c r="Q16" s="220"/>
      <c r="R16" s="220"/>
      <c r="S16" s="220"/>
      <c r="T16" s="2"/>
      <c r="U16" s="20"/>
      <c r="V16" s="228"/>
      <c r="W16" s="229"/>
      <c r="X16" s="229"/>
      <c r="Y16" s="229"/>
      <c r="Z16" s="229"/>
      <c r="AA16" s="229"/>
      <c r="AB16" s="229"/>
      <c r="AC16" s="229"/>
      <c r="AD16" s="229"/>
      <c r="AE16" s="229"/>
      <c r="AF16" s="230"/>
    </row>
    <row r="17" spans="2:32" ht="193.5" customHeight="1" x14ac:dyDescent="0.25">
      <c r="B17" s="20">
        <v>2</v>
      </c>
      <c r="C17" s="220" t="s">
        <v>200</v>
      </c>
      <c r="D17" s="220"/>
      <c r="E17" s="220"/>
      <c r="F17" s="220"/>
      <c r="G17" s="220"/>
      <c r="H17" s="220"/>
      <c r="I17" s="220"/>
      <c r="J17" s="220"/>
      <c r="K17" s="220"/>
      <c r="L17" s="220" t="s">
        <v>230</v>
      </c>
      <c r="M17" s="220"/>
      <c r="N17" s="220"/>
      <c r="O17" s="220"/>
      <c r="P17" s="220"/>
      <c r="Q17" s="220"/>
      <c r="R17" s="220"/>
      <c r="S17" s="220"/>
      <c r="T17" s="2"/>
      <c r="U17" s="20"/>
      <c r="V17" s="228"/>
      <c r="W17" s="229"/>
      <c r="X17" s="229"/>
      <c r="Y17" s="229"/>
      <c r="Z17" s="229"/>
      <c r="AA17" s="229"/>
      <c r="AB17" s="229"/>
      <c r="AC17" s="229"/>
      <c r="AD17" s="229"/>
      <c r="AE17" s="229"/>
      <c r="AF17" s="230"/>
    </row>
    <row r="18" spans="2:32" ht="84.75" customHeight="1" x14ac:dyDescent="0.25">
      <c r="B18" s="20">
        <v>3</v>
      </c>
      <c r="C18" s="220" t="s">
        <v>201</v>
      </c>
      <c r="D18" s="220"/>
      <c r="E18" s="220"/>
      <c r="F18" s="220"/>
      <c r="G18" s="220"/>
      <c r="H18" s="220"/>
      <c r="I18" s="220"/>
      <c r="J18" s="220"/>
      <c r="K18" s="220"/>
      <c r="L18" s="220" t="s">
        <v>231</v>
      </c>
      <c r="M18" s="220"/>
      <c r="N18" s="220"/>
      <c r="O18" s="220"/>
      <c r="P18" s="220"/>
      <c r="Q18" s="220"/>
      <c r="R18" s="220"/>
      <c r="S18" s="220"/>
      <c r="T18" s="2"/>
      <c r="U18" s="20"/>
      <c r="V18" s="228"/>
      <c r="W18" s="229"/>
      <c r="X18" s="229"/>
      <c r="Y18" s="229"/>
      <c r="Z18" s="229"/>
      <c r="AA18" s="229"/>
      <c r="AB18" s="229"/>
      <c r="AC18" s="229"/>
      <c r="AD18" s="229"/>
      <c r="AE18" s="229"/>
      <c r="AF18" s="230"/>
    </row>
    <row r="19" spans="2:32" ht="52.5" customHeight="1" x14ac:dyDescent="0.25">
      <c r="B19" s="20">
        <v>4</v>
      </c>
      <c r="C19" s="220" t="s">
        <v>202</v>
      </c>
      <c r="D19" s="220"/>
      <c r="E19" s="220"/>
      <c r="F19" s="220"/>
      <c r="G19" s="220"/>
      <c r="H19" s="220"/>
      <c r="I19" s="220"/>
      <c r="J19" s="220"/>
      <c r="K19" s="220"/>
      <c r="L19" s="220" t="s">
        <v>225</v>
      </c>
      <c r="M19" s="220"/>
      <c r="N19" s="220"/>
      <c r="O19" s="220"/>
      <c r="P19" s="220"/>
      <c r="Q19" s="220"/>
      <c r="R19" s="220"/>
      <c r="S19" s="220"/>
      <c r="T19" s="2"/>
      <c r="U19" s="20"/>
      <c r="V19" s="228"/>
      <c r="W19" s="229"/>
      <c r="X19" s="229"/>
      <c r="Y19" s="229"/>
      <c r="Z19" s="229"/>
      <c r="AA19" s="229"/>
      <c r="AB19" s="229"/>
      <c r="AC19" s="229"/>
      <c r="AD19" s="229"/>
      <c r="AE19" s="229"/>
      <c r="AF19" s="230"/>
    </row>
    <row r="20" spans="2:32" ht="108.75" customHeight="1" x14ac:dyDescent="0.25">
      <c r="B20" s="20">
        <v>5</v>
      </c>
      <c r="C20" s="220" t="s">
        <v>203</v>
      </c>
      <c r="D20" s="220"/>
      <c r="E20" s="220"/>
      <c r="F20" s="220"/>
      <c r="G20" s="220"/>
      <c r="H20" s="220"/>
      <c r="I20" s="220"/>
      <c r="J20" s="220"/>
      <c r="K20" s="220"/>
      <c r="L20" s="220" t="s">
        <v>232</v>
      </c>
      <c r="M20" s="220"/>
      <c r="N20" s="220"/>
      <c r="O20" s="220"/>
      <c r="P20" s="220"/>
      <c r="Q20" s="220"/>
      <c r="R20" s="220"/>
      <c r="S20" s="220"/>
      <c r="T20" s="2"/>
      <c r="U20" s="20"/>
      <c r="V20" s="228"/>
      <c r="W20" s="229"/>
      <c r="X20" s="229"/>
      <c r="Y20" s="229"/>
      <c r="Z20" s="229"/>
      <c r="AA20" s="229"/>
      <c r="AB20" s="229"/>
      <c r="AC20" s="229"/>
      <c r="AD20" s="229"/>
      <c r="AE20" s="229"/>
      <c r="AF20" s="230"/>
    </row>
    <row r="21" spans="2:32" ht="78" customHeight="1" x14ac:dyDescent="0.25">
      <c r="B21" s="20">
        <v>6</v>
      </c>
      <c r="C21" s="220" t="s">
        <v>204</v>
      </c>
      <c r="D21" s="220"/>
      <c r="E21" s="220"/>
      <c r="F21" s="220"/>
      <c r="G21" s="220"/>
      <c r="H21" s="220"/>
      <c r="I21" s="220"/>
      <c r="J21" s="220"/>
      <c r="K21" s="220"/>
      <c r="L21" s="220" t="s">
        <v>233</v>
      </c>
      <c r="M21" s="220"/>
      <c r="N21" s="220"/>
      <c r="O21" s="220"/>
      <c r="P21" s="220"/>
      <c r="Q21" s="220"/>
      <c r="R21" s="220"/>
      <c r="S21" s="220"/>
      <c r="T21" s="2"/>
      <c r="U21" s="20"/>
      <c r="V21" s="228"/>
      <c r="W21" s="229"/>
      <c r="X21" s="229"/>
      <c r="Y21" s="229"/>
      <c r="Z21" s="229"/>
      <c r="AA21" s="229"/>
      <c r="AB21" s="229"/>
      <c r="AC21" s="229"/>
      <c r="AD21" s="229"/>
      <c r="AE21" s="229"/>
      <c r="AF21" s="230"/>
    </row>
    <row r="22" spans="2:32" ht="153.75" customHeight="1" x14ac:dyDescent="0.25">
      <c r="B22" s="20">
        <v>7</v>
      </c>
      <c r="C22" s="220" t="s">
        <v>205</v>
      </c>
      <c r="D22" s="220"/>
      <c r="E22" s="220"/>
      <c r="F22" s="220"/>
      <c r="G22" s="220"/>
      <c r="H22" s="220"/>
      <c r="I22" s="220"/>
      <c r="J22" s="220"/>
      <c r="K22" s="220"/>
      <c r="L22" s="220" t="s">
        <v>237</v>
      </c>
      <c r="M22" s="220"/>
      <c r="N22" s="220"/>
      <c r="O22" s="220"/>
      <c r="P22" s="220"/>
      <c r="Q22" s="220"/>
      <c r="R22" s="220"/>
      <c r="S22" s="220"/>
      <c r="T22" s="2"/>
      <c r="U22" s="20"/>
      <c r="V22" s="228"/>
      <c r="W22" s="229"/>
      <c r="X22" s="229"/>
      <c r="Y22" s="229"/>
      <c r="Z22" s="229"/>
      <c r="AA22" s="229"/>
      <c r="AB22" s="229"/>
      <c r="AC22" s="229"/>
      <c r="AD22" s="229"/>
      <c r="AE22" s="229"/>
      <c r="AF22" s="230"/>
    </row>
    <row r="23" spans="2:32" ht="73.5" customHeight="1" x14ac:dyDescent="0.25">
      <c r="B23" s="20">
        <v>8</v>
      </c>
      <c r="C23" s="220" t="s">
        <v>206</v>
      </c>
      <c r="D23" s="220"/>
      <c r="E23" s="220"/>
      <c r="F23" s="220"/>
      <c r="G23" s="220"/>
      <c r="H23" s="220"/>
      <c r="I23" s="220"/>
      <c r="J23" s="220"/>
      <c r="K23" s="220"/>
      <c r="L23" s="220" t="s">
        <v>234</v>
      </c>
      <c r="M23" s="220"/>
      <c r="N23" s="220"/>
      <c r="O23" s="220"/>
      <c r="P23" s="220"/>
      <c r="Q23" s="220"/>
      <c r="R23" s="220"/>
      <c r="S23" s="220"/>
      <c r="T23" s="2"/>
      <c r="U23" s="20"/>
      <c r="V23" s="228"/>
      <c r="W23" s="229"/>
      <c r="X23" s="229"/>
      <c r="Y23" s="229"/>
      <c r="Z23" s="229"/>
      <c r="AA23" s="229"/>
      <c r="AB23" s="229"/>
      <c r="AC23" s="229"/>
      <c r="AD23" s="229"/>
      <c r="AE23" s="229"/>
      <c r="AF23" s="230"/>
    </row>
    <row r="24" spans="2:32" ht="216.75" customHeight="1" x14ac:dyDescent="0.25">
      <c r="B24" s="20">
        <v>9</v>
      </c>
      <c r="C24" s="220" t="s">
        <v>207</v>
      </c>
      <c r="D24" s="220"/>
      <c r="E24" s="220"/>
      <c r="F24" s="220"/>
      <c r="G24" s="220"/>
      <c r="H24" s="220"/>
      <c r="I24" s="220"/>
      <c r="J24" s="220"/>
      <c r="K24" s="220"/>
      <c r="L24" s="220" t="s">
        <v>235</v>
      </c>
      <c r="M24" s="220"/>
      <c r="N24" s="220"/>
      <c r="O24" s="220"/>
      <c r="P24" s="220"/>
      <c r="Q24" s="220"/>
      <c r="R24" s="220"/>
      <c r="S24" s="220"/>
      <c r="T24" s="2"/>
      <c r="U24" s="20"/>
      <c r="V24" s="228"/>
      <c r="W24" s="229"/>
      <c r="X24" s="229"/>
      <c r="Y24" s="229"/>
      <c r="Z24" s="229"/>
      <c r="AA24" s="229"/>
      <c r="AB24" s="229"/>
      <c r="AC24" s="229"/>
      <c r="AD24" s="229"/>
      <c r="AE24" s="229"/>
      <c r="AF24" s="230"/>
    </row>
    <row r="25" spans="2:32" ht="42" customHeight="1" x14ac:dyDescent="0.25">
      <c r="B25" s="20">
        <v>10</v>
      </c>
      <c r="C25" s="220" t="s">
        <v>208</v>
      </c>
      <c r="D25" s="220"/>
      <c r="E25" s="220"/>
      <c r="F25" s="220"/>
      <c r="G25" s="220"/>
      <c r="H25" s="220"/>
      <c r="I25" s="220"/>
      <c r="J25" s="220"/>
      <c r="K25" s="220"/>
      <c r="L25" s="220" t="s">
        <v>217</v>
      </c>
      <c r="M25" s="220"/>
      <c r="N25" s="220"/>
      <c r="O25" s="220"/>
      <c r="P25" s="220"/>
      <c r="Q25" s="220"/>
      <c r="R25" s="220"/>
      <c r="S25" s="220"/>
      <c r="T25" s="2"/>
      <c r="U25" s="20"/>
      <c r="V25" s="228"/>
      <c r="W25" s="229"/>
      <c r="X25" s="229"/>
      <c r="Y25" s="229"/>
      <c r="Z25" s="229"/>
      <c r="AA25" s="229"/>
      <c r="AB25" s="229"/>
      <c r="AC25" s="229"/>
      <c r="AD25" s="229"/>
      <c r="AE25" s="229"/>
      <c r="AF25" s="230"/>
    </row>
    <row r="26" spans="2:32" ht="42" customHeight="1" x14ac:dyDescent="0.25">
      <c r="B26" s="20">
        <v>11</v>
      </c>
      <c r="C26" s="220" t="s">
        <v>209</v>
      </c>
      <c r="D26" s="220"/>
      <c r="E26" s="220"/>
      <c r="F26" s="220"/>
      <c r="G26" s="220"/>
      <c r="H26" s="220"/>
      <c r="I26" s="220"/>
      <c r="J26" s="220"/>
      <c r="K26" s="220"/>
      <c r="L26" s="220" t="s">
        <v>218</v>
      </c>
      <c r="M26" s="220"/>
      <c r="N26" s="220"/>
      <c r="O26" s="220"/>
      <c r="P26" s="220"/>
      <c r="Q26" s="220"/>
      <c r="R26" s="220"/>
      <c r="S26" s="220"/>
      <c r="T26" s="2"/>
      <c r="U26" s="20"/>
      <c r="V26" s="225"/>
      <c r="W26" s="226"/>
      <c r="X26" s="226"/>
      <c r="Y26" s="226"/>
      <c r="Z26" s="226"/>
      <c r="AA26" s="226"/>
      <c r="AB26" s="226"/>
      <c r="AC26" s="226"/>
      <c r="AD26" s="226"/>
      <c r="AE26" s="226"/>
      <c r="AF26" s="227"/>
    </row>
    <row r="27" spans="2:32" ht="62.25" customHeight="1" x14ac:dyDescent="0.25">
      <c r="B27" s="20">
        <v>12</v>
      </c>
      <c r="C27" s="220" t="s">
        <v>210</v>
      </c>
      <c r="D27" s="220"/>
      <c r="E27" s="220"/>
      <c r="F27" s="220"/>
      <c r="G27" s="220"/>
      <c r="H27" s="220"/>
      <c r="I27" s="220"/>
      <c r="J27" s="220"/>
      <c r="K27" s="220"/>
      <c r="L27" s="220" t="s">
        <v>228</v>
      </c>
      <c r="M27" s="220"/>
      <c r="N27" s="220"/>
      <c r="O27" s="220"/>
      <c r="P27" s="220"/>
      <c r="Q27" s="220"/>
      <c r="R27" s="220"/>
      <c r="S27" s="220"/>
      <c r="T27" s="2"/>
      <c r="U27" s="20"/>
      <c r="V27" s="225"/>
      <c r="W27" s="226"/>
      <c r="X27" s="226"/>
      <c r="Y27" s="226"/>
      <c r="Z27" s="226"/>
      <c r="AA27" s="226"/>
      <c r="AB27" s="226"/>
      <c r="AC27" s="226"/>
      <c r="AD27" s="226"/>
      <c r="AE27" s="226"/>
      <c r="AF27" s="227"/>
    </row>
    <row r="28" spans="2:32" ht="61.5" customHeight="1" x14ac:dyDescent="0.25">
      <c r="B28" s="20">
        <v>13</v>
      </c>
      <c r="C28" s="220" t="s">
        <v>211</v>
      </c>
      <c r="D28" s="220"/>
      <c r="E28" s="220"/>
      <c r="F28" s="220"/>
      <c r="G28" s="220"/>
      <c r="H28" s="220"/>
      <c r="I28" s="220"/>
      <c r="J28" s="220"/>
      <c r="K28" s="220"/>
      <c r="L28" s="220" t="s">
        <v>212</v>
      </c>
      <c r="M28" s="220"/>
      <c r="N28" s="220"/>
      <c r="O28" s="220"/>
      <c r="P28" s="220"/>
      <c r="Q28" s="220"/>
      <c r="R28" s="220"/>
      <c r="S28" s="220"/>
      <c r="T28" s="2"/>
      <c r="U28" s="20"/>
      <c r="V28" s="225"/>
      <c r="W28" s="226"/>
      <c r="X28" s="226"/>
      <c r="Y28" s="226"/>
      <c r="Z28" s="226"/>
      <c r="AA28" s="226"/>
      <c r="AB28" s="226"/>
      <c r="AC28" s="226"/>
      <c r="AD28" s="226"/>
      <c r="AE28" s="226"/>
      <c r="AF28" s="227"/>
    </row>
    <row r="29" spans="2:32" ht="42" customHeight="1" x14ac:dyDescent="0.25">
      <c r="B29" s="20">
        <v>14</v>
      </c>
      <c r="C29" s="220" t="s">
        <v>213</v>
      </c>
      <c r="D29" s="220"/>
      <c r="E29" s="220"/>
      <c r="F29" s="220"/>
      <c r="G29" s="220"/>
      <c r="H29" s="220"/>
      <c r="I29" s="220"/>
      <c r="J29" s="220"/>
      <c r="K29" s="220"/>
      <c r="L29" s="220" t="s">
        <v>219</v>
      </c>
      <c r="M29" s="220"/>
      <c r="N29" s="220"/>
      <c r="O29" s="220"/>
      <c r="P29" s="220"/>
      <c r="Q29" s="220"/>
      <c r="R29" s="220"/>
      <c r="S29" s="220"/>
      <c r="T29" s="2"/>
      <c r="U29" s="20"/>
      <c r="V29" s="225"/>
      <c r="W29" s="226"/>
      <c r="X29" s="226"/>
      <c r="Y29" s="226"/>
      <c r="Z29" s="226"/>
      <c r="AA29" s="226"/>
      <c r="AB29" s="226"/>
      <c r="AC29" s="226"/>
      <c r="AD29" s="226"/>
      <c r="AE29" s="226"/>
      <c r="AF29" s="227"/>
    </row>
    <row r="30" spans="2:32" ht="66.75" customHeight="1" x14ac:dyDescent="0.25">
      <c r="B30" s="20">
        <v>15</v>
      </c>
      <c r="C30" s="220" t="s">
        <v>214</v>
      </c>
      <c r="D30" s="220"/>
      <c r="E30" s="220"/>
      <c r="F30" s="220"/>
      <c r="G30" s="220"/>
      <c r="H30" s="220"/>
      <c r="I30" s="220"/>
      <c r="J30" s="220"/>
      <c r="K30" s="220"/>
      <c r="L30" s="220" t="s">
        <v>220</v>
      </c>
      <c r="M30" s="220"/>
      <c r="N30" s="220"/>
      <c r="O30" s="220"/>
      <c r="P30" s="220"/>
      <c r="Q30" s="220"/>
      <c r="R30" s="220"/>
      <c r="S30" s="220"/>
      <c r="T30" s="2"/>
      <c r="U30" s="20"/>
      <c r="V30" s="225"/>
      <c r="W30" s="226"/>
      <c r="X30" s="226"/>
      <c r="Y30" s="226"/>
      <c r="Z30" s="226"/>
      <c r="AA30" s="226"/>
      <c r="AB30" s="226"/>
      <c r="AC30" s="226"/>
      <c r="AD30" s="226"/>
      <c r="AE30" s="226"/>
      <c r="AF30" s="227"/>
    </row>
    <row r="31" spans="2:32" ht="85.5" customHeight="1" x14ac:dyDescent="0.25">
      <c r="B31" s="20">
        <v>16</v>
      </c>
      <c r="C31" s="220" t="s">
        <v>215</v>
      </c>
      <c r="D31" s="220"/>
      <c r="E31" s="220"/>
      <c r="F31" s="220"/>
      <c r="G31" s="220"/>
      <c r="H31" s="220"/>
      <c r="I31" s="220"/>
      <c r="J31" s="220"/>
      <c r="K31" s="220"/>
      <c r="L31" s="220" t="s">
        <v>212</v>
      </c>
      <c r="M31" s="220"/>
      <c r="N31" s="220"/>
      <c r="O31" s="220"/>
      <c r="P31" s="220"/>
      <c r="Q31" s="220"/>
      <c r="R31" s="220"/>
      <c r="S31" s="220"/>
      <c r="T31" s="2"/>
      <c r="U31" s="20"/>
      <c r="V31" s="225"/>
      <c r="W31" s="226"/>
      <c r="X31" s="226"/>
      <c r="Y31" s="226"/>
      <c r="Z31" s="226"/>
      <c r="AA31" s="226"/>
      <c r="AB31" s="226"/>
      <c r="AC31" s="226"/>
      <c r="AD31" s="226"/>
      <c r="AE31" s="226"/>
      <c r="AF31" s="227"/>
    </row>
    <row r="32" spans="2:32" ht="42" customHeight="1" x14ac:dyDescent="0.25">
      <c r="B32" s="20">
        <v>17</v>
      </c>
      <c r="C32" s="220" t="s">
        <v>216</v>
      </c>
      <c r="D32" s="220"/>
      <c r="E32" s="220"/>
      <c r="F32" s="220"/>
      <c r="G32" s="220"/>
      <c r="H32" s="220"/>
      <c r="I32" s="220"/>
      <c r="J32" s="220"/>
      <c r="K32" s="220"/>
      <c r="L32" s="220" t="s">
        <v>223</v>
      </c>
      <c r="M32" s="220"/>
      <c r="N32" s="220"/>
      <c r="O32" s="220"/>
      <c r="P32" s="220"/>
      <c r="Q32" s="220"/>
      <c r="R32" s="220"/>
      <c r="S32" s="220"/>
      <c r="T32" s="2"/>
      <c r="U32" s="20"/>
      <c r="V32" s="225"/>
      <c r="W32" s="226"/>
      <c r="X32" s="226"/>
      <c r="Y32" s="226"/>
      <c r="Z32" s="226"/>
      <c r="AA32" s="226"/>
      <c r="AB32" s="226"/>
      <c r="AC32" s="226"/>
      <c r="AD32" s="226"/>
      <c r="AE32" s="226"/>
      <c r="AF32" s="227"/>
    </row>
    <row r="33" spans="2:32" ht="3.6" customHeight="1" x14ac:dyDescent="0.25"/>
    <row r="34" spans="2:32" ht="15" customHeight="1" x14ac:dyDescent="0.25">
      <c r="B34" s="86" t="s">
        <v>90</v>
      </c>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8"/>
    </row>
    <row r="35" spans="2:32" ht="135" customHeight="1" x14ac:dyDescent="0.25">
      <c r="B35" s="222"/>
      <c r="C35" s="223"/>
      <c r="D35" s="223"/>
      <c r="E35" s="223"/>
      <c r="F35" s="223"/>
      <c r="G35" s="223"/>
      <c r="H35" s="223"/>
      <c r="I35" s="223"/>
      <c r="J35" s="223"/>
      <c r="K35" s="223"/>
      <c r="L35" s="223"/>
      <c r="M35" s="223"/>
      <c r="N35" s="223"/>
      <c r="O35" s="223"/>
      <c r="P35" s="223"/>
      <c r="Q35" s="223"/>
      <c r="R35" s="223"/>
      <c r="S35" s="223"/>
      <c r="T35" s="223"/>
      <c r="U35" s="223"/>
      <c r="V35" s="223"/>
      <c r="W35" s="223"/>
      <c r="X35" s="223"/>
      <c r="Y35" s="223"/>
      <c r="Z35" s="223"/>
      <c r="AA35" s="223"/>
      <c r="AB35" s="223"/>
      <c r="AC35" s="223"/>
      <c r="AD35" s="223"/>
      <c r="AE35" s="223"/>
      <c r="AF35" s="224"/>
    </row>
    <row r="36" spans="2:32" ht="3.6" customHeight="1" x14ac:dyDescent="0.25">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row>
    <row r="37" spans="2:32" x14ac:dyDescent="0.25">
      <c r="B37" s="273" t="s">
        <v>91</v>
      </c>
      <c r="C37" s="273"/>
      <c r="D37" s="273"/>
      <c r="E37" s="273"/>
      <c r="F37" s="273"/>
      <c r="G37" s="273"/>
      <c r="H37" s="273"/>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21" t="s">
        <v>92</v>
      </c>
      <c r="C39" s="221"/>
      <c r="D39" s="221"/>
      <c r="E39" s="221"/>
      <c r="F39" s="221"/>
      <c r="G39" s="221"/>
      <c r="H39" s="221"/>
      <c r="I39" s="221"/>
      <c r="J39" s="221"/>
      <c r="K39" s="221"/>
      <c r="L39" s="221"/>
      <c r="M39" s="221"/>
      <c r="N39" s="221"/>
      <c r="O39" s="221"/>
      <c r="P39" s="221"/>
      <c r="Q39" s="221"/>
      <c r="R39" s="221" t="s">
        <v>93</v>
      </c>
      <c r="S39" s="221"/>
      <c r="T39" s="221"/>
      <c r="U39" s="221"/>
      <c r="V39" s="221"/>
      <c r="W39" s="221"/>
      <c r="X39" s="221"/>
      <c r="Y39" s="221"/>
      <c r="Z39" s="221"/>
      <c r="AA39" s="221"/>
      <c r="AB39" s="221"/>
      <c r="AC39" s="221"/>
      <c r="AD39" s="221"/>
      <c r="AE39" s="221"/>
      <c r="AF39" s="221"/>
    </row>
    <row r="40" spans="2:32" ht="72" customHeight="1" x14ac:dyDescent="0.3">
      <c r="B40" s="231" t="s">
        <v>188</v>
      </c>
      <c r="C40" s="232"/>
      <c r="D40" s="232"/>
      <c r="E40" s="232"/>
      <c r="F40" s="232"/>
      <c r="G40" s="232"/>
      <c r="H40" s="232"/>
      <c r="I40" s="232"/>
      <c r="J40" s="232"/>
      <c r="K40" s="232"/>
      <c r="L40" s="232"/>
      <c r="M40" s="232"/>
      <c r="N40" s="232"/>
      <c r="O40" s="232"/>
      <c r="P40" s="233"/>
      <c r="Q40" s="1"/>
      <c r="R40" s="231"/>
      <c r="S40" s="232"/>
      <c r="T40" s="232"/>
      <c r="U40" s="232"/>
      <c r="V40" s="232"/>
      <c r="W40" s="232"/>
      <c r="X40" s="232"/>
      <c r="Y40" s="232"/>
      <c r="Z40" s="232"/>
      <c r="AA40" s="232"/>
      <c r="AB40" s="232"/>
      <c r="AC40" s="232"/>
      <c r="AD40" s="232"/>
      <c r="AE40" s="232"/>
      <c r="AF40" s="233"/>
    </row>
    <row r="41" spans="2:32" x14ac:dyDescent="0.25">
      <c r="B41" s="48" t="s">
        <v>7</v>
      </c>
      <c r="C41" s="48"/>
      <c r="D41" s="48" t="s">
        <v>8</v>
      </c>
      <c r="E41" s="48"/>
      <c r="F41" s="48"/>
      <c r="G41" s="48"/>
      <c r="H41" s="48" t="s">
        <v>22</v>
      </c>
      <c r="I41" s="48"/>
      <c r="J41" s="48"/>
      <c r="R41" s="48" t="s">
        <v>7</v>
      </c>
      <c r="S41" s="48"/>
      <c r="T41" s="48" t="s">
        <v>8</v>
      </c>
      <c r="U41" s="48"/>
      <c r="V41" s="48"/>
      <c r="W41" s="48"/>
      <c r="X41" s="48" t="s">
        <v>22</v>
      </c>
      <c r="Y41" s="48"/>
      <c r="Z41" s="48"/>
    </row>
    <row r="42" spans="2:32" x14ac:dyDescent="0.25">
      <c r="B42" s="274">
        <v>30</v>
      </c>
      <c r="C42" s="274"/>
      <c r="D42" s="274" t="s">
        <v>236</v>
      </c>
      <c r="E42" s="274"/>
      <c r="F42" s="274"/>
      <c r="G42" s="274"/>
      <c r="H42" s="274">
        <v>2023</v>
      </c>
      <c r="I42" s="274"/>
      <c r="J42" s="274"/>
      <c r="R42" s="49"/>
      <c r="S42" s="49"/>
      <c r="T42" s="49"/>
      <c r="U42" s="49"/>
      <c r="V42" s="49"/>
      <c r="W42" s="49"/>
      <c r="X42" s="49"/>
      <c r="Y42" s="49"/>
      <c r="Z42" s="49"/>
    </row>
  </sheetData>
  <mergeCells count="8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 ref="V32:AF32"/>
    <mergeCell ref="C27:K27"/>
    <mergeCell ref="L27:S27"/>
    <mergeCell ref="C28:K28"/>
    <mergeCell ref="L28:S28"/>
    <mergeCell ref="V29:AF29"/>
    <mergeCell ref="V27:AF27"/>
    <mergeCell ref="V31:AF31"/>
    <mergeCell ref="C26:K26"/>
    <mergeCell ref="L26:S26"/>
    <mergeCell ref="L25:S25"/>
    <mergeCell ref="V25:AF25"/>
    <mergeCell ref="V26:AF26"/>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V21:AF21"/>
    <mergeCell ref="C22:K22"/>
    <mergeCell ref="L22:S22"/>
    <mergeCell ref="C23:K23"/>
    <mergeCell ref="L23:S23"/>
    <mergeCell ref="V23:AF2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s>
  <conditionalFormatting sqref="B42:J42">
    <cfRule type="containsBlanks" dxfId="38" priority="5">
      <formula>LEN(TRIM(B42))=0</formula>
    </cfRule>
  </conditionalFormatting>
  <conditionalFormatting sqref="J9:V9">
    <cfRule type="containsBlanks" dxfId="37" priority="6">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T42:W42</xm:sqref>
        </x14:dataValidation>
        <x14:dataValidation type="list" allowBlank="1" showInputMessage="1" showErrorMessage="1" promptTitle="DÍA" prompt="Escoja el día">
          <x14:formula1>
            <xm:f>'Texto validación'!$AC$5:$AC$35</xm:f>
          </x14:formula1>
          <xm:sqref>R42:S42</xm:sqref>
        </x14:dataValidation>
        <x14:dataValidation type="list" allowBlank="1" showInputMessage="1" showErrorMessage="1" promptTitle="AÑO" prompt="Escoja el año correspondiente">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4"/>
      <c r="AB3" s="34"/>
      <c r="AC3" s="34"/>
      <c r="AD3" s="34"/>
      <c r="AE3" s="34"/>
      <c r="AF3" s="34"/>
      <c r="AG3" s="34"/>
      <c r="AH3" s="34"/>
      <c r="AI3" s="34"/>
      <c r="AJ3" s="34"/>
      <c r="AK3" s="34"/>
      <c r="AL3" s="34"/>
      <c r="AM3" s="34"/>
      <c r="AN3" s="34"/>
      <c r="AO3" s="31"/>
      <c r="AP3" s="31"/>
    </row>
    <row r="4" spans="27:42" x14ac:dyDescent="0.25">
      <c r="AA4" s="34"/>
      <c r="AB4" s="32" t="s">
        <v>4</v>
      </c>
      <c r="AC4" s="32" t="s">
        <v>7</v>
      </c>
      <c r="AD4" s="32" t="s">
        <v>8</v>
      </c>
      <c r="AE4" s="32" t="s">
        <v>9</v>
      </c>
      <c r="AF4" s="32" t="s">
        <v>25</v>
      </c>
      <c r="AG4" s="32" t="s">
        <v>37</v>
      </c>
      <c r="AH4" s="32" t="s">
        <v>132</v>
      </c>
      <c r="AI4" s="32" t="s">
        <v>28</v>
      </c>
      <c r="AJ4" s="33" t="s">
        <v>36</v>
      </c>
      <c r="AK4" s="32" t="s">
        <v>44</v>
      </c>
      <c r="AL4" s="32" t="s">
        <v>60</v>
      </c>
      <c r="AM4" s="32" t="s">
        <v>70</v>
      </c>
      <c r="AN4" s="34"/>
      <c r="AO4" s="31"/>
      <c r="AP4" s="31"/>
    </row>
    <row r="5" spans="27:42" x14ac:dyDescent="0.25">
      <c r="AA5" s="34"/>
      <c r="AB5" s="34" t="s">
        <v>1</v>
      </c>
      <c r="AC5" s="34">
        <v>1</v>
      </c>
      <c r="AD5" s="34" t="s">
        <v>10</v>
      </c>
      <c r="AE5" s="34">
        <v>2022</v>
      </c>
      <c r="AF5" s="34" t="s">
        <v>26</v>
      </c>
      <c r="AG5" s="34">
        <v>-2022</v>
      </c>
      <c r="AH5" s="34" t="s">
        <v>133</v>
      </c>
      <c r="AI5" s="34" t="s">
        <v>32</v>
      </c>
      <c r="AJ5" s="34" t="s">
        <v>38</v>
      </c>
      <c r="AK5" s="34" t="s">
        <v>45</v>
      </c>
      <c r="AL5" s="34" t="s">
        <v>47</v>
      </c>
      <c r="AM5" s="34" t="s">
        <v>74</v>
      </c>
      <c r="AN5" s="34"/>
      <c r="AO5" s="31"/>
      <c r="AP5" s="31"/>
    </row>
    <row r="6" spans="27:42" x14ac:dyDescent="0.25">
      <c r="AA6" s="34"/>
      <c r="AB6" s="34" t="s">
        <v>2</v>
      </c>
      <c r="AC6" s="34">
        <v>2</v>
      </c>
      <c r="AD6" s="34" t="s">
        <v>11</v>
      </c>
      <c r="AE6" s="34">
        <v>2023</v>
      </c>
      <c r="AF6" s="34" t="s">
        <v>95</v>
      </c>
      <c r="AG6" s="34">
        <v>-2023</v>
      </c>
      <c r="AH6" s="34" t="s">
        <v>134</v>
      </c>
      <c r="AI6" s="34" t="s">
        <v>29</v>
      </c>
      <c r="AJ6" s="34"/>
      <c r="AK6" s="34" t="s">
        <v>31</v>
      </c>
      <c r="AL6" s="34" t="s">
        <v>48</v>
      </c>
      <c r="AM6" s="34" t="s">
        <v>75</v>
      </c>
      <c r="AN6" s="34"/>
      <c r="AO6" s="31"/>
      <c r="AP6" s="31"/>
    </row>
    <row r="7" spans="27:42" x14ac:dyDescent="0.25">
      <c r="AA7" s="34"/>
      <c r="AB7" s="34" t="s">
        <v>3</v>
      </c>
      <c r="AC7" s="34">
        <v>3</v>
      </c>
      <c r="AD7" s="34" t="s">
        <v>12</v>
      </c>
      <c r="AE7" s="34">
        <v>2024</v>
      </c>
      <c r="AF7" s="34" t="s">
        <v>158</v>
      </c>
      <c r="AG7" s="34">
        <v>-2024</v>
      </c>
      <c r="AH7" s="34"/>
      <c r="AI7" s="34" t="s">
        <v>30</v>
      </c>
      <c r="AJ7" s="34"/>
      <c r="AK7" s="34"/>
      <c r="AL7" s="34" t="s">
        <v>49</v>
      </c>
      <c r="AM7" s="34" t="s">
        <v>78</v>
      </c>
      <c r="AN7" s="34"/>
      <c r="AO7" s="31"/>
      <c r="AP7" s="31"/>
    </row>
    <row r="8" spans="27:42" x14ac:dyDescent="0.25">
      <c r="AA8" s="34"/>
      <c r="AB8" s="34"/>
      <c r="AC8" s="34">
        <v>4</v>
      </c>
      <c r="AD8" s="34" t="s">
        <v>13</v>
      </c>
      <c r="AE8" s="34">
        <v>2025</v>
      </c>
      <c r="AF8" s="34" t="s">
        <v>159</v>
      </c>
      <c r="AG8" s="34">
        <v>-2025</v>
      </c>
      <c r="AH8" s="34"/>
      <c r="AI8" s="34"/>
      <c r="AJ8" s="34"/>
      <c r="AK8" s="34"/>
      <c r="AL8" s="34" t="s">
        <v>50</v>
      </c>
      <c r="AM8" s="34" t="s">
        <v>76</v>
      </c>
      <c r="AN8" s="34"/>
      <c r="AO8" s="31"/>
      <c r="AP8" s="31"/>
    </row>
    <row r="9" spans="27:42" x14ac:dyDescent="0.25">
      <c r="AA9" s="34"/>
      <c r="AB9" s="34"/>
      <c r="AC9" s="34">
        <v>5</v>
      </c>
      <c r="AD9" s="34" t="s">
        <v>14</v>
      </c>
      <c r="AE9" s="35">
        <v>2026</v>
      </c>
      <c r="AF9" s="34" t="s">
        <v>160</v>
      </c>
      <c r="AG9" s="34"/>
      <c r="AH9" s="34"/>
      <c r="AI9" s="34"/>
      <c r="AJ9" s="34"/>
      <c r="AK9" s="34"/>
      <c r="AL9" s="34" t="s">
        <v>51</v>
      </c>
      <c r="AM9" s="34" t="s">
        <v>77</v>
      </c>
      <c r="AN9" s="34"/>
      <c r="AO9" s="31"/>
      <c r="AP9" s="31"/>
    </row>
    <row r="10" spans="27:42" x14ac:dyDescent="0.25">
      <c r="AA10" s="34"/>
      <c r="AB10" s="34"/>
      <c r="AC10" s="34">
        <v>6</v>
      </c>
      <c r="AD10" s="34" t="s">
        <v>15</v>
      </c>
      <c r="AE10" s="35">
        <v>2027</v>
      </c>
      <c r="AF10" s="34" t="s">
        <v>161</v>
      </c>
      <c r="AG10" s="34"/>
      <c r="AH10" s="34"/>
      <c r="AI10" s="34"/>
      <c r="AJ10" s="34"/>
      <c r="AK10" s="34"/>
      <c r="AL10" s="34" t="s">
        <v>61</v>
      </c>
      <c r="AM10" s="34"/>
      <c r="AN10" s="34"/>
      <c r="AO10" s="31"/>
      <c r="AP10" s="31"/>
    </row>
    <row r="11" spans="27:42" x14ac:dyDescent="0.25">
      <c r="AA11" s="34"/>
      <c r="AB11" s="34"/>
      <c r="AC11" s="34">
        <v>7</v>
      </c>
      <c r="AD11" s="34" t="s">
        <v>16</v>
      </c>
      <c r="AE11" s="35">
        <v>2028</v>
      </c>
      <c r="AF11" s="34"/>
      <c r="AG11" s="34"/>
      <c r="AH11" s="34"/>
      <c r="AI11" s="34"/>
      <c r="AJ11" s="34"/>
      <c r="AK11" s="34"/>
      <c r="AL11" s="34" t="s">
        <v>52</v>
      </c>
      <c r="AM11" s="34"/>
      <c r="AN11" s="34"/>
      <c r="AO11" s="31"/>
      <c r="AP11" s="31"/>
    </row>
    <row r="12" spans="27:42" x14ac:dyDescent="0.25">
      <c r="AA12" s="34"/>
      <c r="AB12" s="34"/>
      <c r="AC12" s="34">
        <v>8</v>
      </c>
      <c r="AD12" s="34" t="s">
        <v>17</v>
      </c>
      <c r="AE12" s="34"/>
      <c r="AF12" s="34"/>
      <c r="AG12" s="34"/>
      <c r="AH12" s="34"/>
      <c r="AI12" s="34"/>
      <c r="AJ12" s="34"/>
      <c r="AK12" s="34"/>
      <c r="AL12" s="34" t="s">
        <v>53</v>
      </c>
      <c r="AM12" s="34"/>
      <c r="AN12" s="34"/>
      <c r="AO12" s="31"/>
      <c r="AP12" s="31"/>
    </row>
    <row r="13" spans="27:42" x14ac:dyDescent="0.25">
      <c r="AA13" s="34"/>
      <c r="AB13" s="34"/>
      <c r="AC13" s="34">
        <v>9</v>
      </c>
      <c r="AD13" s="34" t="s">
        <v>18</v>
      </c>
      <c r="AE13" s="34"/>
      <c r="AF13" s="34"/>
      <c r="AG13" s="34"/>
      <c r="AH13" s="34"/>
      <c r="AI13" s="34"/>
      <c r="AJ13" s="34"/>
      <c r="AK13" s="34"/>
      <c r="AL13" s="34" t="s">
        <v>62</v>
      </c>
      <c r="AM13" s="34"/>
      <c r="AN13" s="34"/>
      <c r="AO13" s="31"/>
      <c r="AP13" s="31"/>
    </row>
    <row r="14" spans="27:42" x14ac:dyDescent="0.25">
      <c r="AA14" s="34"/>
      <c r="AB14" s="34"/>
      <c r="AC14" s="34">
        <v>10</v>
      </c>
      <c r="AD14" s="34" t="s">
        <v>19</v>
      </c>
      <c r="AE14" s="34"/>
      <c r="AF14" s="34"/>
      <c r="AG14" s="34"/>
      <c r="AH14" s="34"/>
      <c r="AI14" s="34"/>
      <c r="AJ14" s="34"/>
      <c r="AK14" s="34"/>
      <c r="AL14" s="34" t="s">
        <v>64</v>
      </c>
      <c r="AM14" s="34"/>
      <c r="AN14" s="34"/>
      <c r="AO14" s="31"/>
      <c r="AP14" s="31"/>
    </row>
    <row r="15" spans="27:42" x14ac:dyDescent="0.25">
      <c r="AA15" s="34"/>
      <c r="AB15" s="34"/>
      <c r="AC15" s="34">
        <v>11</v>
      </c>
      <c r="AD15" s="34" t="s">
        <v>20</v>
      </c>
      <c r="AE15" s="34"/>
      <c r="AF15" s="34"/>
      <c r="AG15" s="34"/>
      <c r="AH15" s="34"/>
      <c r="AI15" s="34"/>
      <c r="AJ15" s="34"/>
      <c r="AK15" s="34"/>
      <c r="AL15" s="34" t="s">
        <v>65</v>
      </c>
      <c r="AM15" s="34"/>
      <c r="AN15" s="34"/>
      <c r="AO15" s="31"/>
      <c r="AP15" s="31"/>
    </row>
    <row r="16" spans="27:42" x14ac:dyDescent="0.25">
      <c r="AA16" s="34"/>
      <c r="AB16" s="34"/>
      <c r="AC16" s="34">
        <v>12</v>
      </c>
      <c r="AD16" s="34" t="s">
        <v>21</v>
      </c>
      <c r="AE16" s="34"/>
      <c r="AF16" s="34"/>
      <c r="AG16" s="34"/>
      <c r="AH16" s="34"/>
      <c r="AI16" s="34"/>
      <c r="AJ16" s="34"/>
      <c r="AK16" s="34"/>
      <c r="AL16" s="34" t="s">
        <v>54</v>
      </c>
      <c r="AM16" s="34"/>
      <c r="AN16" s="34"/>
      <c r="AO16" s="31"/>
      <c r="AP16" s="31"/>
    </row>
    <row r="17" spans="27:42" x14ac:dyDescent="0.25">
      <c r="AA17" s="34"/>
      <c r="AB17" s="34"/>
      <c r="AC17" s="34">
        <v>13</v>
      </c>
      <c r="AD17" s="34"/>
      <c r="AE17" s="34"/>
      <c r="AF17" s="34"/>
      <c r="AG17" s="34"/>
      <c r="AH17" s="34"/>
      <c r="AI17" s="34"/>
      <c r="AJ17" s="34"/>
      <c r="AK17" s="34"/>
      <c r="AL17" s="34" t="s">
        <v>55</v>
      </c>
      <c r="AM17" s="34"/>
      <c r="AN17" s="34"/>
      <c r="AO17" s="31"/>
      <c r="AP17" s="31"/>
    </row>
    <row r="18" spans="27:42" x14ac:dyDescent="0.25">
      <c r="AA18" s="34"/>
      <c r="AB18" s="34"/>
      <c r="AC18" s="34">
        <v>14</v>
      </c>
      <c r="AD18" s="34"/>
      <c r="AE18" s="34"/>
      <c r="AF18" s="34"/>
      <c r="AG18" s="34"/>
      <c r="AH18" s="34"/>
      <c r="AI18" s="34"/>
      <c r="AJ18" s="34"/>
      <c r="AK18" s="34"/>
      <c r="AL18" s="34" t="s">
        <v>66</v>
      </c>
      <c r="AM18" s="34"/>
      <c r="AN18" s="34"/>
      <c r="AO18" s="31"/>
      <c r="AP18" s="31"/>
    </row>
    <row r="19" spans="27:42" x14ac:dyDescent="0.25">
      <c r="AA19" s="34"/>
      <c r="AB19" s="34"/>
      <c r="AC19" s="34">
        <v>15</v>
      </c>
      <c r="AD19" s="34"/>
      <c r="AE19" s="34"/>
      <c r="AF19" s="34"/>
      <c r="AG19" s="34"/>
      <c r="AH19" s="34"/>
      <c r="AI19" s="34"/>
      <c r="AJ19" s="34"/>
      <c r="AK19" s="34"/>
      <c r="AL19" s="34" t="s">
        <v>67</v>
      </c>
      <c r="AM19" s="34"/>
      <c r="AN19" s="34"/>
      <c r="AO19" s="31"/>
      <c r="AP19" s="31"/>
    </row>
    <row r="20" spans="27:42" x14ac:dyDescent="0.25">
      <c r="AA20" s="34"/>
      <c r="AB20" s="34"/>
      <c r="AC20" s="34">
        <v>16</v>
      </c>
      <c r="AD20" s="34"/>
      <c r="AE20" s="34"/>
      <c r="AF20" s="34"/>
      <c r="AG20" s="34"/>
      <c r="AH20" s="34"/>
      <c r="AI20" s="34"/>
      <c r="AJ20" s="34"/>
      <c r="AK20" s="34"/>
      <c r="AL20" s="34" t="s">
        <v>56</v>
      </c>
      <c r="AM20" s="34"/>
      <c r="AN20" s="34"/>
      <c r="AO20" s="31"/>
      <c r="AP20" s="31"/>
    </row>
    <row r="21" spans="27:42" x14ac:dyDescent="0.25">
      <c r="AA21" s="34"/>
      <c r="AB21" s="34"/>
      <c r="AC21" s="34">
        <v>17</v>
      </c>
      <c r="AD21" s="34"/>
      <c r="AE21" s="34"/>
      <c r="AF21" s="34"/>
      <c r="AG21" s="34"/>
      <c r="AH21" s="34"/>
      <c r="AI21" s="34"/>
      <c r="AJ21" s="34"/>
      <c r="AK21" s="34"/>
      <c r="AL21" s="34" t="s">
        <v>57</v>
      </c>
      <c r="AM21" s="34"/>
      <c r="AN21" s="34"/>
      <c r="AO21" s="31"/>
      <c r="AP21" s="31"/>
    </row>
    <row r="22" spans="27:42" x14ac:dyDescent="0.25">
      <c r="AA22" s="34"/>
      <c r="AB22" s="34"/>
      <c r="AC22" s="34">
        <v>18</v>
      </c>
      <c r="AD22" s="34"/>
      <c r="AE22" s="34"/>
      <c r="AF22" s="34"/>
      <c r="AG22" s="34"/>
      <c r="AH22" s="34"/>
      <c r="AI22" s="34"/>
      <c r="AJ22" s="34"/>
      <c r="AK22" s="34"/>
      <c r="AL22" s="34" t="s">
        <v>58</v>
      </c>
      <c r="AM22" s="34"/>
      <c r="AN22" s="34"/>
      <c r="AO22" s="31"/>
      <c r="AP22" s="31"/>
    </row>
    <row r="23" spans="27:42" x14ac:dyDescent="0.25">
      <c r="AA23" s="34"/>
      <c r="AB23" s="34"/>
      <c r="AC23" s="34">
        <v>19</v>
      </c>
      <c r="AD23" s="34"/>
      <c r="AE23" s="34"/>
      <c r="AF23" s="34"/>
      <c r="AG23" s="34"/>
      <c r="AH23" s="34"/>
      <c r="AI23" s="34"/>
      <c r="AJ23" s="34"/>
      <c r="AK23" s="34"/>
      <c r="AL23" s="34" t="s">
        <v>59</v>
      </c>
      <c r="AM23" s="34"/>
      <c r="AN23" s="34"/>
      <c r="AO23" s="31"/>
      <c r="AP23" s="31"/>
    </row>
    <row r="24" spans="27:42" x14ac:dyDescent="0.25">
      <c r="AA24" s="34"/>
      <c r="AB24" s="34"/>
      <c r="AC24" s="34">
        <v>20</v>
      </c>
      <c r="AD24" s="34"/>
      <c r="AE24" s="34"/>
      <c r="AF24" s="34"/>
      <c r="AG24" s="34"/>
      <c r="AH24" s="34"/>
      <c r="AI24" s="34"/>
      <c r="AJ24" s="34"/>
      <c r="AK24" s="34"/>
      <c r="AL24" s="34"/>
      <c r="AM24" s="34"/>
      <c r="AN24" s="34"/>
      <c r="AO24" s="31"/>
      <c r="AP24" s="31"/>
    </row>
    <row r="25" spans="27:42" x14ac:dyDescent="0.25">
      <c r="AA25" s="34"/>
      <c r="AB25" s="34"/>
      <c r="AC25" s="34">
        <v>21</v>
      </c>
      <c r="AD25" s="34"/>
      <c r="AE25" s="34"/>
      <c r="AF25" s="34"/>
      <c r="AG25" s="34"/>
      <c r="AH25" s="34"/>
      <c r="AI25" s="34"/>
      <c r="AJ25" s="34"/>
      <c r="AK25" s="34"/>
      <c r="AL25" s="34"/>
      <c r="AM25" s="34"/>
      <c r="AN25" s="34"/>
      <c r="AO25" s="31"/>
      <c r="AP25" s="31"/>
    </row>
    <row r="26" spans="27:42" x14ac:dyDescent="0.25">
      <c r="AA26" s="34"/>
      <c r="AB26" s="34"/>
      <c r="AC26" s="34">
        <v>22</v>
      </c>
      <c r="AD26" s="34"/>
      <c r="AE26" s="34"/>
      <c r="AF26" s="34"/>
      <c r="AG26" s="34"/>
      <c r="AH26" s="34"/>
      <c r="AI26" s="34"/>
      <c r="AJ26" s="34"/>
      <c r="AK26" s="34"/>
      <c r="AL26" s="34"/>
      <c r="AM26" s="34"/>
      <c r="AN26" s="34"/>
      <c r="AO26" s="31"/>
      <c r="AP26" s="31"/>
    </row>
    <row r="27" spans="27:42" x14ac:dyDescent="0.25">
      <c r="AA27" s="34"/>
      <c r="AB27" s="34"/>
      <c r="AC27" s="34">
        <v>23</v>
      </c>
      <c r="AD27" s="34"/>
      <c r="AE27" s="34"/>
      <c r="AF27" s="34"/>
      <c r="AG27" s="34"/>
      <c r="AH27" s="34"/>
      <c r="AI27" s="34"/>
      <c r="AJ27" s="34"/>
      <c r="AK27" s="34"/>
      <c r="AL27" s="34"/>
      <c r="AM27" s="34"/>
      <c r="AN27" s="34"/>
      <c r="AO27" s="31"/>
      <c r="AP27" s="31"/>
    </row>
    <row r="28" spans="27:42" x14ac:dyDescent="0.25">
      <c r="AA28" s="34"/>
      <c r="AB28" s="34"/>
      <c r="AC28" s="34">
        <v>24</v>
      </c>
      <c r="AD28" s="34"/>
      <c r="AE28" s="34"/>
      <c r="AF28" s="34"/>
      <c r="AG28" s="34"/>
      <c r="AH28" s="34"/>
      <c r="AI28" s="34"/>
      <c r="AJ28" s="34"/>
      <c r="AK28" s="34"/>
      <c r="AL28" s="34"/>
      <c r="AM28" s="34"/>
      <c r="AN28" s="34"/>
      <c r="AO28" s="31"/>
      <c r="AP28" s="31"/>
    </row>
    <row r="29" spans="27:42" x14ac:dyDescent="0.25">
      <c r="AA29" s="34"/>
      <c r="AB29" s="34"/>
      <c r="AC29" s="34">
        <v>25</v>
      </c>
      <c r="AD29" s="34"/>
      <c r="AE29" s="34"/>
      <c r="AF29" s="31"/>
      <c r="AG29" s="34"/>
      <c r="AH29" s="34"/>
      <c r="AI29" s="34"/>
      <c r="AJ29" s="34"/>
      <c r="AK29" s="34"/>
      <c r="AL29" s="34"/>
      <c r="AM29" s="34"/>
      <c r="AN29" s="34"/>
      <c r="AO29" s="31"/>
      <c r="AP29" s="31"/>
    </row>
    <row r="30" spans="27:42" x14ac:dyDescent="0.25">
      <c r="AA30" s="34"/>
      <c r="AB30" s="34"/>
      <c r="AC30" s="34">
        <v>26</v>
      </c>
      <c r="AD30" s="34"/>
      <c r="AE30" s="34"/>
      <c r="AF30" s="31"/>
      <c r="AG30" s="34"/>
      <c r="AH30" s="34"/>
      <c r="AI30" s="34"/>
      <c r="AJ30" s="34"/>
      <c r="AK30" s="34"/>
      <c r="AL30" s="34"/>
      <c r="AM30" s="34"/>
      <c r="AN30" s="34"/>
      <c r="AO30" s="31"/>
      <c r="AP30" s="31"/>
    </row>
    <row r="31" spans="27:42" x14ac:dyDescent="0.25">
      <c r="AA31" s="34"/>
      <c r="AB31" s="34"/>
      <c r="AC31" s="34">
        <v>27</v>
      </c>
      <c r="AD31" s="34"/>
      <c r="AE31" s="34"/>
      <c r="AF31" s="31"/>
      <c r="AG31" s="34"/>
      <c r="AH31" s="34"/>
      <c r="AI31" s="34"/>
      <c r="AJ31" s="34"/>
      <c r="AK31" s="34"/>
      <c r="AL31" s="34"/>
      <c r="AM31" s="34"/>
      <c r="AN31" s="34"/>
      <c r="AO31" s="31"/>
      <c r="AP31" s="31"/>
    </row>
    <row r="32" spans="27:42" x14ac:dyDescent="0.25">
      <c r="AA32" s="34"/>
      <c r="AB32" s="34"/>
      <c r="AC32" s="34">
        <v>28</v>
      </c>
      <c r="AD32" s="34"/>
      <c r="AE32" s="34"/>
      <c r="AF32" s="31"/>
      <c r="AG32" s="34"/>
      <c r="AH32" s="34"/>
      <c r="AI32" s="31"/>
      <c r="AJ32" s="34"/>
      <c r="AK32" s="34"/>
      <c r="AL32" s="34"/>
      <c r="AM32" s="34"/>
      <c r="AN32" s="34"/>
      <c r="AO32" s="31"/>
      <c r="AP32" s="31"/>
    </row>
    <row r="33" spans="27:42" x14ac:dyDescent="0.25">
      <c r="AA33" s="34"/>
      <c r="AB33" s="34"/>
      <c r="AC33" s="34">
        <v>29</v>
      </c>
      <c r="AD33" s="34"/>
      <c r="AE33" s="34"/>
      <c r="AF33" s="31"/>
      <c r="AG33" s="34"/>
      <c r="AH33" s="34"/>
      <c r="AI33" s="31"/>
      <c r="AJ33" s="34"/>
      <c r="AK33" s="34"/>
      <c r="AL33" s="34"/>
      <c r="AM33" s="34"/>
      <c r="AN33" s="34"/>
      <c r="AO33" s="31"/>
      <c r="AP33" s="31"/>
    </row>
    <row r="34" spans="27:42" x14ac:dyDescent="0.25">
      <c r="AA34" s="34"/>
      <c r="AB34" s="34"/>
      <c r="AC34" s="34">
        <v>30</v>
      </c>
      <c r="AD34" s="34"/>
      <c r="AE34" s="34"/>
      <c r="AF34" s="31"/>
      <c r="AG34" s="34"/>
      <c r="AH34" s="34"/>
      <c r="AI34" s="31"/>
      <c r="AJ34" s="34"/>
      <c r="AK34" s="34"/>
      <c r="AL34" s="34"/>
      <c r="AM34" s="34"/>
      <c r="AN34" s="34"/>
      <c r="AO34" s="31"/>
      <c r="AP34" s="31"/>
    </row>
    <row r="35" spans="27:42" x14ac:dyDescent="0.25">
      <c r="AA35" s="34"/>
      <c r="AB35" s="34"/>
      <c r="AC35" s="34">
        <v>31</v>
      </c>
      <c r="AD35" s="34"/>
      <c r="AE35" s="31"/>
      <c r="AF35" s="31"/>
      <c r="AG35" s="34"/>
      <c r="AH35" s="34"/>
      <c r="AI35" s="31"/>
      <c r="AJ35" s="34"/>
      <c r="AK35" s="34"/>
      <c r="AL35" s="34"/>
      <c r="AM35" s="34"/>
      <c r="AN35" s="34"/>
      <c r="AO35" s="31"/>
      <c r="AP35" s="31"/>
    </row>
    <row r="36" spans="27:42" x14ac:dyDescent="0.25">
      <c r="AA36" s="34"/>
      <c r="AB36" s="34"/>
      <c r="AC36" s="34"/>
      <c r="AD36" s="34"/>
      <c r="AE36" s="31"/>
      <c r="AF36" s="31"/>
      <c r="AG36" s="34"/>
      <c r="AH36" s="34"/>
      <c r="AI36" s="31"/>
      <c r="AJ36" s="34"/>
      <c r="AK36" s="34"/>
      <c r="AL36" s="34"/>
      <c r="AM36" s="34"/>
      <c r="AN36" s="34"/>
      <c r="AO36" s="31"/>
      <c r="AP36" s="31"/>
    </row>
    <row r="37" spans="27:42" x14ac:dyDescent="0.25">
      <c r="AP37" s="3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d0c44bf4-9f42-4aab-bea8-3874168f77d4"/>
    <ds:schemaRef ds:uri="http://purl.org/dc/terms/"/>
    <ds:schemaRef ds:uri="http://purl.org/dc/elements/1.1/"/>
    <ds:schemaRef ds:uri="a167331c-937b-46fe-a0d2-e718c142b915"/>
    <ds:schemaRef ds:uri="http://www.w3.org/XML/1998/namespace"/>
    <ds:schemaRef ds:uri="http://schemas.microsoft.com/office/2006/documentManagement/types"/>
    <ds:schemaRef ds:uri="http://schemas.microsoft.com/office/2006/metadata/properties"/>
    <ds:schemaRef ds:uri="http://schemas.microsoft.com/sharepoint/v3"/>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935AB62-DC93-470B-ACBD-F7B8CD2B8384}">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Lina Marcela</cp:lastModifiedBy>
  <cp:lastPrinted>2023-07-21T20:36:33Z</cp:lastPrinted>
  <dcterms:created xsi:type="dcterms:W3CDTF">2022-03-15T15:53:25Z</dcterms:created>
  <dcterms:modified xsi:type="dcterms:W3CDTF">2023-10-05T01:54:20Z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