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https://esapedu-my.sharepoint.com/personal/diana_osorio_esap_edu_co/Documents/ESAP 2023/CONTRATOS 2023/420 CONTRATOS/ESAP-DT-RIS-MC-04-006-2023 MANTENIMIENTO ARMENIA/INFORME DE EVALUACION/DEFINITIVO Y DE SELECCION/"/>
    </mc:Choice>
  </mc:AlternateContent>
  <xr:revisionPtr revIDLastSave="10" documentId="13_ncr:1_{69B438E5-89D0-4941-87AF-D7DBFF989CCB}" xr6:coauthVersionLast="47" xr6:coauthVersionMax="47" xr10:uidLastSave="{F03A65CC-CF6B-4406-956B-8EDDC07C6D63}"/>
  <bookViews>
    <workbookView xWindow="-120" yWindow="-120" windowWidth="20730" windowHeight="11160" tabRatio="1000" xr2:uid="{00000000-000D-0000-FFFF-FFFF00000000}"/>
  </bookViews>
  <sheets>
    <sheet name="REQUISITOS HABILITANTES" sheetId="6" r:id="rId1"/>
    <sheet name="1. DICOIN" sheetId="36" r:id="rId2"/>
    <sheet name="2. GUSTAVO GIRALDO MUNOZ" sheetId="37" r:id="rId3"/>
    <sheet name="3. JENNIFFER LLANO MORALES" sheetId="3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6" i="38" l="1"/>
  <c r="C36" i="38"/>
  <c r="C33" i="38"/>
  <c r="C27" i="38"/>
  <c r="I36" i="37"/>
  <c r="C36" i="37"/>
  <c r="C33" i="37"/>
  <c r="C27" i="37"/>
  <c r="I36" i="36"/>
  <c r="C36" i="36"/>
  <c r="C33" i="36"/>
  <c r="C27" i="36"/>
</calcChain>
</file>

<file path=xl/sharedStrings.xml><?xml version="1.0" encoding="utf-8"?>
<sst xmlns="http://schemas.openxmlformats.org/spreadsheetml/2006/main" count="322" uniqueCount="71">
  <si>
    <t>VERIFICACION DE REQUISITOS HABILITANTES</t>
  </si>
  <si>
    <t xml:space="preserve">REQUISITOS JURIDICOS </t>
  </si>
  <si>
    <t>N°</t>
  </si>
  <si>
    <t xml:space="preserve">CUMPLE/NO CUMPLE </t>
  </si>
  <si>
    <t xml:space="preserve">OBSERVACIONES </t>
  </si>
  <si>
    <t>CARTA DE PRESENTACIÓN DE LA PROPUESTA</t>
  </si>
  <si>
    <t>CERTIFICADO DE CONSTITUCIÓN, EXISTENCIA Y REPRESENTACIÓN LEGAL</t>
  </si>
  <si>
    <t>REGISTRO ÚNICO TRIBUTARIO</t>
  </si>
  <si>
    <t xml:space="preserve">DOCUMENTO DE CONFORMACIÓN DEL CONSORCIO O UNIÓN TEMPORAL </t>
  </si>
  <si>
    <t xml:space="preserve">CERTIFICACIÓN DE PAGOS DE SEGURIDAD SOCIAL Y APORTES PARAFISCALES. </t>
  </si>
  <si>
    <t>NO ESTAR INCURSO EN CAUSALES DE INHABILIDAD O INCOMPATIBILIDAD</t>
  </si>
  <si>
    <t>ANTECEDENTES DISCIPLINARIOS EN LA PROCURADURÍA GENERAL DE LA NACIÓN.</t>
  </si>
  <si>
    <t xml:space="preserve">ANTECEDENTES JUDICIALES DEL MINISTERIO DE DEFENSA NACIONAL – POLICÍA NACIONAL.  </t>
  </si>
  <si>
    <t xml:space="preserve">CERTIFICADO EXPEDIDO POR LA POLICÍA NACIONAL DE COLOMBIA DONDE CONSTE QUE NO SE ENCUENTRA REPORTADO EN EL REGISTRO NACIONAL DE MEDIDAS CORRECTIVAS.  </t>
  </si>
  <si>
    <t>COMPROMISO DE TRANSPARENCIA</t>
  </si>
  <si>
    <t>COMPROMISO ANTICORRUPCIÓN Y PROCESO DE INTEGRIDAD</t>
  </si>
  <si>
    <t xml:space="preserve">FORMATO DE HOJA DE VIDA DE PERSONA JURÍDICA Y/O NATURAL </t>
  </si>
  <si>
    <t>CERTIFICACIÓN BANCARIA</t>
  </si>
  <si>
    <t>FORMATO DE PROVEEDORES</t>
  </si>
  <si>
    <t xml:space="preserve">REQUISITOS TECNICOS </t>
  </si>
  <si>
    <t>CAPACIDAD JURIDICA - PODER DEBIDAMENTE CONFERIDO.</t>
  </si>
  <si>
    <t>VIGENCIA DE LA SOCIEDAD</t>
  </si>
  <si>
    <t>FOTOCOPIA DEL DOCUMENTO DE IDENTIDAD DEL PROPONENTE Y SITUACIÓN MILITAR.</t>
  </si>
  <si>
    <t>Requisitos Jurìdicos</t>
  </si>
  <si>
    <t>Requisitos Tecnicos</t>
  </si>
  <si>
    <t>REQUISITOS HABILITANTES</t>
  </si>
  <si>
    <t>PROPONENTE</t>
  </si>
  <si>
    <t>COMITÉ EVALUADOR:</t>
  </si>
  <si>
    <t>EVALUADOR JURIDICO:</t>
  </si>
  <si>
    <t xml:space="preserve">EVALUADOR TÈCNICO Y ECONOMICO: </t>
  </si>
  <si>
    <t>CONCLUSION: La propuesta presentada por</t>
  </si>
  <si>
    <t>BOLETÍN DE RESPONSABLES FISCALES (Contraloria)</t>
  </si>
  <si>
    <t>RESULTADO</t>
  </si>
  <si>
    <t>Experiencia</t>
  </si>
  <si>
    <t>certificado del sistema de información y registro de sanciones y causas de   inhabilidad –siri– vigente, expedido por la procuraduría general de la nación</t>
  </si>
  <si>
    <t>AUTORIZACION PARA TRATAMIENTO DE DATOS PERSONALES</t>
  </si>
  <si>
    <t>CUMPLE</t>
  </si>
  <si>
    <t>DIANA CAROLINA OSORIO C (Abogada-Contratista)</t>
  </si>
  <si>
    <t>HABILITADO</t>
  </si>
  <si>
    <t>Deberá manifestar mediante el documento suscrito por el representante legal ANEXO - Formato No. J-11 FORMATOS TÉCNICOS la aceptación de las especificaciones técnicas, descritas en el numeral 3.2 de los estudios previos para la ejecución del contrato en caso de resultar adjudicatario del proceso, durante la ejecución del mismo.</t>
  </si>
  <si>
    <t>N/A</t>
  </si>
  <si>
    <t>Anexo documento</t>
  </si>
  <si>
    <t>Anexo documento - Formato J-01</t>
  </si>
  <si>
    <t>Anexo documento - Formato J-02</t>
  </si>
  <si>
    <t>Anexo documento - Formato J-03</t>
  </si>
  <si>
    <t>Anexo documento - Formato J-05</t>
  </si>
  <si>
    <t>Anexo documento - Formato J-06</t>
  </si>
  <si>
    <t>Anexo documento - Formato J-11</t>
  </si>
  <si>
    <t>Anexo documento - Formato J-10</t>
  </si>
  <si>
    <t>Anexo documento -</t>
  </si>
  <si>
    <t>Anexo documenyo o es mayor de 52 años no esta obligado a presentar libreta militar</t>
  </si>
  <si>
    <t xml:space="preserve">AVAL DE INGENIERO CIVIL, deberá adjuntar copia del certificado de vigencia de matrícula profesional expedida por el COPNIA en la respectiva rama de la ingeniería según corresponda, vigente a la fecha de cierre de este proceso de selección, y cuya fecha de expedición no podrá ser superior a treinta (30) días calendario anteriores a la estipulada como fecha límite para presentar propuestas, acompañado del FORMATO No. J-01 CARTA DE PRESENTACIÓN DE LA PROPUESTA </t>
  </si>
  <si>
    <t xml:space="preserve">Anexo documento - Formato J-01   - INGENIERO CIVIL </t>
  </si>
  <si>
    <t>Deberá manifestar mediante el documento suscrito por el representante legal ANEXO – FORMATO J10 - PERSONAL MINIMO Y EXPERIENCIA ESPECIFICA DEL PERSONAL MINIMO REQUERIDO (SST)</t>
  </si>
  <si>
    <t>¿El proceso fue limitado a Mipymes?:           SI(______)                                 NO(__X_)</t>
  </si>
  <si>
    <t>EXPERIENCIA ESPECIFICA: El proponente para certificar su experiencia deberá presentar con su propuesta hasta DOS (2) certificaciones de contratos ejecutados durante los últimos dos (2) años, cuyo objeto involucre servicios de Adecuación, y/o Reparación, y/o Mantenimientos, y/o Remodelación, y/o Intervención, y/o Construcción de edificaciones públicas o privadas o similares, así como también se permitirá acreditar lo referente a la experiencia de construcción y/o mantenimientos hidrosanitarios y/o baterías sanitarias, y cuya sumatoria sea igual o superior al 100% del presupuesto oficial disponible expresado en SMMLV de la presente contratación.</t>
  </si>
  <si>
    <t>PROPONENTE: 1. DICOIN</t>
  </si>
  <si>
    <t>PROPONENTE: 2. GUSTAVO GIRALDO MUNOZ</t>
  </si>
  <si>
    <t>PROPONENTE: 3. JENNIFFER LLANO MORALES</t>
  </si>
  <si>
    <t>Dicoin</t>
  </si>
  <si>
    <t>Gustavo Giraldo Munoz</t>
  </si>
  <si>
    <t>Jennifer Llano Morales</t>
  </si>
  <si>
    <t>INVITACIÓN DE MINIMA CUANTIA 
No. ESAP-DT-RIS-MC-04-006-2023
LA ESCUELA SUPERIOR DE ADMINISTRACION PUBLICA – ESAP- TERRITORIAL QUINDIO RISARALDA, requiere contratar:  OBJETO: “Realizar a precios unitarios fijos las obras de mantenimientos preventivos y/o correctivos de la sede Armenia de la escuela ESAP, específicamente en el área de las oficinas, el depósito y el aula 101, de la sede que presentan deterioro.”</t>
  </si>
  <si>
    <t>DAVID RUIZ (Ingeniero Civil - contratista)</t>
  </si>
  <si>
    <t>DAVID RUIZ (Ingeniero Civil - Contratista)</t>
  </si>
  <si>
    <t>Anexo documento -  Formato J-10. Aporta certificación: Construcción de vivienda de dos plantas a todo costo en Santa Rosa de por 203SMLV</t>
  </si>
  <si>
    <t xml:space="preserve">Anexo documento -  Formato J-10. Aporta certificación GOBERNACIÓN DEL QUINDÍO- INSTITUTO SECCIONAL DE SALUD DEL QUINDÍO CONSTRUCCIÓN I ETAPA SEDE SERVISALUD QUINDÍO POR 1.521 SMMLV </t>
  </si>
  <si>
    <t>Anexo documento -  Formato J-10. Aporta certificación: PROMOTORA DE VIVIENDA Y DESARROLLO DEL QUINDIO MANTENIMIENTO Y MEJORAMIENTO DEL CENTRO DE ENSEÑANZA PARA NIÑOS CON CAPACIDADES ESPECIALES EN DESARROLLO DEL CONVENIO INTERADMINISTRATIVO SUSCRITO CON EL MUNICIPIO DE QUIMBAYA por 56,62 SMLV</t>
  </si>
  <si>
    <t>SELECCIONADO</t>
  </si>
  <si>
    <t>INFORME DE EVALUACIÒN Y VERIFICACIÒN DEFINITIVO</t>
  </si>
  <si>
    <t xml:space="preserve">INFORME DEFINITIVO DE SELECCIÓN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</si>
</sst>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_(&quot;$&quot;* #,##0.00_);_(&quot;$&quot;* \(#,##0.00\);_(&quot;$&quot;* &quot;-&quot;??_);_(@_)"/>
    <numFmt numFmtId="166" formatCode="0.0"/>
  </numFmts>
  <fonts count="14" x14ac:knownFonts="1">
    <font>
      <sz val="11"/>
      <color theme="1"/>
      <name val="Calibri"/>
      <family val="2"/>
      <scheme val="minor"/>
    </font>
    <font>
      <b/>
      <sz val="26"/>
      <color theme="1"/>
      <name val="Arial Narrow"/>
      <family val="2"/>
    </font>
    <font>
      <b/>
      <sz val="12"/>
      <color theme="1"/>
      <name val="Arial Narrow"/>
      <family val="2"/>
    </font>
    <font>
      <b/>
      <sz val="11"/>
      <color theme="1"/>
      <name val="Arial Narrow"/>
      <family val="2"/>
    </font>
    <font>
      <sz val="10"/>
      <color theme="1"/>
      <name val="Arial Narrow"/>
      <family val="2"/>
    </font>
    <font>
      <b/>
      <sz val="10"/>
      <color theme="1"/>
      <name val="Arial Narrow"/>
      <family val="2"/>
    </font>
    <font>
      <b/>
      <sz val="28"/>
      <color theme="1"/>
      <name val="Arial Narrow"/>
      <family val="2"/>
    </font>
    <font>
      <sz val="11"/>
      <color theme="1"/>
      <name val="Arial Narrow"/>
      <family val="2"/>
    </font>
    <font>
      <b/>
      <sz val="15"/>
      <color theme="1"/>
      <name val="Arial Narrow"/>
      <family val="2"/>
    </font>
    <font>
      <b/>
      <sz val="14"/>
      <color theme="1"/>
      <name val="Arial Narrow"/>
      <family val="2"/>
    </font>
    <font>
      <b/>
      <u/>
      <sz val="11"/>
      <color theme="1"/>
      <name val="Arial Narrow"/>
      <family val="2"/>
    </font>
    <font>
      <sz val="11"/>
      <color theme="1"/>
      <name val="Calibri"/>
      <family val="2"/>
      <scheme val="minor"/>
    </font>
    <font>
      <b/>
      <sz val="10"/>
      <color theme="1"/>
      <name val="Verdana"/>
      <family val="2"/>
    </font>
    <font>
      <b/>
      <sz val="11"/>
      <color rgb="FF525252"/>
      <name val="Arial"/>
      <family val="2"/>
    </font>
  </fonts>
  <fills count="10">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DBE5F1"/>
        <bgColor indexed="64"/>
      </patternFill>
    </fill>
    <fill>
      <patternFill patternType="solid">
        <fgColor rgb="FFFFFFFF"/>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xf numFmtId="0" fontId="12" fillId="7" borderId="0" applyNumberFormat="0" applyBorder="0" applyProtection="0">
      <alignment horizontal="center" vertical="center"/>
    </xf>
    <xf numFmtId="165" fontId="11" fillId="0" borderId="0" applyFont="0" applyFill="0" applyBorder="0" applyAlignment="0" applyProtection="0"/>
    <xf numFmtId="9" fontId="11" fillId="0" borderId="0" applyFont="0" applyFill="0" applyBorder="0" applyAlignment="0" applyProtection="0"/>
  </cellStyleXfs>
  <cellXfs count="62">
    <xf numFmtId="0" fontId="0" fillId="0" borderId="0" xfId="0"/>
    <xf numFmtId="0" fontId="2" fillId="3" borderId="1" xfId="0" applyFont="1" applyFill="1" applyBorder="1" applyAlignment="1">
      <alignment horizontal="center"/>
    </xf>
    <xf numFmtId="0" fontId="3" fillId="3" borderId="1" xfId="0" applyFont="1" applyFill="1" applyBorder="1"/>
    <xf numFmtId="0" fontId="2" fillId="4" borderId="1" xfId="0" applyFont="1" applyFill="1" applyBorder="1" applyAlignment="1">
      <alignment horizontal="center"/>
    </xf>
    <xf numFmtId="0" fontId="4" fillId="4" borderId="1" xfId="0" applyFont="1" applyFill="1" applyBorder="1" applyAlignment="1">
      <alignment horizontal="justify" vertical="center"/>
    </xf>
    <xf numFmtId="0" fontId="2" fillId="4" borderId="1" xfId="0" applyFont="1" applyFill="1" applyBorder="1" applyAlignment="1">
      <alignment horizontal="center" vertical="center"/>
    </xf>
    <xf numFmtId="0" fontId="4" fillId="4" borderId="1" xfId="0" applyFont="1" applyFill="1" applyBorder="1" applyAlignment="1">
      <alignment vertical="center" wrapText="1"/>
    </xf>
    <xf numFmtId="0" fontId="7" fillId="4" borderId="1" xfId="0" applyFont="1" applyFill="1" applyBorder="1" applyAlignment="1">
      <alignment horizontal="left" vertical="center" wrapText="1"/>
    </xf>
    <xf numFmtId="0" fontId="3" fillId="0" borderId="0" xfId="0" applyFont="1"/>
    <xf numFmtId="0" fontId="0" fillId="0" borderId="0" xfId="0" applyAlignment="1">
      <alignment horizontal="left"/>
    </xf>
    <xf numFmtId="0" fontId="10" fillId="0" borderId="0" xfId="0" applyFont="1" applyAlignment="1">
      <alignment horizontal="left"/>
    </xf>
    <xf numFmtId="0" fontId="3" fillId="0" borderId="0" xfId="0" applyFont="1" applyAlignment="1">
      <alignment horizontal="left"/>
    </xf>
    <xf numFmtId="0" fontId="7" fillId="6" borderId="2" xfId="0" applyFont="1" applyFill="1" applyBorder="1" applyAlignment="1">
      <alignment horizontal="center" vertical="center"/>
    </xf>
    <xf numFmtId="0" fontId="7" fillId="4" borderId="2" xfId="0" applyFont="1" applyFill="1" applyBorder="1" applyAlignment="1">
      <alignment horizontal="left" vertical="center" wrapText="1"/>
    </xf>
    <xf numFmtId="0" fontId="7" fillId="4" borderId="9" xfId="0" applyFont="1" applyFill="1" applyBorder="1" applyAlignment="1">
      <alignment horizontal="left" vertical="top" wrapText="1"/>
    </xf>
    <xf numFmtId="165" fontId="0" fillId="0" borderId="0" xfId="2" applyFont="1"/>
    <xf numFmtId="166" fontId="0" fillId="0" borderId="0" xfId="0" applyNumberFormat="1"/>
    <xf numFmtId="0" fontId="3" fillId="3" borderId="1" xfId="0" applyFont="1" applyFill="1" applyBorder="1" applyAlignment="1">
      <alignment horizontal="center"/>
    </xf>
    <xf numFmtId="0" fontId="5" fillId="0" borderId="5" xfId="0" applyFont="1" applyBorder="1" applyAlignment="1">
      <alignment horizontal="center" vertical="center"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4" borderId="2" xfId="0" applyFont="1" applyFill="1" applyBorder="1" applyAlignment="1">
      <alignment horizontal="center" vertical="center"/>
    </xf>
    <xf numFmtId="0" fontId="4" fillId="6" borderId="1" xfId="0" applyFont="1" applyFill="1" applyBorder="1" applyAlignment="1">
      <alignment horizontal="center" vertical="center"/>
    </xf>
    <xf numFmtId="0" fontId="3" fillId="3" borderId="4" xfId="0" applyFont="1" applyFill="1" applyBorder="1"/>
    <xf numFmtId="0" fontId="3" fillId="3" borderId="6" xfId="0" applyFont="1" applyFill="1" applyBorder="1"/>
    <xf numFmtId="14" fontId="4" fillId="6"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9" fontId="0" fillId="0" borderId="0" xfId="3" applyFont="1"/>
    <xf numFmtId="0" fontId="7" fillId="0" borderId="0" xfId="0" applyFont="1" applyAlignment="1">
      <alignment horizontal="left"/>
    </xf>
    <xf numFmtId="0" fontId="7" fillId="0" borderId="0" xfId="0" applyFont="1"/>
    <xf numFmtId="0" fontId="0" fillId="0" borderId="0" xfId="0" applyAlignment="1">
      <alignment wrapText="1"/>
    </xf>
    <xf numFmtId="9" fontId="0" fillId="0" borderId="0" xfId="0" applyNumberFormat="1"/>
    <xf numFmtId="0" fontId="13" fillId="8" borderId="3" xfId="0" applyFont="1" applyFill="1" applyBorder="1" applyAlignment="1">
      <alignment horizontal="center" vertical="center" wrapText="1"/>
    </xf>
    <xf numFmtId="0" fontId="13" fillId="8" borderId="7" xfId="0" applyFont="1" applyFill="1" applyBorder="1" applyAlignment="1">
      <alignment wrapText="1"/>
    </xf>
    <xf numFmtId="0" fontId="7" fillId="0" borderId="1" xfId="0" applyFont="1" applyBorder="1" applyAlignment="1">
      <alignment horizontal="center" vertical="center" wrapText="1"/>
    </xf>
    <xf numFmtId="164" fontId="0" fillId="0" borderId="0" xfId="0" applyNumberFormat="1"/>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Alignment="1">
      <alignment horizontal="center" vertical="center" wrapText="1"/>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0" fillId="0" borderId="1" xfId="0" applyBorder="1" applyAlignment="1">
      <alignment horizontal="center"/>
    </xf>
    <xf numFmtId="0" fontId="9" fillId="5" borderId="1"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4" fillId="6" borderId="4"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1" fillId="2" borderId="1" xfId="0" applyFont="1" applyFill="1" applyBorder="1" applyAlignment="1">
      <alignment horizont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6" fillId="2" borderId="3"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4" fillId="6" borderId="8"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7" fillId="9" borderId="4" xfId="0" applyFont="1" applyFill="1" applyBorder="1" applyAlignment="1">
      <alignment horizontal="center" vertical="center" wrapText="1"/>
    </xf>
    <xf numFmtId="0" fontId="7" fillId="9" borderId="6" xfId="0" applyFont="1" applyFill="1" applyBorder="1" applyAlignment="1">
      <alignment horizontal="center" vertical="center" wrapText="1"/>
    </xf>
  </cellXfs>
  <cellStyles count="4">
    <cellStyle name="HeaderStyle" xfId="1" xr:uid="{7E382445-EF1E-47BE-9D6B-CC9B8A9EAAD4}"/>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zoomScale="70" zoomScaleNormal="70" workbookViewId="0">
      <selection activeCell="A2" sqref="A2:J7"/>
    </sheetView>
  </sheetViews>
  <sheetFormatPr baseColWidth="10" defaultColWidth="10.85546875" defaultRowHeight="15" x14ac:dyDescent="0.25"/>
  <cols>
    <col min="1" max="1" width="9.140625" style="9" customWidth="1"/>
    <col min="2" max="2" width="62.85546875" style="9" customWidth="1"/>
    <col min="4" max="4" width="10.85546875" customWidth="1"/>
    <col min="6" max="6" width="24.85546875" customWidth="1"/>
    <col min="8" max="8" width="18.42578125" customWidth="1"/>
    <col min="10" max="10" width="31.85546875" customWidth="1"/>
    <col min="11" max="11" width="34" customWidth="1"/>
  </cols>
  <sheetData>
    <row r="1" spans="1:11" ht="130.5" customHeight="1" x14ac:dyDescent="0.25">
      <c r="A1" s="37" t="s">
        <v>62</v>
      </c>
      <c r="B1" s="38"/>
      <c r="C1" s="38"/>
      <c r="D1" s="38"/>
      <c r="E1" s="38"/>
      <c r="F1" s="38"/>
      <c r="G1" s="38"/>
      <c r="H1" s="38"/>
      <c r="I1" s="38"/>
      <c r="J1" s="38"/>
    </row>
    <row r="2" spans="1:11" ht="33.75" x14ac:dyDescent="0.25">
      <c r="A2" s="39" t="s">
        <v>70</v>
      </c>
      <c r="B2" s="40"/>
      <c r="C2" s="40"/>
      <c r="D2" s="40"/>
      <c r="E2" s="40"/>
      <c r="F2" s="40"/>
      <c r="G2" s="40"/>
      <c r="H2" s="40"/>
      <c r="I2" s="40"/>
      <c r="J2" s="40"/>
    </row>
    <row r="3" spans="1:11" ht="18" x14ac:dyDescent="0.25">
      <c r="A3" s="41"/>
      <c r="B3" s="41"/>
      <c r="C3" s="42" t="s">
        <v>25</v>
      </c>
      <c r="D3" s="42"/>
      <c r="E3" s="42"/>
      <c r="F3" s="42"/>
      <c r="G3" s="42"/>
      <c r="H3" s="42"/>
      <c r="I3" s="42" t="s">
        <v>32</v>
      </c>
      <c r="J3" s="42"/>
    </row>
    <row r="4" spans="1:11" ht="37.35" customHeight="1" x14ac:dyDescent="0.25">
      <c r="A4" s="36" t="s">
        <v>26</v>
      </c>
      <c r="B4" s="36"/>
      <c r="C4" s="36" t="s">
        <v>23</v>
      </c>
      <c r="D4" s="36"/>
      <c r="E4" s="36" t="s">
        <v>24</v>
      </c>
      <c r="F4" s="36"/>
      <c r="G4" s="36" t="s">
        <v>33</v>
      </c>
      <c r="H4" s="36"/>
      <c r="I4" s="42"/>
      <c r="J4" s="42"/>
    </row>
    <row r="5" spans="1:11" ht="37.35" customHeight="1" x14ac:dyDescent="0.25">
      <c r="A5" s="32">
        <v>1</v>
      </c>
      <c r="B5" s="33" t="s">
        <v>59</v>
      </c>
      <c r="C5" s="43" t="s">
        <v>36</v>
      </c>
      <c r="D5" s="44"/>
      <c r="E5" s="43" t="s">
        <v>36</v>
      </c>
      <c r="F5" s="44"/>
      <c r="G5" s="43" t="s">
        <v>36</v>
      </c>
      <c r="H5" s="44"/>
      <c r="I5" s="60" t="s">
        <v>68</v>
      </c>
      <c r="J5" s="61"/>
      <c r="K5" s="30"/>
    </row>
    <row r="6" spans="1:11" ht="37.35" customHeight="1" x14ac:dyDescent="0.25">
      <c r="A6" s="32">
        <v>2</v>
      </c>
      <c r="B6" s="33" t="s">
        <v>60</v>
      </c>
      <c r="C6" s="43" t="s">
        <v>36</v>
      </c>
      <c r="D6" s="44"/>
      <c r="E6" s="43" t="s">
        <v>36</v>
      </c>
      <c r="F6" s="44"/>
      <c r="G6" s="43" t="s">
        <v>36</v>
      </c>
      <c r="H6" s="44"/>
      <c r="I6" s="43" t="s">
        <v>38</v>
      </c>
      <c r="J6" s="44"/>
    </row>
    <row r="7" spans="1:11" ht="37.35" customHeight="1" x14ac:dyDescent="0.25">
      <c r="A7" s="32">
        <v>3</v>
      </c>
      <c r="B7" s="33" t="s">
        <v>61</v>
      </c>
      <c r="C7" s="43" t="s">
        <v>36</v>
      </c>
      <c r="D7" s="44"/>
      <c r="E7" s="43" t="s">
        <v>36</v>
      </c>
      <c r="F7" s="44"/>
      <c r="G7" s="43" t="s">
        <v>36</v>
      </c>
      <c r="H7" s="44"/>
      <c r="I7" s="43" t="s">
        <v>38</v>
      </c>
      <c r="J7" s="44"/>
    </row>
    <row r="10" spans="1:11" ht="16.5" customHeight="1" x14ac:dyDescent="0.3">
      <c r="A10" s="10" t="s">
        <v>27</v>
      </c>
      <c r="B10" s="11"/>
      <c r="C10" s="8"/>
      <c r="D10" s="8"/>
      <c r="E10" s="8"/>
      <c r="F10" s="8"/>
      <c r="G10" s="8"/>
      <c r="H10" s="8"/>
    </row>
    <row r="11" spans="1:11" ht="16.5" customHeight="1" x14ac:dyDescent="0.3">
      <c r="A11" s="11" t="s">
        <v>28</v>
      </c>
      <c r="B11" s="11"/>
      <c r="C11" s="8"/>
      <c r="D11" s="8" t="s">
        <v>37</v>
      </c>
      <c r="E11" s="8"/>
      <c r="F11" s="8"/>
      <c r="G11" s="8"/>
      <c r="H11" s="8"/>
    </row>
    <row r="12" spans="1:11" ht="16.5" customHeight="1" x14ac:dyDescent="0.3">
      <c r="A12" s="11" t="s">
        <v>29</v>
      </c>
      <c r="C12" s="8"/>
      <c r="D12" s="11" t="s">
        <v>64</v>
      </c>
      <c r="E12" s="8"/>
      <c r="F12" s="8"/>
      <c r="G12" s="8"/>
      <c r="H12" s="8"/>
    </row>
  </sheetData>
  <mergeCells count="21">
    <mergeCell ref="I7:J7"/>
    <mergeCell ref="C7:D7"/>
    <mergeCell ref="E7:F7"/>
    <mergeCell ref="G7:H7"/>
    <mergeCell ref="I3:J4"/>
    <mergeCell ref="C6:D6"/>
    <mergeCell ref="E6:F6"/>
    <mergeCell ref="G6:H6"/>
    <mergeCell ref="I6:J6"/>
    <mergeCell ref="A1:J1"/>
    <mergeCell ref="A2:J2"/>
    <mergeCell ref="A3:B3"/>
    <mergeCell ref="C3:H3"/>
    <mergeCell ref="I5:J5"/>
    <mergeCell ref="C5:D5"/>
    <mergeCell ref="E5:F5"/>
    <mergeCell ref="G5:H5"/>
    <mergeCell ref="C4:D4"/>
    <mergeCell ref="E4:F4"/>
    <mergeCell ref="A4:B4"/>
    <mergeCell ref="G4:H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BCF89-8E8E-4349-9AB7-D80639A3E39C}">
  <dimension ref="A1:L56"/>
  <sheetViews>
    <sheetView zoomScale="85" zoomScaleNormal="85" workbookViewId="0">
      <selection activeCell="A2" sqref="A2:F2"/>
    </sheetView>
  </sheetViews>
  <sheetFormatPr baseColWidth="10" defaultColWidth="10.85546875" defaultRowHeight="15" x14ac:dyDescent="0.25"/>
  <cols>
    <col min="1" max="1" width="10.5703125" customWidth="1"/>
    <col min="2" max="2" width="117.85546875" customWidth="1"/>
    <col min="3" max="3" width="41" customWidth="1"/>
    <col min="4" max="4" width="48.85546875" customWidth="1"/>
    <col min="5" max="5" width="22.85546875" customWidth="1"/>
    <col min="6" max="6" width="36.140625" bestFit="1" customWidth="1"/>
    <col min="7" max="7" width="16.85546875" hidden="1" customWidth="1"/>
    <col min="8" max="8" width="13.85546875" hidden="1" customWidth="1"/>
    <col min="9" max="12" width="0" hidden="1" customWidth="1"/>
    <col min="13" max="13" width="11.85546875" bestFit="1" customWidth="1"/>
  </cols>
  <sheetData>
    <row r="1" spans="1:12" ht="183" customHeight="1" x14ac:dyDescent="0.25">
      <c r="A1" s="37" t="s">
        <v>62</v>
      </c>
      <c r="B1" s="38"/>
      <c r="C1" s="38"/>
      <c r="D1" s="38"/>
      <c r="E1" s="38"/>
      <c r="F1" s="38"/>
      <c r="G1" s="38"/>
      <c r="H1" s="38"/>
      <c r="I1" s="38"/>
      <c r="J1" s="38"/>
      <c r="K1" s="38"/>
      <c r="L1" s="38"/>
    </row>
    <row r="2" spans="1:12" ht="33.75" x14ac:dyDescent="0.25">
      <c r="A2" s="47" t="s">
        <v>69</v>
      </c>
      <c r="B2" s="47"/>
      <c r="C2" s="47"/>
      <c r="D2" s="47"/>
      <c r="E2" s="47"/>
      <c r="F2" s="47"/>
    </row>
    <row r="3" spans="1:12" ht="33.75" x14ac:dyDescent="0.5">
      <c r="A3" s="48" t="s">
        <v>0</v>
      </c>
      <c r="B3" s="48"/>
      <c r="C3" s="48"/>
      <c r="D3" s="48"/>
      <c r="E3" s="48"/>
      <c r="F3" s="48"/>
    </row>
    <row r="4" spans="1:12" ht="33.75" x14ac:dyDescent="0.5">
      <c r="A4" s="48" t="s">
        <v>56</v>
      </c>
      <c r="B4" s="48"/>
      <c r="C4" s="48"/>
      <c r="D4" s="48"/>
      <c r="E4" s="48"/>
      <c r="F4" s="48"/>
    </row>
    <row r="5" spans="1:12" ht="33.75" x14ac:dyDescent="0.5">
      <c r="A5" s="49" t="s">
        <v>1</v>
      </c>
      <c r="B5" s="49"/>
      <c r="C5" s="49"/>
      <c r="D5" s="49"/>
      <c r="E5" s="49"/>
      <c r="F5" s="49"/>
    </row>
    <row r="6" spans="1:12" ht="16.5" x14ac:dyDescent="0.3">
      <c r="A6" s="1" t="s">
        <v>2</v>
      </c>
      <c r="B6" s="2" t="s">
        <v>1</v>
      </c>
      <c r="C6" s="17" t="s">
        <v>3</v>
      </c>
      <c r="D6" s="23" t="s">
        <v>4</v>
      </c>
      <c r="E6" s="24"/>
      <c r="F6" s="2"/>
    </row>
    <row r="7" spans="1:12" ht="20.85" customHeight="1" x14ac:dyDescent="0.25">
      <c r="A7" s="5">
        <v>1</v>
      </c>
      <c r="B7" s="4" t="s">
        <v>6</v>
      </c>
      <c r="C7" s="19" t="s">
        <v>36</v>
      </c>
      <c r="D7" s="45" t="s">
        <v>41</v>
      </c>
      <c r="E7" s="46"/>
    </row>
    <row r="8" spans="1:12" ht="20.85" customHeight="1" x14ac:dyDescent="0.25">
      <c r="A8" s="5">
        <v>2</v>
      </c>
      <c r="B8" s="6" t="s">
        <v>20</v>
      </c>
      <c r="C8" s="19" t="s">
        <v>40</v>
      </c>
      <c r="D8" s="45" t="s">
        <v>40</v>
      </c>
      <c r="E8" s="46"/>
      <c r="F8" s="25"/>
      <c r="G8" s="25"/>
    </row>
    <row r="9" spans="1:12" ht="20.85" customHeight="1" x14ac:dyDescent="0.25">
      <c r="A9" s="5">
        <v>3</v>
      </c>
      <c r="B9" s="6" t="s">
        <v>21</v>
      </c>
      <c r="C9" s="19" t="s">
        <v>40</v>
      </c>
      <c r="D9" s="45" t="s">
        <v>40</v>
      </c>
      <c r="E9" s="46"/>
      <c r="F9" s="25"/>
      <c r="G9" s="25"/>
    </row>
    <row r="10" spans="1:12" ht="20.85" customHeight="1" x14ac:dyDescent="0.25">
      <c r="A10" s="3">
        <v>4</v>
      </c>
      <c r="B10" s="4" t="s">
        <v>10</v>
      </c>
      <c r="C10" s="19" t="s">
        <v>36</v>
      </c>
      <c r="D10" s="45" t="s">
        <v>41</v>
      </c>
      <c r="E10" s="46"/>
      <c r="F10" s="25"/>
    </row>
    <row r="11" spans="1:12" ht="20.85" customHeight="1" x14ac:dyDescent="0.25">
      <c r="A11" s="3">
        <v>5</v>
      </c>
      <c r="B11" s="4" t="s">
        <v>7</v>
      </c>
      <c r="C11" s="19" t="s">
        <v>36</v>
      </c>
      <c r="D11" s="45" t="s">
        <v>49</v>
      </c>
      <c r="E11" s="46"/>
      <c r="F11" s="25"/>
    </row>
    <row r="12" spans="1:12" ht="20.85" customHeight="1" x14ac:dyDescent="0.25">
      <c r="A12" s="3">
        <v>6</v>
      </c>
      <c r="B12" s="4" t="s">
        <v>5</v>
      </c>
      <c r="C12" s="19" t="s">
        <v>36</v>
      </c>
      <c r="D12" s="45" t="s">
        <v>42</v>
      </c>
      <c r="E12" s="46"/>
      <c r="F12" s="25"/>
    </row>
    <row r="13" spans="1:12" ht="20.85" customHeight="1" x14ac:dyDescent="0.25">
      <c r="A13" s="3">
        <v>7</v>
      </c>
      <c r="B13" s="4" t="s">
        <v>8</v>
      </c>
      <c r="C13" s="19" t="s">
        <v>40</v>
      </c>
      <c r="D13" s="45" t="s">
        <v>40</v>
      </c>
      <c r="E13" s="46"/>
      <c r="F13" s="22"/>
    </row>
    <row r="14" spans="1:12" ht="20.85" customHeight="1" x14ac:dyDescent="0.25">
      <c r="A14" s="3">
        <v>8</v>
      </c>
      <c r="B14" s="4" t="s">
        <v>9</v>
      </c>
      <c r="C14" s="19" t="s">
        <v>36</v>
      </c>
      <c r="D14" s="45" t="s">
        <v>43</v>
      </c>
      <c r="E14" s="46"/>
      <c r="F14" s="25"/>
    </row>
    <row r="15" spans="1:12" ht="20.85" customHeight="1" x14ac:dyDescent="0.25">
      <c r="A15" s="3">
        <v>9</v>
      </c>
      <c r="B15" s="4" t="s">
        <v>14</v>
      </c>
      <c r="C15" s="19" t="s">
        <v>36</v>
      </c>
      <c r="D15" s="45" t="s">
        <v>44</v>
      </c>
      <c r="E15" s="46"/>
      <c r="F15" s="25"/>
    </row>
    <row r="16" spans="1:12" ht="20.85" customHeight="1" x14ac:dyDescent="0.25">
      <c r="A16" s="3">
        <v>10</v>
      </c>
      <c r="B16" s="4" t="s">
        <v>15</v>
      </c>
      <c r="C16" s="19" t="s">
        <v>36</v>
      </c>
      <c r="D16" s="45" t="s">
        <v>45</v>
      </c>
      <c r="E16" s="46"/>
      <c r="F16" s="25"/>
    </row>
    <row r="17" spans="1:6" ht="20.85" customHeight="1" x14ac:dyDescent="0.25">
      <c r="A17" s="3">
        <v>11</v>
      </c>
      <c r="B17" s="4" t="s">
        <v>31</v>
      </c>
      <c r="C17" s="19" t="s">
        <v>36</v>
      </c>
      <c r="D17" s="45" t="s">
        <v>41</v>
      </c>
      <c r="E17" s="46"/>
      <c r="F17" s="25"/>
    </row>
    <row r="18" spans="1:6" ht="20.85" customHeight="1" x14ac:dyDescent="0.25">
      <c r="A18" s="3">
        <v>12</v>
      </c>
      <c r="B18" s="4" t="s">
        <v>11</v>
      </c>
      <c r="C18" s="19" t="s">
        <v>36</v>
      </c>
      <c r="D18" s="45" t="s">
        <v>41</v>
      </c>
      <c r="E18" s="46"/>
      <c r="F18" s="25"/>
    </row>
    <row r="19" spans="1:6" ht="37.5" customHeight="1" x14ac:dyDescent="0.25">
      <c r="A19" s="3">
        <v>13</v>
      </c>
      <c r="B19" s="4" t="s">
        <v>34</v>
      </c>
      <c r="C19" s="19" t="s">
        <v>36</v>
      </c>
      <c r="D19" s="45" t="s">
        <v>41</v>
      </c>
      <c r="E19" s="46"/>
      <c r="F19" s="25"/>
    </row>
    <row r="20" spans="1:6" ht="20.85" customHeight="1" x14ac:dyDescent="0.25">
      <c r="A20" s="3">
        <v>14</v>
      </c>
      <c r="B20" s="4" t="s">
        <v>12</v>
      </c>
      <c r="C20" s="19" t="s">
        <v>36</v>
      </c>
      <c r="D20" s="45" t="s">
        <v>41</v>
      </c>
      <c r="E20" s="46"/>
      <c r="F20" s="25"/>
    </row>
    <row r="21" spans="1:6" ht="42.75" customHeight="1" x14ac:dyDescent="0.25">
      <c r="A21" s="3">
        <v>15</v>
      </c>
      <c r="B21" s="4" t="s">
        <v>13</v>
      </c>
      <c r="C21" s="19" t="s">
        <v>36</v>
      </c>
      <c r="D21" s="45" t="s">
        <v>41</v>
      </c>
      <c r="E21" s="46"/>
      <c r="F21" s="25"/>
    </row>
    <row r="22" spans="1:6" ht="15.6" customHeight="1" x14ac:dyDescent="0.25">
      <c r="A22" s="3">
        <v>16</v>
      </c>
      <c r="B22" s="4" t="s">
        <v>16</v>
      </c>
      <c r="C22" s="19" t="s">
        <v>36</v>
      </c>
      <c r="D22" s="45" t="s">
        <v>41</v>
      </c>
      <c r="E22" s="46"/>
      <c r="F22" s="25"/>
    </row>
    <row r="23" spans="1:6" ht="20.85" customHeight="1" x14ac:dyDescent="0.25">
      <c r="A23" s="3">
        <v>17</v>
      </c>
      <c r="B23" s="4" t="s">
        <v>22</v>
      </c>
      <c r="C23" s="20" t="s">
        <v>36</v>
      </c>
      <c r="D23" s="45" t="s">
        <v>50</v>
      </c>
      <c r="E23" s="46"/>
      <c r="F23" s="22"/>
    </row>
    <row r="24" spans="1:6" ht="15" customHeight="1" x14ac:dyDescent="0.25">
      <c r="A24" s="3">
        <v>18</v>
      </c>
      <c r="B24" s="4" t="s">
        <v>17</v>
      </c>
      <c r="C24" s="19" t="s">
        <v>36</v>
      </c>
      <c r="D24" s="45" t="s">
        <v>41</v>
      </c>
      <c r="E24" s="46"/>
      <c r="F24" s="25"/>
    </row>
    <row r="25" spans="1:6" ht="15" customHeight="1" x14ac:dyDescent="0.25">
      <c r="A25" s="3">
        <v>19</v>
      </c>
      <c r="B25" s="4" t="s">
        <v>18</v>
      </c>
      <c r="C25" s="19" t="s">
        <v>36</v>
      </c>
      <c r="D25" s="45" t="s">
        <v>46</v>
      </c>
      <c r="E25" s="46"/>
      <c r="F25" s="22"/>
    </row>
    <row r="26" spans="1:6" ht="15.75" x14ac:dyDescent="0.25">
      <c r="A26" s="3">
        <v>20</v>
      </c>
      <c r="B26" s="4" t="s">
        <v>35</v>
      </c>
      <c r="C26" s="19" t="s">
        <v>36</v>
      </c>
      <c r="D26" s="45" t="s">
        <v>41</v>
      </c>
      <c r="E26" s="46"/>
      <c r="F26" s="25"/>
    </row>
    <row r="27" spans="1:6" ht="64.5" customHeight="1" x14ac:dyDescent="0.25">
      <c r="A27" s="50" t="s">
        <v>30</v>
      </c>
      <c r="B27" s="51"/>
      <c r="C27" s="18" t="str">
        <f>+A4</f>
        <v>PROPONENTE: 1. DICOIN</v>
      </c>
      <c r="D27" s="51" t="s">
        <v>36</v>
      </c>
      <c r="E27" s="51"/>
      <c r="F27" s="52"/>
    </row>
    <row r="28" spans="1:6" ht="35.25" x14ac:dyDescent="0.25">
      <c r="A28" s="53" t="s">
        <v>19</v>
      </c>
      <c r="B28" s="53"/>
      <c r="C28" s="53"/>
      <c r="D28" s="53"/>
      <c r="E28" s="53"/>
      <c r="F28" s="53"/>
    </row>
    <row r="29" spans="1:6" ht="16.5" x14ac:dyDescent="0.3">
      <c r="A29" s="1" t="s">
        <v>2</v>
      </c>
      <c r="B29" s="2" t="s">
        <v>19</v>
      </c>
      <c r="C29" s="2" t="s">
        <v>3</v>
      </c>
      <c r="D29" s="23" t="s">
        <v>4</v>
      </c>
      <c r="E29" s="24"/>
      <c r="F29" s="2"/>
    </row>
    <row r="30" spans="1:6" ht="99" customHeight="1" x14ac:dyDescent="0.25">
      <c r="A30" s="21">
        <v>1</v>
      </c>
      <c r="B30" s="7" t="s">
        <v>51</v>
      </c>
      <c r="C30" s="34" t="s">
        <v>36</v>
      </c>
      <c r="D30" s="45" t="s">
        <v>52</v>
      </c>
      <c r="E30" s="46"/>
      <c r="F30" s="25"/>
    </row>
    <row r="31" spans="1:6" ht="75" customHeight="1" x14ac:dyDescent="0.25">
      <c r="A31" s="5">
        <v>2</v>
      </c>
      <c r="B31" s="7" t="s">
        <v>39</v>
      </c>
      <c r="C31" s="12" t="s">
        <v>36</v>
      </c>
      <c r="D31" s="45" t="s">
        <v>47</v>
      </c>
      <c r="E31" s="46"/>
      <c r="F31" s="25"/>
    </row>
    <row r="32" spans="1:6" ht="75" customHeight="1" x14ac:dyDescent="0.25">
      <c r="A32" s="21">
        <v>3</v>
      </c>
      <c r="B32" s="13" t="s">
        <v>53</v>
      </c>
      <c r="C32" s="12" t="s">
        <v>36</v>
      </c>
      <c r="D32" s="45" t="s">
        <v>48</v>
      </c>
      <c r="E32" s="46"/>
      <c r="F32" s="25"/>
    </row>
    <row r="33" spans="1:10" ht="75" customHeight="1" x14ac:dyDescent="0.25">
      <c r="A33" s="50" t="s">
        <v>30</v>
      </c>
      <c r="B33" s="51"/>
      <c r="C33" s="18" t="str">
        <f>+A4</f>
        <v>PROPONENTE: 1. DICOIN</v>
      </c>
      <c r="D33" s="51" t="s">
        <v>36</v>
      </c>
      <c r="E33" s="51"/>
      <c r="F33" s="52"/>
    </row>
    <row r="34" spans="1:10" ht="75" customHeight="1" x14ac:dyDescent="0.25">
      <c r="A34" s="54" t="s">
        <v>54</v>
      </c>
      <c r="B34" s="55"/>
      <c r="C34" s="55"/>
      <c r="D34" s="55"/>
      <c r="E34" s="55"/>
      <c r="F34" s="56"/>
    </row>
    <row r="35" spans="1:10" ht="82.5" x14ac:dyDescent="0.25">
      <c r="A35" s="21">
        <v>4</v>
      </c>
      <c r="B35" s="14" t="s">
        <v>55</v>
      </c>
      <c r="C35" s="26" t="s">
        <v>36</v>
      </c>
      <c r="D35" s="57" t="s">
        <v>65</v>
      </c>
      <c r="E35" s="58"/>
      <c r="F35" s="59"/>
    </row>
    <row r="36" spans="1:10" ht="41.25" customHeight="1" x14ac:dyDescent="0.25">
      <c r="A36" s="50" t="s">
        <v>30</v>
      </c>
      <c r="B36" s="51"/>
      <c r="C36" s="18" t="str">
        <f>+A4</f>
        <v>PROPONENTE: 1. DICOIN</v>
      </c>
      <c r="D36" s="51" t="s">
        <v>36</v>
      </c>
      <c r="E36" s="51"/>
      <c r="F36" s="52"/>
      <c r="G36" s="15">
        <v>82101888</v>
      </c>
      <c r="H36" s="15">
        <v>408000</v>
      </c>
      <c r="I36" s="16">
        <f>+G36/H36</f>
        <v>201.23011764705882</v>
      </c>
      <c r="J36">
        <v>2006</v>
      </c>
    </row>
    <row r="38" spans="1:10" x14ac:dyDescent="0.25">
      <c r="A38" s="9"/>
      <c r="B38" s="9"/>
    </row>
    <row r="39" spans="1:10" ht="16.5" x14ac:dyDescent="0.3">
      <c r="A39" s="10" t="s">
        <v>27</v>
      </c>
      <c r="B39" s="11"/>
      <c r="C39" s="8"/>
      <c r="D39" s="8"/>
      <c r="E39" s="8"/>
      <c r="F39" s="8"/>
    </row>
    <row r="40" spans="1:10" ht="16.5" x14ac:dyDescent="0.3">
      <c r="A40" s="28" t="s">
        <v>28</v>
      </c>
      <c r="B40" s="28"/>
      <c r="C40" s="29"/>
      <c r="D40" s="29" t="s">
        <v>37</v>
      </c>
      <c r="E40" s="29"/>
      <c r="F40" s="29"/>
    </row>
    <row r="41" spans="1:10" ht="16.5" x14ac:dyDescent="0.3">
      <c r="A41" s="28" t="s">
        <v>29</v>
      </c>
      <c r="B41" s="9"/>
      <c r="C41" s="29"/>
      <c r="D41" s="28" t="s">
        <v>63</v>
      </c>
      <c r="E41" s="29"/>
      <c r="F41" s="29"/>
    </row>
    <row r="52" spans="2:6" x14ac:dyDescent="0.25">
      <c r="B52" s="27"/>
    </row>
    <row r="56" spans="2:6" x14ac:dyDescent="0.25">
      <c r="F56" s="35"/>
    </row>
  </sheetData>
  <mergeCells count="37">
    <mergeCell ref="A36:B36"/>
    <mergeCell ref="D36:F36"/>
    <mergeCell ref="D26:E26"/>
    <mergeCell ref="A27:B27"/>
    <mergeCell ref="D27:F27"/>
    <mergeCell ref="A28:F28"/>
    <mergeCell ref="D30:E30"/>
    <mergeCell ref="D31:E31"/>
    <mergeCell ref="D32:E32"/>
    <mergeCell ref="A33:B33"/>
    <mergeCell ref="D33:F33"/>
    <mergeCell ref="A34:F34"/>
    <mergeCell ref="D35:F35"/>
    <mergeCell ref="D25:E25"/>
    <mergeCell ref="D14:E14"/>
    <mergeCell ref="D15:E15"/>
    <mergeCell ref="D16:E16"/>
    <mergeCell ref="D17:E17"/>
    <mergeCell ref="D18:E18"/>
    <mergeCell ref="D19:E19"/>
    <mergeCell ref="D20:E20"/>
    <mergeCell ref="D21:E21"/>
    <mergeCell ref="D22:E22"/>
    <mergeCell ref="D23:E23"/>
    <mergeCell ref="D24:E24"/>
    <mergeCell ref="D13:E13"/>
    <mergeCell ref="A1:L1"/>
    <mergeCell ref="A2:F2"/>
    <mergeCell ref="A3:F3"/>
    <mergeCell ref="A4:F4"/>
    <mergeCell ref="A5:F5"/>
    <mergeCell ref="D7:E7"/>
    <mergeCell ref="D8:E8"/>
    <mergeCell ref="D9:E9"/>
    <mergeCell ref="D10:E10"/>
    <mergeCell ref="D11:E11"/>
    <mergeCell ref="D12:E12"/>
  </mergeCells>
  <dataValidations count="1">
    <dataValidation type="list" allowBlank="1" showInputMessage="1" showErrorMessage="1" errorTitle="ALTO " promptTitle="CUMPLE/NO CUMPLE " sqref="C35 C7:C26 C30:C32" xr:uid="{04B5C187-DD52-404A-910D-ACD4A95227FA}">
      <formula1>"CUMPLE,NO CUMPLE, N/A"</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7B7A0-D436-47BB-AD31-D87600357A3B}">
  <dimension ref="A1:L52"/>
  <sheetViews>
    <sheetView zoomScale="85" zoomScaleNormal="85" workbookViewId="0">
      <selection activeCell="A2" sqref="A2:F2"/>
    </sheetView>
  </sheetViews>
  <sheetFormatPr baseColWidth="10" defaultColWidth="10.85546875" defaultRowHeight="15" x14ac:dyDescent="0.25"/>
  <cols>
    <col min="1" max="1" width="10.5703125" customWidth="1"/>
    <col min="2" max="2" width="117.85546875" customWidth="1"/>
    <col min="3" max="3" width="41" customWidth="1"/>
    <col min="4" max="4" width="48.85546875" customWidth="1"/>
    <col min="5" max="5" width="22.85546875" customWidth="1"/>
    <col min="6" max="6" width="36.140625" bestFit="1" customWidth="1"/>
    <col min="7" max="7" width="16.85546875" hidden="1" customWidth="1"/>
    <col min="8" max="8" width="13.85546875" hidden="1" customWidth="1"/>
    <col min="9" max="12" width="0" hidden="1" customWidth="1"/>
    <col min="13" max="13" width="11.85546875" bestFit="1" customWidth="1"/>
  </cols>
  <sheetData>
    <row r="1" spans="1:12" ht="183" customHeight="1" x14ac:dyDescent="0.25">
      <c r="A1" s="37" t="s">
        <v>62</v>
      </c>
      <c r="B1" s="38"/>
      <c r="C1" s="38"/>
      <c r="D1" s="38"/>
      <c r="E1" s="38"/>
      <c r="F1" s="38"/>
      <c r="G1" s="38"/>
      <c r="H1" s="38"/>
      <c r="I1" s="38"/>
      <c r="J1" s="38"/>
      <c r="K1" s="38"/>
      <c r="L1" s="38"/>
    </row>
    <row r="2" spans="1:12" ht="33.75" x14ac:dyDescent="0.25">
      <c r="A2" s="47" t="s">
        <v>69</v>
      </c>
      <c r="B2" s="47"/>
      <c r="C2" s="47"/>
      <c r="D2" s="47"/>
      <c r="E2" s="47"/>
      <c r="F2" s="47"/>
    </row>
    <row r="3" spans="1:12" ht="33.75" x14ac:dyDescent="0.5">
      <c r="A3" s="48" t="s">
        <v>0</v>
      </c>
      <c r="B3" s="48"/>
      <c r="C3" s="48"/>
      <c r="D3" s="48"/>
      <c r="E3" s="48"/>
      <c r="F3" s="48"/>
    </row>
    <row r="4" spans="1:12" ht="33.75" x14ac:dyDescent="0.5">
      <c r="A4" s="48" t="s">
        <v>57</v>
      </c>
      <c r="B4" s="48"/>
      <c r="C4" s="48"/>
      <c r="D4" s="48"/>
      <c r="E4" s="48"/>
      <c r="F4" s="48"/>
    </row>
    <row r="5" spans="1:12" ht="33.75" x14ac:dyDescent="0.5">
      <c r="A5" s="49" t="s">
        <v>1</v>
      </c>
      <c r="B5" s="49"/>
      <c r="C5" s="49"/>
      <c r="D5" s="49"/>
      <c r="E5" s="49"/>
      <c r="F5" s="49"/>
    </row>
    <row r="6" spans="1:12" ht="16.5" x14ac:dyDescent="0.3">
      <c r="A6" s="1" t="s">
        <v>2</v>
      </c>
      <c r="B6" s="2" t="s">
        <v>1</v>
      </c>
      <c r="C6" s="17" t="s">
        <v>3</v>
      </c>
      <c r="D6" s="23" t="s">
        <v>4</v>
      </c>
      <c r="E6" s="24"/>
      <c r="F6" s="2"/>
    </row>
    <row r="7" spans="1:12" ht="20.85" customHeight="1" x14ac:dyDescent="0.25">
      <c r="A7" s="5">
        <v>1</v>
      </c>
      <c r="B7" s="4" t="s">
        <v>6</v>
      </c>
      <c r="C7" s="19" t="s">
        <v>36</v>
      </c>
      <c r="D7" s="45" t="s">
        <v>41</v>
      </c>
      <c r="E7" s="46"/>
    </row>
    <row r="8" spans="1:12" ht="20.85" customHeight="1" x14ac:dyDescent="0.25">
      <c r="A8" s="5">
        <v>2</v>
      </c>
      <c r="B8" s="6" t="s">
        <v>20</v>
      </c>
      <c r="C8" s="19" t="s">
        <v>40</v>
      </c>
      <c r="D8" s="45" t="s">
        <v>40</v>
      </c>
      <c r="E8" s="46"/>
      <c r="F8" s="25"/>
      <c r="G8" s="25"/>
    </row>
    <row r="9" spans="1:12" ht="20.85" customHeight="1" x14ac:dyDescent="0.25">
      <c r="A9" s="5">
        <v>3</v>
      </c>
      <c r="B9" s="6" t="s">
        <v>21</v>
      </c>
      <c r="C9" s="19" t="s">
        <v>40</v>
      </c>
      <c r="D9" s="45" t="s">
        <v>40</v>
      </c>
      <c r="E9" s="46"/>
      <c r="F9" s="25"/>
      <c r="G9" s="25"/>
    </row>
    <row r="10" spans="1:12" ht="20.85" customHeight="1" x14ac:dyDescent="0.25">
      <c r="A10" s="3">
        <v>4</v>
      </c>
      <c r="B10" s="4" t="s">
        <v>10</v>
      </c>
      <c r="C10" s="19" t="s">
        <v>36</v>
      </c>
      <c r="D10" s="45" t="s">
        <v>41</v>
      </c>
      <c r="E10" s="46"/>
      <c r="F10" s="25"/>
    </row>
    <row r="11" spans="1:12" ht="20.85" customHeight="1" x14ac:dyDescent="0.25">
      <c r="A11" s="3">
        <v>5</v>
      </c>
      <c r="B11" s="4" t="s">
        <v>7</v>
      </c>
      <c r="C11" s="19" t="s">
        <v>36</v>
      </c>
      <c r="D11" s="45" t="s">
        <v>49</v>
      </c>
      <c r="E11" s="46"/>
      <c r="F11" s="25"/>
    </row>
    <row r="12" spans="1:12" ht="20.85" customHeight="1" x14ac:dyDescent="0.25">
      <c r="A12" s="3">
        <v>6</v>
      </c>
      <c r="B12" s="4" t="s">
        <v>5</v>
      </c>
      <c r="C12" s="19" t="s">
        <v>36</v>
      </c>
      <c r="D12" s="45" t="s">
        <v>42</v>
      </c>
      <c r="E12" s="46"/>
      <c r="F12" s="25"/>
    </row>
    <row r="13" spans="1:12" ht="20.85" customHeight="1" x14ac:dyDescent="0.25">
      <c r="A13" s="3">
        <v>7</v>
      </c>
      <c r="B13" s="4" t="s">
        <v>8</v>
      </c>
      <c r="C13" s="19" t="s">
        <v>40</v>
      </c>
      <c r="D13" s="45" t="s">
        <v>40</v>
      </c>
      <c r="E13" s="46"/>
      <c r="F13" s="22"/>
    </row>
    <row r="14" spans="1:12" ht="20.85" customHeight="1" x14ac:dyDescent="0.25">
      <c r="A14" s="3">
        <v>8</v>
      </c>
      <c r="B14" s="4" t="s">
        <v>9</v>
      </c>
      <c r="C14" s="19" t="s">
        <v>36</v>
      </c>
      <c r="D14" s="45" t="s">
        <v>43</v>
      </c>
      <c r="E14" s="46"/>
      <c r="F14" s="25"/>
    </row>
    <row r="15" spans="1:12" ht="20.85" customHeight="1" x14ac:dyDescent="0.25">
      <c r="A15" s="3">
        <v>9</v>
      </c>
      <c r="B15" s="4" t="s">
        <v>14</v>
      </c>
      <c r="C15" s="19" t="s">
        <v>36</v>
      </c>
      <c r="D15" s="45" t="s">
        <v>44</v>
      </c>
      <c r="E15" s="46"/>
      <c r="F15" s="25"/>
    </row>
    <row r="16" spans="1:12" ht="20.85" customHeight="1" x14ac:dyDescent="0.25">
      <c r="A16" s="3">
        <v>10</v>
      </c>
      <c r="B16" s="4" t="s">
        <v>15</v>
      </c>
      <c r="C16" s="19" t="s">
        <v>36</v>
      </c>
      <c r="D16" s="45" t="s">
        <v>45</v>
      </c>
      <c r="E16" s="46"/>
      <c r="F16" s="25"/>
    </row>
    <row r="17" spans="1:6" ht="20.85" customHeight="1" x14ac:dyDescent="0.25">
      <c r="A17" s="3">
        <v>11</v>
      </c>
      <c r="B17" s="4" t="s">
        <v>31</v>
      </c>
      <c r="C17" s="19" t="s">
        <v>36</v>
      </c>
      <c r="D17" s="45" t="s">
        <v>41</v>
      </c>
      <c r="E17" s="46"/>
      <c r="F17" s="25"/>
    </row>
    <row r="18" spans="1:6" ht="20.85" customHeight="1" x14ac:dyDescent="0.25">
      <c r="A18" s="3">
        <v>12</v>
      </c>
      <c r="B18" s="4" t="s">
        <v>11</v>
      </c>
      <c r="C18" s="19" t="s">
        <v>36</v>
      </c>
      <c r="D18" s="45" t="s">
        <v>41</v>
      </c>
      <c r="E18" s="46"/>
      <c r="F18" s="25"/>
    </row>
    <row r="19" spans="1:6" ht="37.5" customHeight="1" x14ac:dyDescent="0.25">
      <c r="A19" s="3">
        <v>13</v>
      </c>
      <c r="B19" s="4" t="s">
        <v>34</v>
      </c>
      <c r="C19" s="19" t="s">
        <v>36</v>
      </c>
      <c r="D19" s="45" t="s">
        <v>41</v>
      </c>
      <c r="E19" s="46"/>
      <c r="F19" s="25"/>
    </row>
    <row r="20" spans="1:6" ht="20.85" customHeight="1" x14ac:dyDescent="0.25">
      <c r="A20" s="3">
        <v>14</v>
      </c>
      <c r="B20" s="4" t="s">
        <v>12</v>
      </c>
      <c r="C20" s="19" t="s">
        <v>36</v>
      </c>
      <c r="D20" s="45" t="s">
        <v>41</v>
      </c>
      <c r="E20" s="46"/>
      <c r="F20" s="25"/>
    </row>
    <row r="21" spans="1:6" ht="42.75" customHeight="1" x14ac:dyDescent="0.25">
      <c r="A21" s="3">
        <v>15</v>
      </c>
      <c r="B21" s="4" t="s">
        <v>13</v>
      </c>
      <c r="C21" s="19" t="s">
        <v>36</v>
      </c>
      <c r="D21" s="45" t="s">
        <v>41</v>
      </c>
      <c r="E21" s="46"/>
      <c r="F21" s="25"/>
    </row>
    <row r="22" spans="1:6" ht="15.6" customHeight="1" x14ac:dyDescent="0.25">
      <c r="A22" s="3">
        <v>16</v>
      </c>
      <c r="B22" s="4" t="s">
        <v>16</v>
      </c>
      <c r="C22" s="19" t="s">
        <v>36</v>
      </c>
      <c r="D22" s="45" t="s">
        <v>41</v>
      </c>
      <c r="E22" s="46"/>
      <c r="F22" s="25"/>
    </row>
    <row r="23" spans="1:6" ht="20.85" customHeight="1" x14ac:dyDescent="0.25">
      <c r="A23" s="3">
        <v>17</v>
      </c>
      <c r="B23" s="4" t="s">
        <v>22</v>
      </c>
      <c r="C23" s="20" t="s">
        <v>36</v>
      </c>
      <c r="D23" s="45" t="s">
        <v>50</v>
      </c>
      <c r="E23" s="46"/>
      <c r="F23" s="22"/>
    </row>
    <row r="24" spans="1:6" ht="15" customHeight="1" x14ac:dyDescent="0.25">
      <c r="A24" s="3">
        <v>18</v>
      </c>
      <c r="B24" s="4" t="s">
        <v>17</v>
      </c>
      <c r="C24" s="19" t="s">
        <v>36</v>
      </c>
      <c r="D24" s="45" t="s">
        <v>41</v>
      </c>
      <c r="E24" s="46"/>
      <c r="F24" s="25"/>
    </row>
    <row r="25" spans="1:6" ht="15" customHeight="1" x14ac:dyDescent="0.25">
      <c r="A25" s="3">
        <v>19</v>
      </c>
      <c r="B25" s="4" t="s">
        <v>18</v>
      </c>
      <c r="C25" s="19" t="s">
        <v>36</v>
      </c>
      <c r="D25" s="45" t="s">
        <v>46</v>
      </c>
      <c r="E25" s="46"/>
      <c r="F25" s="22"/>
    </row>
    <row r="26" spans="1:6" ht="15.75" x14ac:dyDescent="0.25">
      <c r="A26" s="3">
        <v>20</v>
      </c>
      <c r="B26" s="4" t="s">
        <v>35</v>
      </c>
      <c r="C26" s="19" t="s">
        <v>36</v>
      </c>
      <c r="D26" s="45" t="s">
        <v>41</v>
      </c>
      <c r="E26" s="46"/>
      <c r="F26" s="25"/>
    </row>
    <row r="27" spans="1:6" ht="64.5" customHeight="1" x14ac:dyDescent="0.25">
      <c r="A27" s="50" t="s">
        <v>30</v>
      </c>
      <c r="B27" s="51"/>
      <c r="C27" s="18" t="str">
        <f>+A4</f>
        <v>PROPONENTE: 2. GUSTAVO GIRALDO MUNOZ</v>
      </c>
      <c r="D27" s="51" t="s">
        <v>36</v>
      </c>
      <c r="E27" s="51"/>
      <c r="F27" s="52"/>
    </row>
    <row r="28" spans="1:6" ht="35.25" x14ac:dyDescent="0.25">
      <c r="A28" s="53" t="s">
        <v>19</v>
      </c>
      <c r="B28" s="53"/>
      <c r="C28" s="53"/>
      <c r="D28" s="53"/>
      <c r="E28" s="53"/>
      <c r="F28" s="53"/>
    </row>
    <row r="29" spans="1:6" ht="16.5" x14ac:dyDescent="0.3">
      <c r="A29" s="1" t="s">
        <v>2</v>
      </c>
      <c r="B29" s="2" t="s">
        <v>19</v>
      </c>
      <c r="C29" s="2" t="s">
        <v>3</v>
      </c>
      <c r="D29" s="23" t="s">
        <v>4</v>
      </c>
      <c r="E29" s="24"/>
      <c r="F29" s="2"/>
    </row>
    <row r="30" spans="1:6" ht="99" customHeight="1" x14ac:dyDescent="0.25">
      <c r="A30" s="21">
        <v>1</v>
      </c>
      <c r="B30" s="7" t="s">
        <v>51</v>
      </c>
      <c r="C30" s="20" t="s">
        <v>36</v>
      </c>
      <c r="D30" s="45" t="s">
        <v>52</v>
      </c>
      <c r="E30" s="46"/>
      <c r="F30" s="25"/>
    </row>
    <row r="31" spans="1:6" ht="75" customHeight="1" x14ac:dyDescent="0.25">
      <c r="A31" s="5">
        <v>2</v>
      </c>
      <c r="B31" s="7" t="s">
        <v>39</v>
      </c>
      <c r="C31" s="12" t="s">
        <v>36</v>
      </c>
      <c r="D31" s="45" t="s">
        <v>47</v>
      </c>
      <c r="E31" s="46"/>
      <c r="F31" s="25"/>
    </row>
    <row r="32" spans="1:6" ht="75" customHeight="1" x14ac:dyDescent="0.25">
      <c r="A32" s="21">
        <v>3</v>
      </c>
      <c r="B32" s="13" t="s">
        <v>53</v>
      </c>
      <c r="C32" s="12" t="s">
        <v>36</v>
      </c>
      <c r="D32" s="45" t="s">
        <v>48</v>
      </c>
      <c r="E32" s="46"/>
      <c r="F32" s="25"/>
    </row>
    <row r="33" spans="1:10" ht="75" customHeight="1" x14ac:dyDescent="0.25">
      <c r="A33" s="50" t="s">
        <v>30</v>
      </c>
      <c r="B33" s="51"/>
      <c r="C33" s="18" t="str">
        <f>+A4</f>
        <v>PROPONENTE: 2. GUSTAVO GIRALDO MUNOZ</v>
      </c>
      <c r="D33" s="51" t="s">
        <v>36</v>
      </c>
      <c r="E33" s="51"/>
      <c r="F33" s="52"/>
    </row>
    <row r="34" spans="1:10" ht="75" customHeight="1" x14ac:dyDescent="0.25">
      <c r="A34" s="54" t="s">
        <v>54</v>
      </c>
      <c r="B34" s="55"/>
      <c r="C34" s="55"/>
      <c r="D34" s="55"/>
      <c r="E34" s="55"/>
      <c r="F34" s="56"/>
    </row>
    <row r="35" spans="1:10" ht="82.5" x14ac:dyDescent="0.25">
      <c r="A35" s="21">
        <v>4</v>
      </c>
      <c r="B35" s="14" t="s">
        <v>55</v>
      </c>
      <c r="C35" s="26" t="s">
        <v>36</v>
      </c>
      <c r="D35" s="57" t="s">
        <v>66</v>
      </c>
      <c r="E35" s="58"/>
      <c r="F35" s="59"/>
    </row>
    <row r="36" spans="1:10" ht="41.25" customHeight="1" x14ac:dyDescent="0.25">
      <c r="A36" s="50" t="s">
        <v>30</v>
      </c>
      <c r="B36" s="51"/>
      <c r="C36" s="18" t="str">
        <f>+A4</f>
        <v>PROPONENTE: 2. GUSTAVO GIRALDO MUNOZ</v>
      </c>
      <c r="D36" s="51" t="s">
        <v>36</v>
      </c>
      <c r="E36" s="51"/>
      <c r="F36" s="52"/>
      <c r="G36" s="15">
        <v>82101888</v>
      </c>
      <c r="H36" s="15">
        <v>408000</v>
      </c>
      <c r="I36" s="16">
        <f>+G36/H36</f>
        <v>201.23011764705882</v>
      </c>
      <c r="J36">
        <v>2006</v>
      </c>
    </row>
    <row r="38" spans="1:10" x14ac:dyDescent="0.25">
      <c r="A38" s="9"/>
      <c r="B38" s="9"/>
    </row>
    <row r="39" spans="1:10" ht="16.5" x14ac:dyDescent="0.3">
      <c r="A39" s="10" t="s">
        <v>27</v>
      </c>
      <c r="B39" s="11"/>
      <c r="C39" s="8"/>
      <c r="D39" s="8"/>
      <c r="E39" s="8"/>
      <c r="F39" s="8"/>
    </row>
    <row r="40" spans="1:10" ht="16.5" x14ac:dyDescent="0.3">
      <c r="A40" s="28" t="s">
        <v>28</v>
      </c>
      <c r="B40" s="28"/>
      <c r="C40" s="29"/>
      <c r="D40" s="29" t="s">
        <v>37</v>
      </c>
      <c r="E40" s="29"/>
      <c r="F40" s="29"/>
    </row>
    <row r="41" spans="1:10" ht="16.5" x14ac:dyDescent="0.3">
      <c r="A41" s="28" t="s">
        <v>29</v>
      </c>
      <c r="B41" s="9"/>
      <c r="C41" s="29"/>
      <c r="D41" s="28" t="s">
        <v>63</v>
      </c>
      <c r="E41" s="29"/>
      <c r="F41" s="29"/>
    </row>
    <row r="48" spans="1:10" x14ac:dyDescent="0.25">
      <c r="D48" s="31"/>
    </row>
    <row r="52" spans="2:2" x14ac:dyDescent="0.25">
      <c r="B52" s="27"/>
    </row>
  </sheetData>
  <mergeCells count="37">
    <mergeCell ref="A36:B36"/>
    <mergeCell ref="D36:F36"/>
    <mergeCell ref="D26:E26"/>
    <mergeCell ref="A27:B27"/>
    <mergeCell ref="D27:F27"/>
    <mergeCell ref="A28:F28"/>
    <mergeCell ref="D30:E30"/>
    <mergeCell ref="D31:E31"/>
    <mergeCell ref="D32:E32"/>
    <mergeCell ref="A33:B33"/>
    <mergeCell ref="D33:F33"/>
    <mergeCell ref="A34:F34"/>
    <mergeCell ref="D35:F35"/>
    <mergeCell ref="D25:E25"/>
    <mergeCell ref="D14:E14"/>
    <mergeCell ref="D15:E15"/>
    <mergeCell ref="D16:E16"/>
    <mergeCell ref="D17:E17"/>
    <mergeCell ref="D18:E18"/>
    <mergeCell ref="D19:E19"/>
    <mergeCell ref="D20:E20"/>
    <mergeCell ref="D21:E21"/>
    <mergeCell ref="D22:E22"/>
    <mergeCell ref="D23:E23"/>
    <mergeCell ref="D24:E24"/>
    <mergeCell ref="D13:E13"/>
    <mergeCell ref="A1:L1"/>
    <mergeCell ref="A2:F2"/>
    <mergeCell ref="A3:F3"/>
    <mergeCell ref="A4:F4"/>
    <mergeCell ref="A5:F5"/>
    <mergeCell ref="D7:E7"/>
    <mergeCell ref="D8:E8"/>
    <mergeCell ref="D9:E9"/>
    <mergeCell ref="D10:E10"/>
    <mergeCell ref="D11:E11"/>
    <mergeCell ref="D12:E12"/>
  </mergeCells>
  <dataValidations count="1">
    <dataValidation type="list" allowBlank="1" showInputMessage="1" showErrorMessage="1" errorTitle="ALTO " promptTitle="CUMPLE/NO CUMPLE " sqref="C35 C7:C26 C30:C32" xr:uid="{EDD6D367-DD70-43D5-9ED8-97E5B15CDEAC}">
      <formula1>"CUMPLE,NO CUMPLE, N/A"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1F085-7E17-421F-A0E5-14C4181ED2AF}">
  <dimension ref="A1:L52"/>
  <sheetViews>
    <sheetView zoomScale="85" zoomScaleNormal="85" workbookViewId="0">
      <selection sqref="A1:L1"/>
    </sheetView>
  </sheetViews>
  <sheetFormatPr baseColWidth="10" defaultColWidth="10.85546875" defaultRowHeight="15" x14ac:dyDescent="0.25"/>
  <cols>
    <col min="1" max="1" width="10.5703125" customWidth="1"/>
    <col min="2" max="2" width="117.85546875" customWidth="1"/>
    <col min="3" max="3" width="41" customWidth="1"/>
    <col min="4" max="4" width="48.85546875" customWidth="1"/>
    <col min="5" max="5" width="22.85546875" customWidth="1"/>
    <col min="6" max="6" width="36.140625" bestFit="1" customWidth="1"/>
    <col min="7" max="7" width="16.85546875" hidden="1" customWidth="1"/>
    <col min="8" max="8" width="13.85546875" hidden="1" customWidth="1"/>
    <col min="9" max="12" width="0" hidden="1" customWidth="1"/>
    <col min="13" max="13" width="11.85546875" bestFit="1" customWidth="1"/>
  </cols>
  <sheetData>
    <row r="1" spans="1:12" ht="183" customHeight="1" x14ac:dyDescent="0.25">
      <c r="A1" s="37" t="s">
        <v>62</v>
      </c>
      <c r="B1" s="38"/>
      <c r="C1" s="38"/>
      <c r="D1" s="38"/>
      <c r="E1" s="38"/>
      <c r="F1" s="38"/>
      <c r="G1" s="38"/>
      <c r="H1" s="38"/>
      <c r="I1" s="38"/>
      <c r="J1" s="38"/>
      <c r="K1" s="38"/>
      <c r="L1" s="38"/>
    </row>
    <row r="2" spans="1:12" ht="33.75" x14ac:dyDescent="0.25">
      <c r="A2" s="47" t="s">
        <v>69</v>
      </c>
      <c r="B2" s="47"/>
      <c r="C2" s="47"/>
      <c r="D2" s="47"/>
      <c r="E2" s="47"/>
      <c r="F2" s="47"/>
    </row>
    <row r="3" spans="1:12" ht="33.75" x14ac:dyDescent="0.5">
      <c r="A3" s="48" t="s">
        <v>0</v>
      </c>
      <c r="B3" s="48"/>
      <c r="C3" s="48"/>
      <c r="D3" s="48"/>
      <c r="E3" s="48"/>
      <c r="F3" s="48"/>
    </row>
    <row r="4" spans="1:12" ht="33.75" x14ac:dyDescent="0.5">
      <c r="A4" s="48" t="s">
        <v>58</v>
      </c>
      <c r="B4" s="48"/>
      <c r="C4" s="48"/>
      <c r="D4" s="48"/>
      <c r="E4" s="48"/>
      <c r="F4" s="48"/>
    </row>
    <row r="5" spans="1:12" ht="33.75" x14ac:dyDescent="0.5">
      <c r="A5" s="49" t="s">
        <v>1</v>
      </c>
      <c r="B5" s="49"/>
      <c r="C5" s="49"/>
      <c r="D5" s="49"/>
      <c r="E5" s="49"/>
      <c r="F5" s="49"/>
    </row>
    <row r="6" spans="1:12" ht="16.5" x14ac:dyDescent="0.3">
      <c r="A6" s="1" t="s">
        <v>2</v>
      </c>
      <c r="B6" s="2" t="s">
        <v>1</v>
      </c>
      <c r="C6" s="17" t="s">
        <v>3</v>
      </c>
      <c r="D6" s="23" t="s">
        <v>4</v>
      </c>
      <c r="E6" s="24"/>
      <c r="F6" s="2"/>
    </row>
    <row r="7" spans="1:12" ht="20.85" customHeight="1" x14ac:dyDescent="0.25">
      <c r="A7" s="5">
        <v>1</v>
      </c>
      <c r="B7" s="4" t="s">
        <v>6</v>
      </c>
      <c r="C7" s="19" t="s">
        <v>36</v>
      </c>
      <c r="D7" s="45" t="s">
        <v>41</v>
      </c>
      <c r="E7" s="46"/>
    </row>
    <row r="8" spans="1:12" ht="20.85" customHeight="1" x14ac:dyDescent="0.25">
      <c r="A8" s="5">
        <v>2</v>
      </c>
      <c r="B8" s="6" t="s">
        <v>20</v>
      </c>
      <c r="C8" s="19" t="s">
        <v>40</v>
      </c>
      <c r="D8" s="45" t="s">
        <v>40</v>
      </c>
      <c r="E8" s="46"/>
      <c r="F8" s="25"/>
      <c r="G8" s="25"/>
    </row>
    <row r="9" spans="1:12" ht="20.85" customHeight="1" x14ac:dyDescent="0.25">
      <c r="A9" s="5">
        <v>3</v>
      </c>
      <c r="B9" s="6" t="s">
        <v>21</v>
      </c>
      <c r="C9" s="19" t="s">
        <v>40</v>
      </c>
      <c r="D9" s="45" t="s">
        <v>40</v>
      </c>
      <c r="E9" s="46"/>
      <c r="F9" s="25"/>
      <c r="G9" s="25"/>
    </row>
    <row r="10" spans="1:12" ht="20.85" customHeight="1" x14ac:dyDescent="0.25">
      <c r="A10" s="3">
        <v>4</v>
      </c>
      <c r="B10" s="4" t="s">
        <v>10</v>
      </c>
      <c r="C10" s="19" t="s">
        <v>36</v>
      </c>
      <c r="D10" s="45" t="s">
        <v>41</v>
      </c>
      <c r="E10" s="46"/>
      <c r="F10" s="25"/>
    </row>
    <row r="11" spans="1:12" ht="20.85" customHeight="1" x14ac:dyDescent="0.25">
      <c r="A11" s="3">
        <v>5</v>
      </c>
      <c r="B11" s="4" t="s">
        <v>7</v>
      </c>
      <c r="C11" s="19" t="s">
        <v>36</v>
      </c>
      <c r="D11" s="45" t="s">
        <v>49</v>
      </c>
      <c r="E11" s="46"/>
      <c r="F11" s="25"/>
    </row>
    <row r="12" spans="1:12" ht="20.85" customHeight="1" x14ac:dyDescent="0.25">
      <c r="A12" s="3">
        <v>6</v>
      </c>
      <c r="B12" s="4" t="s">
        <v>5</v>
      </c>
      <c r="C12" s="19" t="s">
        <v>36</v>
      </c>
      <c r="D12" s="45" t="s">
        <v>42</v>
      </c>
      <c r="E12" s="46"/>
      <c r="F12" s="25"/>
    </row>
    <row r="13" spans="1:12" ht="20.85" customHeight="1" x14ac:dyDescent="0.25">
      <c r="A13" s="3">
        <v>7</v>
      </c>
      <c r="B13" s="4" t="s">
        <v>8</v>
      </c>
      <c r="C13" s="19" t="s">
        <v>40</v>
      </c>
      <c r="D13" s="45" t="s">
        <v>40</v>
      </c>
      <c r="E13" s="46"/>
      <c r="F13" s="22"/>
    </row>
    <row r="14" spans="1:12" ht="20.85" customHeight="1" x14ac:dyDescent="0.25">
      <c r="A14" s="3">
        <v>8</v>
      </c>
      <c r="B14" s="4" t="s">
        <v>9</v>
      </c>
      <c r="C14" s="19" t="s">
        <v>36</v>
      </c>
      <c r="D14" s="45" t="s">
        <v>43</v>
      </c>
      <c r="E14" s="46"/>
      <c r="F14" s="25"/>
    </row>
    <row r="15" spans="1:12" ht="20.85" customHeight="1" x14ac:dyDescent="0.25">
      <c r="A15" s="3">
        <v>9</v>
      </c>
      <c r="B15" s="4" t="s">
        <v>14</v>
      </c>
      <c r="C15" s="19" t="s">
        <v>36</v>
      </c>
      <c r="D15" s="45" t="s">
        <v>44</v>
      </c>
      <c r="E15" s="46"/>
      <c r="F15" s="25"/>
    </row>
    <row r="16" spans="1:12" ht="20.85" customHeight="1" x14ac:dyDescent="0.25">
      <c r="A16" s="3">
        <v>10</v>
      </c>
      <c r="B16" s="4" t="s">
        <v>15</v>
      </c>
      <c r="C16" s="19" t="s">
        <v>36</v>
      </c>
      <c r="D16" s="45" t="s">
        <v>45</v>
      </c>
      <c r="E16" s="46"/>
      <c r="F16" s="25"/>
    </row>
    <row r="17" spans="1:6" ht="20.85" customHeight="1" x14ac:dyDescent="0.25">
      <c r="A17" s="3">
        <v>11</v>
      </c>
      <c r="B17" s="4" t="s">
        <v>31</v>
      </c>
      <c r="C17" s="19" t="s">
        <v>36</v>
      </c>
      <c r="D17" s="45" t="s">
        <v>41</v>
      </c>
      <c r="E17" s="46"/>
      <c r="F17" s="25"/>
    </row>
    <row r="18" spans="1:6" ht="20.85" customHeight="1" x14ac:dyDescent="0.25">
      <c r="A18" s="3">
        <v>12</v>
      </c>
      <c r="B18" s="4" t="s">
        <v>11</v>
      </c>
      <c r="C18" s="19" t="s">
        <v>36</v>
      </c>
      <c r="D18" s="45" t="s">
        <v>41</v>
      </c>
      <c r="E18" s="46"/>
      <c r="F18" s="25"/>
    </row>
    <row r="19" spans="1:6" ht="37.5" customHeight="1" x14ac:dyDescent="0.25">
      <c r="A19" s="3">
        <v>13</v>
      </c>
      <c r="B19" s="4" t="s">
        <v>34</v>
      </c>
      <c r="C19" s="19" t="s">
        <v>36</v>
      </c>
      <c r="D19" s="45" t="s">
        <v>41</v>
      </c>
      <c r="E19" s="46"/>
      <c r="F19" s="25"/>
    </row>
    <row r="20" spans="1:6" ht="20.85" customHeight="1" x14ac:dyDescent="0.25">
      <c r="A20" s="3">
        <v>14</v>
      </c>
      <c r="B20" s="4" t="s">
        <v>12</v>
      </c>
      <c r="C20" s="19" t="s">
        <v>36</v>
      </c>
      <c r="D20" s="45" t="s">
        <v>41</v>
      </c>
      <c r="E20" s="46"/>
      <c r="F20" s="25"/>
    </row>
    <row r="21" spans="1:6" ht="42.75" customHeight="1" x14ac:dyDescent="0.25">
      <c r="A21" s="3">
        <v>15</v>
      </c>
      <c r="B21" s="4" t="s">
        <v>13</v>
      </c>
      <c r="C21" s="19" t="s">
        <v>36</v>
      </c>
      <c r="D21" s="45" t="s">
        <v>41</v>
      </c>
      <c r="E21" s="46"/>
      <c r="F21" s="25"/>
    </row>
    <row r="22" spans="1:6" ht="15.6" customHeight="1" x14ac:dyDescent="0.25">
      <c r="A22" s="3">
        <v>16</v>
      </c>
      <c r="B22" s="4" t="s">
        <v>16</v>
      </c>
      <c r="C22" s="19" t="s">
        <v>36</v>
      </c>
      <c r="D22" s="45" t="s">
        <v>41</v>
      </c>
      <c r="E22" s="46"/>
      <c r="F22" s="25"/>
    </row>
    <row r="23" spans="1:6" ht="20.85" customHeight="1" x14ac:dyDescent="0.25">
      <c r="A23" s="3">
        <v>17</v>
      </c>
      <c r="B23" s="4" t="s">
        <v>22</v>
      </c>
      <c r="C23" s="20" t="s">
        <v>36</v>
      </c>
      <c r="D23" s="45" t="s">
        <v>50</v>
      </c>
      <c r="E23" s="46"/>
      <c r="F23" s="22"/>
    </row>
    <row r="24" spans="1:6" ht="15" customHeight="1" x14ac:dyDescent="0.25">
      <c r="A24" s="3">
        <v>18</v>
      </c>
      <c r="B24" s="4" t="s">
        <v>17</v>
      </c>
      <c r="C24" s="19" t="s">
        <v>36</v>
      </c>
      <c r="D24" s="45" t="s">
        <v>41</v>
      </c>
      <c r="E24" s="46"/>
      <c r="F24" s="25"/>
    </row>
    <row r="25" spans="1:6" ht="15" customHeight="1" x14ac:dyDescent="0.25">
      <c r="A25" s="3">
        <v>19</v>
      </c>
      <c r="B25" s="4" t="s">
        <v>18</v>
      </c>
      <c r="C25" s="19" t="s">
        <v>36</v>
      </c>
      <c r="D25" s="45" t="s">
        <v>46</v>
      </c>
      <c r="E25" s="46"/>
      <c r="F25" s="22"/>
    </row>
    <row r="26" spans="1:6" ht="15.75" x14ac:dyDescent="0.25">
      <c r="A26" s="3">
        <v>20</v>
      </c>
      <c r="B26" s="4" t="s">
        <v>35</v>
      </c>
      <c r="C26" s="19" t="s">
        <v>36</v>
      </c>
      <c r="D26" s="45" t="s">
        <v>41</v>
      </c>
      <c r="E26" s="46"/>
      <c r="F26" s="25"/>
    </row>
    <row r="27" spans="1:6" ht="64.5" customHeight="1" x14ac:dyDescent="0.25">
      <c r="A27" s="50" t="s">
        <v>30</v>
      </c>
      <c r="B27" s="51"/>
      <c r="C27" s="18" t="str">
        <f>+A4</f>
        <v>PROPONENTE: 3. JENNIFFER LLANO MORALES</v>
      </c>
      <c r="D27" s="51" t="s">
        <v>36</v>
      </c>
      <c r="E27" s="51"/>
      <c r="F27" s="52"/>
    </row>
    <row r="28" spans="1:6" ht="35.25" x14ac:dyDescent="0.25">
      <c r="A28" s="53" t="s">
        <v>19</v>
      </c>
      <c r="B28" s="53"/>
      <c r="C28" s="53"/>
      <c r="D28" s="53"/>
      <c r="E28" s="53"/>
      <c r="F28" s="53"/>
    </row>
    <row r="29" spans="1:6" ht="16.5" x14ac:dyDescent="0.3">
      <c r="A29" s="1" t="s">
        <v>2</v>
      </c>
      <c r="B29" s="2" t="s">
        <v>19</v>
      </c>
      <c r="C29" s="2" t="s">
        <v>3</v>
      </c>
      <c r="D29" s="23" t="s">
        <v>4</v>
      </c>
      <c r="E29" s="24"/>
      <c r="F29" s="2"/>
    </row>
    <row r="30" spans="1:6" ht="99" customHeight="1" x14ac:dyDescent="0.25">
      <c r="A30" s="21">
        <v>1</v>
      </c>
      <c r="B30" s="7" t="s">
        <v>51</v>
      </c>
      <c r="C30" s="20" t="s">
        <v>36</v>
      </c>
      <c r="D30" s="45" t="s">
        <v>52</v>
      </c>
      <c r="E30" s="46"/>
      <c r="F30" s="25"/>
    </row>
    <row r="31" spans="1:6" ht="75" customHeight="1" x14ac:dyDescent="0.25">
      <c r="A31" s="5">
        <v>2</v>
      </c>
      <c r="B31" s="7" t="s">
        <v>39</v>
      </c>
      <c r="C31" s="12" t="s">
        <v>36</v>
      </c>
      <c r="D31" s="45" t="s">
        <v>47</v>
      </c>
      <c r="E31" s="46"/>
      <c r="F31" s="25"/>
    </row>
    <row r="32" spans="1:6" ht="75" customHeight="1" x14ac:dyDescent="0.25">
      <c r="A32" s="21">
        <v>3</v>
      </c>
      <c r="B32" s="13" t="s">
        <v>53</v>
      </c>
      <c r="C32" s="12" t="s">
        <v>36</v>
      </c>
      <c r="D32" s="45" t="s">
        <v>48</v>
      </c>
      <c r="E32" s="46"/>
      <c r="F32" s="25"/>
    </row>
    <row r="33" spans="1:10" ht="75" customHeight="1" x14ac:dyDescent="0.25">
      <c r="A33" s="50" t="s">
        <v>30</v>
      </c>
      <c r="B33" s="51"/>
      <c r="C33" s="18" t="str">
        <f>+A4</f>
        <v>PROPONENTE: 3. JENNIFFER LLANO MORALES</v>
      </c>
      <c r="D33" s="51" t="s">
        <v>36</v>
      </c>
      <c r="E33" s="51"/>
      <c r="F33" s="52"/>
    </row>
    <row r="34" spans="1:10" ht="75" customHeight="1" x14ac:dyDescent="0.25">
      <c r="A34" s="54" t="s">
        <v>54</v>
      </c>
      <c r="B34" s="55"/>
      <c r="C34" s="55"/>
      <c r="D34" s="55"/>
      <c r="E34" s="55"/>
      <c r="F34" s="56"/>
    </row>
    <row r="35" spans="1:10" ht="82.5" x14ac:dyDescent="0.25">
      <c r="A35" s="21">
        <v>4</v>
      </c>
      <c r="B35" s="14" t="s">
        <v>55</v>
      </c>
      <c r="C35" s="26" t="s">
        <v>36</v>
      </c>
      <c r="D35" s="57" t="s">
        <v>67</v>
      </c>
      <c r="E35" s="58"/>
      <c r="F35" s="59"/>
    </row>
    <row r="36" spans="1:10" ht="41.25" customHeight="1" x14ac:dyDescent="0.25">
      <c r="A36" s="50" t="s">
        <v>30</v>
      </c>
      <c r="B36" s="51"/>
      <c r="C36" s="18" t="str">
        <f>+A4</f>
        <v>PROPONENTE: 3. JENNIFFER LLANO MORALES</v>
      </c>
      <c r="D36" s="51" t="s">
        <v>36</v>
      </c>
      <c r="E36" s="51"/>
      <c r="F36" s="52"/>
      <c r="G36" s="15">
        <v>82101888</v>
      </c>
      <c r="H36" s="15">
        <v>408000</v>
      </c>
      <c r="I36" s="16">
        <f>+G36/H36</f>
        <v>201.23011764705882</v>
      </c>
      <c r="J36">
        <v>2006</v>
      </c>
    </row>
    <row r="38" spans="1:10" x14ac:dyDescent="0.25">
      <c r="A38" s="9"/>
      <c r="B38" s="9"/>
    </row>
    <row r="39" spans="1:10" ht="16.5" x14ac:dyDescent="0.3">
      <c r="A39" s="10" t="s">
        <v>27</v>
      </c>
      <c r="B39" s="11"/>
      <c r="C39" s="8"/>
      <c r="D39" s="8"/>
    </row>
    <row r="40" spans="1:10" ht="16.5" x14ac:dyDescent="0.3">
      <c r="A40" s="28" t="s">
        <v>28</v>
      </c>
      <c r="B40" s="28"/>
      <c r="C40" s="29"/>
      <c r="D40" s="29" t="s">
        <v>37</v>
      </c>
    </row>
    <row r="41" spans="1:10" ht="16.5" x14ac:dyDescent="0.3">
      <c r="A41" s="28" t="s">
        <v>29</v>
      </c>
      <c r="B41" s="9"/>
      <c r="C41" s="29"/>
      <c r="D41" s="28" t="s">
        <v>63</v>
      </c>
    </row>
    <row r="46" spans="1:10" ht="16.5" x14ac:dyDescent="0.3">
      <c r="D46" s="8"/>
    </row>
    <row r="47" spans="1:10" ht="16.5" x14ac:dyDescent="0.3">
      <c r="D47" s="29"/>
    </row>
    <row r="48" spans="1:10" ht="16.5" x14ac:dyDescent="0.3">
      <c r="D48" s="29"/>
    </row>
    <row r="49" spans="2:4" x14ac:dyDescent="0.25">
      <c r="D49" s="31"/>
    </row>
    <row r="52" spans="2:4" x14ac:dyDescent="0.25">
      <c r="B52" s="27"/>
      <c r="D52" s="31"/>
    </row>
  </sheetData>
  <mergeCells count="37">
    <mergeCell ref="A36:B36"/>
    <mergeCell ref="D36:F36"/>
    <mergeCell ref="D26:E26"/>
    <mergeCell ref="A27:B27"/>
    <mergeCell ref="D27:F27"/>
    <mergeCell ref="A28:F28"/>
    <mergeCell ref="D30:E30"/>
    <mergeCell ref="D31:E31"/>
    <mergeCell ref="D32:E32"/>
    <mergeCell ref="A33:B33"/>
    <mergeCell ref="D33:F33"/>
    <mergeCell ref="A34:F34"/>
    <mergeCell ref="D35:F35"/>
    <mergeCell ref="D25:E25"/>
    <mergeCell ref="D14:E14"/>
    <mergeCell ref="D15:E15"/>
    <mergeCell ref="D16:E16"/>
    <mergeCell ref="D17:E17"/>
    <mergeCell ref="D18:E18"/>
    <mergeCell ref="D19:E19"/>
    <mergeCell ref="D20:E20"/>
    <mergeCell ref="D21:E21"/>
    <mergeCell ref="D22:E22"/>
    <mergeCell ref="D23:E23"/>
    <mergeCell ref="D24:E24"/>
    <mergeCell ref="D13:E13"/>
    <mergeCell ref="A1:L1"/>
    <mergeCell ref="A2:F2"/>
    <mergeCell ref="A3:F3"/>
    <mergeCell ref="A4:F4"/>
    <mergeCell ref="A5:F5"/>
    <mergeCell ref="D7:E7"/>
    <mergeCell ref="D8:E8"/>
    <mergeCell ref="D9:E9"/>
    <mergeCell ref="D10:E10"/>
    <mergeCell ref="D11:E11"/>
    <mergeCell ref="D12:E12"/>
  </mergeCells>
  <dataValidations count="1">
    <dataValidation type="list" allowBlank="1" showInputMessage="1" showErrorMessage="1" errorTitle="ALTO " promptTitle="CUMPLE/NO CUMPLE " sqref="C35 C7:C26 C30:C32" xr:uid="{1D67D1AC-CA06-4CDA-B4D2-7DF8BDCAA6DA}">
      <formula1>"CUMPLE,NO CUMPLE, N/A"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REQUISITOS HABILITANTES</vt:lpstr>
      <vt:lpstr>1. DICOIN</vt:lpstr>
      <vt:lpstr>2. GUSTAVO GIRALDO MUNOZ</vt:lpstr>
      <vt:lpstr>3. JENNIFFER LLANO MORALES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kro</dc:creator>
  <cp:lastModifiedBy>Diana Carolina Osorio Carvajal</cp:lastModifiedBy>
  <dcterms:created xsi:type="dcterms:W3CDTF">2020-11-05T01:38:48Z</dcterms:created>
  <dcterms:modified xsi:type="dcterms:W3CDTF">2023-10-05T00:48:44Z</dcterms:modified>
</cp:coreProperties>
</file>