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isson.cubillos\OneDrive\procesos\SASI PARCEROS\PROCESO\INICIO\FORMATOS\"/>
    </mc:Choice>
  </mc:AlternateContent>
  <bookViews>
    <workbookView xWindow="0" yWindow="0" windowWidth="28800" windowHeight="11730" tabRatio="763"/>
  </bookViews>
  <sheets>
    <sheet name="Equipo de trabajo" sheetId="32" r:id="rId1"/>
    <sheet name="Formato5-Experiencia Específica" sheetId="26" state="hidden" r:id="rId2"/>
    <sheet name="Residente Obra" sheetId="29" state="hidden" r:id="rId3"/>
    <sheet name="SSMLV" sheetId="25" state="hidden" r:id="rId4"/>
  </sheets>
  <externalReferences>
    <externalReference r:id="rId5"/>
    <externalReference r:id="rId6"/>
    <externalReference r:id="rId7"/>
  </externalReferences>
  <definedNames>
    <definedName name="\a">#REF!</definedName>
    <definedName name="\b">#REF!</definedName>
    <definedName name="\c">#REF!</definedName>
    <definedName name="\l">#REF!</definedName>
    <definedName name="_Fill" hidden="1">#REF!</definedName>
    <definedName name="_Order1" hidden="1">255</definedName>
    <definedName name="_Sort" hidden="1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0">'Equipo de trabajo'!$A$1:$N$72</definedName>
    <definedName name="_xlnm.Print_Area" localSheetId="1">'Formato5-Experiencia Específica'!$A$1:$N$26</definedName>
    <definedName name="_xlnm.Print_Area" localSheetId="2">'Residente Obra'!$A$1:$K$52</definedName>
    <definedName name="campamentos">[1]PRESUPUESTO!$AD$883</definedName>
    <definedName name="CUAESTRUCT">#REF!</definedName>
    <definedName name="CUAPRUEBAS">#REF!</definedName>
    <definedName name="equipos">[1]PRESUPUESTO!$AD$876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[1]PRESUPUESTO!$AD$885</definedName>
    <definedName name="herramientas">[1]PRESUPUESTO!$AD$878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>#REF!</definedName>
    <definedName name="obser">[2]BD_SITP_08!$AP:$AV</definedName>
    <definedName name="sdbfgfdgh">#REF!</definedName>
    <definedName name="sdfwg">#REF!</definedName>
    <definedName name="SEM_02">#N/A</definedName>
    <definedName name="servicios">[1]PRESUPUESTO!$AD$884</definedName>
    <definedName name="SMLMV">#REF!</definedName>
    <definedName name="subcontratos">[1]PRESUPUESTO!$AD$877</definedName>
    <definedName name="_xlnm.Print_Titles" localSheetId="1">'Formato5-Experiencia Específica'!#REF!</definedName>
    <definedName name="_xlnm.Print_Titles" localSheetId="2">'Residente Obra'!$1:$16</definedName>
    <definedName name="total_hh">[1]PRESUPUESTO!$AC$327</definedName>
    <definedName name="valor_final">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6" i="32" l="1" a="1"/>
  <c r="M56" i="32" s="1"/>
  <c r="M57" i="32" s="1"/>
  <c r="M50" i="32"/>
  <c r="M52" i="32"/>
  <c r="M51" i="32"/>
  <c r="M54" i="32" l="1"/>
  <c r="N40" i="32"/>
  <c r="N38" i="32"/>
  <c r="B40" i="25" l="1"/>
  <c r="L15" i="26"/>
  <c r="L16" i="26"/>
  <c r="L17" i="26"/>
  <c r="I35" i="29"/>
  <c r="I36" i="29"/>
  <c r="I37" i="29"/>
  <c r="I38" i="29"/>
  <c r="I39" i="29"/>
  <c r="H27" i="29"/>
  <c r="G19" i="29"/>
  <c r="C6" i="29"/>
  <c r="A3" i="29"/>
  <c r="L19" i="26" l="1"/>
  <c r="I41" i="29"/>
</calcChain>
</file>

<file path=xl/comments1.xml><?xml version="1.0" encoding="utf-8"?>
<comments xmlns="http://schemas.openxmlformats.org/spreadsheetml/2006/main">
  <authors>
    <author>Usuario</author>
  </authors>
  <commentList>
    <comment ref="G8" authorId="0" shapeId="0">
      <text>
        <r>
          <rPr>
            <b/>
            <sz val="9"/>
            <color indexed="81"/>
            <rFont val="Tahoma"/>
            <family val="2"/>
          </rPr>
          <t>Digitar el cargo del proceso</t>
        </r>
      </text>
    </comment>
  </commentList>
</comments>
</file>

<file path=xl/comments2.xml><?xml version="1.0" encoding="utf-8"?>
<comments xmlns="http://schemas.openxmlformats.org/spreadsheetml/2006/main">
  <authors>
    <author>Renato Gonzalez Cruz</author>
  </authors>
  <commentList>
    <comment ref="G9" authorId="0" shapeId="0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IDPC: Inserte el número de celdas requeridas.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<sst xmlns="http://schemas.openxmlformats.org/spreadsheetml/2006/main" count="217" uniqueCount="171">
  <si>
    <t>FONDO DE DESARROLLO LOCAL DE USME</t>
  </si>
  <si>
    <t>FORMATO H.</t>
  </si>
  <si>
    <t>EQUIPO DE TRABAJO HABILITANTE</t>
  </si>
  <si>
    <t>OBJETO:</t>
  </si>
  <si>
    <t>CONTRATAR A MONTO AGOTABLE EL SUMINISTRO Y COMPRA DE INSUMOS Y ELEMENTOS PARA EL APOYO LOGÍSTICO EN EL MARCO OPERATIVO DE LOS PROGRAMAS Y EVENTOS PROYECTADOS POR LA LOCALIDAD DE USME</t>
  </si>
  <si>
    <t>CARGO OFERTADO</t>
  </si>
  <si>
    <t xml:space="preserve">COORDINADOR </t>
  </si>
  <si>
    <t>I. DATOS PERSONALES</t>
  </si>
  <si>
    <t>NOMBRE COMPLETO</t>
  </si>
  <si>
    <t>DOCUMENTO DE IDENTIDAD</t>
  </si>
  <si>
    <t>PROFESION</t>
  </si>
  <si>
    <t>TARJETA PROFESIONAL No. (SI APLICA)</t>
  </si>
  <si>
    <t>FECHA DE EXPEDICIÓN</t>
  </si>
  <si>
    <t>II. ESTUDIOS</t>
  </si>
  <si>
    <t>ESTUDIOS DE PREGRADO</t>
  </si>
  <si>
    <t>UNIVERSIDAD</t>
  </si>
  <si>
    <t>FECHA DE GRADO                        
(DIA MES AÑO)</t>
  </si>
  <si>
    <t>TITULO OBTENIDO</t>
  </si>
  <si>
    <t>Nombre del documento soporte / No.Folio</t>
  </si>
  <si>
    <t>ESTUDIOS DE POSTGRADO (si aplica)</t>
  </si>
  <si>
    <t>FECHA DE GRADO                          
(DIA MES AÑO)</t>
  </si>
  <si>
    <t>Nombre del documento soporte / Nombre Archivo / No.Folio</t>
  </si>
  <si>
    <t>III EXPERIENCIA GENERAL HABILITANTE</t>
  </si>
  <si>
    <t>Tarjeta Profesional y/o Acta de Grado 
(según lo establecido en la Normativdad para cada profesión)</t>
  </si>
  <si>
    <t xml:space="preserve">Fecha de Expedición </t>
  </si>
  <si>
    <t>Fecha de Cierre de Proceso</t>
  </si>
  <si>
    <t>Experiencia en Meses</t>
  </si>
  <si>
    <t>Certificado de Terminación de Materias</t>
  </si>
  <si>
    <t>Fecha Certificada de Terminación 
de Materias</t>
  </si>
  <si>
    <t>IV EXPERIENCIA ESPECIFICA</t>
  </si>
  <si>
    <t>ENTIDAD CONTRATANTE</t>
  </si>
  <si>
    <t>CARGO OCUPADO</t>
  </si>
  <si>
    <t>OBJETO DEL CONTRATO y/o OBLIGACIONES</t>
  </si>
  <si>
    <t>FECHAS DE PROYECTO</t>
  </si>
  <si>
    <t>TOTAL EN (MESES)</t>
  </si>
  <si>
    <t>Nombre de Documento
Folio</t>
  </si>
  <si>
    <t>FECHA DE INICIO</t>
  </si>
  <si>
    <t>FECHA DE FINALIZACION</t>
  </si>
  <si>
    <t>Dia</t>
  </si>
  <si>
    <t>Mes</t>
  </si>
  <si>
    <t>Año</t>
  </si>
  <si>
    <t>No. Meses</t>
  </si>
  <si>
    <t>TRASLAPE 
(SI/NO)</t>
  </si>
  <si>
    <t>COMPROMISO: CON LA FIRMA DEL PRESENTE DOCUMENTO CERTIFICO QUE HE AUTORIZADO LA PRESENTACION DE MI HOJA DE VIDA DENTRO DEL PROCESO DE SELECCIÓN DEL ENCABEZADO Y QUE EN CASO DE SER ADJUDICADO AL PROPONENTE REALIZARÉ LAS ACTIVIDADES CORRESPONDIENTES PARA EL PRESENTE CARGO.</t>
  </si>
  <si>
    <t xml:space="preserve">NOMBRE DEL REPRESENTANTE LEGAL: </t>
  </si>
  <si>
    <t xml:space="preserve">NOMBRE DEL PROFESIONAL POSTULADO PARA EL CARGO: </t>
  </si>
  <si>
    <t>Documento de Identidad No.:</t>
  </si>
  <si>
    <t>Nombre del Proponente.:</t>
  </si>
  <si>
    <t>INSTITUTO DISTRITAL DE PATRIMONIO CULTURAL</t>
  </si>
  <si>
    <t>PROCESO DE CONCURSO DE MÉRITOS No. IDPC - CM - XX - 2017</t>
  </si>
  <si>
    <t xml:space="preserve">      FORMATO No.5 - EXPERIENCIA ESPECÍFICA DEL PROPONENTE</t>
  </si>
  <si>
    <t>PROYECTO:</t>
  </si>
  <si>
    <t>REALIZAR LA INTERVENTORÍA DEL CONTRATO DE OBRA DE 2017 CUYO OBJETO ES "CONTRATO DE OBRA PARA LA INTERVENCIÓN DE MONUMENTOS UBICADOS EN EL ESPACIO PÚBLICO DE BOGOTÁ¨</t>
  </si>
  <si>
    <r>
      <t xml:space="preserve">PROPONENTE 
</t>
    </r>
    <r>
      <rPr>
        <b/>
        <sz val="10"/>
        <rFont val="Arial Narrow"/>
        <family val="2"/>
      </rPr>
      <t>(Persona Natural, Jurídica, Consorcio o Unión Temporal):</t>
    </r>
  </si>
  <si>
    <t>MIEMBRO 1:</t>
  </si>
  <si>
    <t>PORCENTAJE DE PARTICIPACIÓN:</t>
  </si>
  <si>
    <t>MIEMBRO 2:</t>
  </si>
  <si>
    <t>MIEMBRO 3:</t>
  </si>
  <si>
    <t>REQUISITO :</t>
  </si>
  <si>
    <t>El proponente deberá acreditar experiencia hasta con TRES (3) contratos de Interventoría a obras  de restauración y reforzamiento estructural de edificaciones declaradas como Bienes de Interés Cultural del orden Nacional y/o Departamental y/o Distrital y/o Municipal. La sumatoria de los contratos presentados, deberá tener mínimo un área intervenida mayor o igual a MIL QUINIENTOS (1500) m2; los contratos deberán encontrarse iniciados, ejecutados y terminados a partir de la expedición de la NSR-98.  (19/08/1997). Nota 1: se aclara que los proponentes podrán certificar lo anterior con un (1) solo contrato, siempre y cuando cumpla con todos los requisitos solicitados.</t>
  </si>
  <si>
    <t>REQUISITO No</t>
  </si>
  <si>
    <t>NÚMERO DEL CONTRATO</t>
  </si>
  <si>
    <t>OBJETO DEL CONTRATO</t>
  </si>
  <si>
    <t>PORCENTAJE PARTICIPACION EN EL CONSORCIO O UNIÓN TEMPORAL</t>
  </si>
  <si>
    <t>NOMBRE PARTICIPANTE QUE APORTA LA EXPERIENCIA</t>
  </si>
  <si>
    <t>FECHA DE TERMINACIÓN</t>
  </si>
  <si>
    <t>ÁREA TOTAL INTERVENIDA</t>
  </si>
  <si>
    <t>ÁREA TOTAL INTERVENIDA
X 
PORCENTAJE PARTICIPACIÓN</t>
  </si>
  <si>
    <t>OBSERVACIONES</t>
  </si>
  <si>
    <t>VALOR SUMATORIA CONTRATOS EXPERIENCIA ESPECÍFICA AREA CONSTRUIDA</t>
  </si>
  <si>
    <t>SI</t>
  </si>
  <si>
    <t>NO</t>
  </si>
  <si>
    <t>FIRMA DEL PROPONENTE</t>
  </si>
  <si>
    <t>EVALUACIÓN TÉCNICA</t>
  </si>
  <si>
    <t xml:space="preserve">PROYECTO: </t>
  </si>
  <si>
    <t>FORMATO REVISIÓN EXPERIENCIA PROFESIONALES HABILITANTES</t>
  </si>
  <si>
    <t>PROPONENTE:</t>
  </si>
  <si>
    <t>URBANISCOM LTDA</t>
  </si>
  <si>
    <t>CARGO:</t>
  </si>
  <si>
    <t>RESIDENTE DE OBRA 1</t>
  </si>
  <si>
    <t>FOLIO:</t>
  </si>
  <si>
    <t>PROFESIONAL:</t>
  </si>
  <si>
    <t>CLAUDIA PATRICIA GONZÁLEZ BECERRA</t>
  </si>
  <si>
    <t>FECHA DE EXPEDICIÓN TÍTULO:</t>
  </si>
  <si>
    <t>19/02/1987</t>
  </si>
  <si>
    <t>FECHA DE CIERRE PROCESO:</t>
  </si>
  <si>
    <t>16/12/2016</t>
  </si>
  <si>
    <t>REQUISITO SOLICITADO</t>
  </si>
  <si>
    <t>REQUISITO CERTIFICADO</t>
  </si>
  <si>
    <t>SI CUMPLE</t>
  </si>
  <si>
    <t>NO CUMPLE</t>
  </si>
  <si>
    <t>N/A</t>
  </si>
  <si>
    <t>TÍTULO PREGRADO:</t>
  </si>
  <si>
    <t>ARQUITECTO O INGENIERO CIVIL</t>
  </si>
  <si>
    <t>CUMPLE:</t>
  </si>
  <si>
    <t>FOLIOS No.117 AL 119</t>
  </si>
  <si>
    <t>TÍTULO POSGRADO:</t>
  </si>
  <si>
    <t>EXPERIENCIA GENERAL:</t>
  </si>
  <si>
    <t>4 AÑOS</t>
  </si>
  <si>
    <t xml:space="preserve">EXPERIENCIA GENERAL - MATRÍCULA PROFESIONAL (AÑOS): </t>
  </si>
  <si>
    <t>EXPERIENCIA ESPECÍFICA:</t>
  </si>
  <si>
    <t>El profesional propuesto para el cargo deberá certificar experiencia como contratista o director de obra o residente de obra, mediante DOS (2) contratos de intervención que incluyan reforzamiento estructural de inmuebles declarados como Bien de Interés Cultural del orden Nacional, Departamental, Distrital o Municipal, soportada con las certificaciones respectivas.</t>
  </si>
  <si>
    <t>CONSORCIO AUDITORIO 01 - "EJECUTAR LAS OBRAS DE INTERVENCIÓN DEL INMUEBLE DENOMINADO "AUDITORIO OTTO DE GREIFF", UBICADO EN LA CALLE 39 BIS # 14-32 DE BOGOTÁ D.C., CON EL SISTEMA DE PRECIOS UNITARIOS FIJOS SIN FÓRMULA DE REAJUSTE".</t>
  </si>
  <si>
    <t>RESIDENTE DE OBRA</t>
  </si>
  <si>
    <t>FOLIOS No.120 Y 121 
DECRETO 606 DE 2001</t>
  </si>
  <si>
    <t>EXPERIENCIA EN BIC:</t>
  </si>
  <si>
    <t>CONSORCIO UCR 06 - "CONTRATAR POR EL SISTEMA DE PRECIOS UNITARIOS FIJOS SIN FÓRMULA DE AJUSTE, LAS OBRAS DE RESTAURACIÓN DE LA CASA MUSEO 20 DE JULIO DE BOGOTÁ D.C.".</t>
  </si>
  <si>
    <t>FOLIOS No.122 Y 160
DECRETO No.1584 DEL 11 DE AGOSTO DE 1975</t>
  </si>
  <si>
    <t>TOTAL ÁREA CERTIFICADA (M2)</t>
  </si>
  <si>
    <t>HABILITADO</t>
  </si>
  <si>
    <t>ENTREGA COMPROMISO FORMATO No.9A</t>
  </si>
  <si>
    <t>FOLIO No.127</t>
  </si>
  <si>
    <t>CUMPLIMIENTO REQUISITOS HABILITANTES</t>
  </si>
  <si>
    <t>NO HABILITADO</t>
  </si>
  <si>
    <t>CERTIFICADOS EQUIVALENCIA POSGRADOS</t>
  </si>
  <si>
    <t>REQUISITO EQUIVALENCIA</t>
  </si>
  <si>
    <t>No.</t>
  </si>
  <si>
    <t>OBJETO CONTRATO</t>
  </si>
  <si>
    <t>EQUIVALENCIA EN AÑOS</t>
  </si>
  <si>
    <t>En el caso de no contar con los títulos exigidos, se realizará la equivalencia con experiencia certificada por cada profesional, y se podrá subsanar con tres (3) años más de experiencia específica para el caso de Maestría y dos (2) años más de experiencia específica para el caso de Especialización.</t>
  </si>
  <si>
    <t>TOTAL TIEMPO CERTIFICADO ADICIONAL EQUIVALENCIA POSGRADOS</t>
  </si>
  <si>
    <t>AÑOS</t>
  </si>
  <si>
    <t>ORIGINAL FIRMADO</t>
  </si>
  <si>
    <t>PROFESIONAL EVALUADOR - DIANA PAOLA BEDOYA</t>
  </si>
  <si>
    <t>PROFESIONAL EVALUADOR - ARIEL FERNÁNDEZ BACA</t>
  </si>
  <si>
    <t>PROFESIONAL EVALUADOR - SAMAEL ARIAS HERNÁNDEZ</t>
  </si>
  <si>
    <t>PROFESIONAL EVALUADOR - RENATO GONZÁLEZ CRUZ</t>
  </si>
  <si>
    <t>Salario mínimo legal en Colombia</t>
  </si>
  <si>
    <t>1.1.1 Serie histórica en pesos colombianos</t>
  </si>
  <si>
    <t>Información disponible desde 1 de julio de 1984</t>
  </si>
  <si>
    <t>Salario mínimo diario</t>
  </si>
  <si>
    <t>Salario mínimo mensual</t>
  </si>
  <si>
    <t>Variación % anual *</t>
  </si>
  <si>
    <t>Decretos del Gobierno Nacional</t>
  </si>
  <si>
    <t>0001 de enero de 1985</t>
  </si>
  <si>
    <t>3754 de diciembre de 1985</t>
  </si>
  <si>
    <t>3732 de diciembre de 1986</t>
  </si>
  <si>
    <t>2545 de diciembre de 1987</t>
  </si>
  <si>
    <t>2662 de diciembre de 1988</t>
  </si>
  <si>
    <t>3000 de diciembre de 1989</t>
  </si>
  <si>
    <t>3074 de diciembre de 1990</t>
  </si>
  <si>
    <t>2867 de diciembre de 1991</t>
  </si>
  <si>
    <t>2061 de diciembre de 1992</t>
  </si>
  <si>
    <t>2548 de diciembre de 1993</t>
  </si>
  <si>
    <t>2872 de diciembre de 1994</t>
  </si>
  <si>
    <t>2310 de diciembre de 1995</t>
  </si>
  <si>
    <t>2334 de diciembre de 1996</t>
  </si>
  <si>
    <t>3106 de diciembre de 1997</t>
  </si>
  <si>
    <t>2560 de diciembre de 1998</t>
  </si>
  <si>
    <t>2647 de diciembre 23 de 1999</t>
  </si>
  <si>
    <t>2579 de diciembre 13 de 2000</t>
  </si>
  <si>
    <t>2910 de diciembre 31 de 2001</t>
  </si>
  <si>
    <t>3232 de diciembre 27 de 2002</t>
  </si>
  <si>
    <t>3770 de diciembre 26 de 2003</t>
  </si>
  <si>
    <t>4360 de diciembre 22 de 2004</t>
  </si>
  <si>
    <t>4686 de diciembre 21 de 2005</t>
  </si>
  <si>
    <t>4580 de diciembre 27 de 2006</t>
  </si>
  <si>
    <t>4965 de diciembre 27 de 2007</t>
  </si>
  <si>
    <t>4868 de diciembre 30 de 2008</t>
  </si>
  <si>
    <t>5053 de diciembre 30 de 2009</t>
  </si>
  <si>
    <t>033 de enero 11 de 2011</t>
  </si>
  <si>
    <t>4919 de diciembre 26 de 2011</t>
  </si>
  <si>
    <t>2738 de diciembre 28 de 2012</t>
  </si>
  <si>
    <t>3068 de diciembre 30 de 2013</t>
  </si>
  <si>
    <t>2731 de diciembre 30 de 2014</t>
  </si>
  <si>
    <t>2552 de diciembre 30 de 2015</t>
  </si>
  <si>
    <t>Decreto 2209 de 30-12-2016.</t>
  </si>
  <si>
    <r>
      <t xml:space="preserve">Fuente: </t>
    </r>
    <r>
      <rPr>
        <sz val="8"/>
        <color theme="1"/>
        <rFont val="Arial"/>
        <family val="2"/>
      </rPr>
      <t>Ministerio del Trabajo y decretos del Gobierno nacional.</t>
    </r>
  </si>
  <si>
    <r>
      <t xml:space="preserve">Nota: </t>
    </r>
    <r>
      <rPr>
        <sz val="8"/>
        <color theme="1"/>
        <rFont val="Arial"/>
        <family val="2"/>
      </rPr>
      <t>desde el 1 de julio de 1984 se unificó el salario mínimo para todos los sectores de la economía.</t>
    </r>
  </si>
  <si>
    <t>* Variación porcentual con respecto al dato del año imediatamente anterior.</t>
  </si>
  <si>
    <t>FDLU-SASI-012-2023 (95221)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</si>
</sst>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(* #,##0_);_(* \(#,##0\);_(* &quot;-&quot;_);_(@_)"/>
    <numFmt numFmtId="167" formatCode="[$$-240A]\ #,##0.00;[Red][$$-240A]\ \-#,##0.00"/>
    <numFmt numFmtId="168" formatCode="[$-C0A]dd\-mmm\-yy;@"/>
    <numFmt numFmtId="169" formatCode="_ * #,##0_ ;_ * \-#,##0_ ;_ * &quot;-&quot;??_ ;_ @_ 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0.0"/>
    <numFmt numFmtId="173" formatCode="d\-m\-yy;@"/>
  </numFmts>
  <fonts count="6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64"/>
      <name val="Arial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2"/>
      <color theme="3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rgb="FF333399"/>
      <name val="Arial"/>
      <family val="2"/>
    </font>
    <font>
      <sz val="8"/>
      <color theme="1"/>
      <name val="Arial"/>
      <family val="2"/>
    </font>
    <font>
      <sz val="8"/>
      <color rgb="FF333399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2"/>
      <name val="Arial Narrow"/>
      <family val="2"/>
    </font>
    <font>
      <b/>
      <sz val="12"/>
      <color theme="1" tint="0.499984740745262"/>
      <name val="Arial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color theme="1" tint="0.499984740745262"/>
      <name val="Arial Narrow"/>
      <family val="2"/>
    </font>
    <font>
      <b/>
      <sz val="10"/>
      <color theme="3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b/>
      <sz val="12"/>
      <color theme="3"/>
      <name val="Arial Narrow"/>
      <family val="2"/>
    </font>
    <font>
      <sz val="10"/>
      <color indexed="8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name val="Arial"/>
      <family val="2"/>
    </font>
    <font>
      <b/>
      <sz val="11"/>
      <name val="Arial Narrow"/>
      <family val="2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rgb="FF00B050"/>
      <name val="Arial Narrow"/>
      <family val="2"/>
    </font>
    <font>
      <sz val="12"/>
      <color theme="1"/>
      <name val="Arial Narrow"/>
      <family val="2"/>
    </font>
    <font>
      <i/>
      <sz val="12"/>
      <name val="Arial Narrow"/>
      <family val="2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FF0000"/>
      <name val="Arial Narrow"/>
      <family val="2"/>
    </font>
    <font>
      <sz val="12"/>
      <color rgb="FFFF0000"/>
      <name val="Arial Narrow"/>
      <family val="2"/>
    </font>
    <font>
      <b/>
      <sz val="10"/>
      <color rgb="FFFF0000"/>
      <name val="Arial Narrow"/>
      <family val="2"/>
    </font>
    <font>
      <i/>
      <sz val="12"/>
      <color rgb="FFFF0000"/>
      <name val="Arial Narrow"/>
      <family val="2"/>
    </font>
    <font>
      <b/>
      <sz val="12"/>
      <color theme="0" tint="-0.14999847407452621"/>
      <name val="Arial Narrow"/>
      <family val="2"/>
    </font>
    <font>
      <sz val="12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rgb="FFCCCCCC"/>
      </right>
      <top style="thin">
        <color indexed="64"/>
      </top>
      <bottom style="thin">
        <color rgb="FFCCCCCC"/>
      </bottom>
      <diagonal/>
    </border>
    <border>
      <left style="medium">
        <color rgb="FFBBBBBB"/>
      </left>
      <right/>
      <top style="thin">
        <color indexed="64"/>
      </top>
      <bottom style="medium">
        <color rgb="FFBBBBBB"/>
      </bottom>
      <diagonal/>
    </border>
    <border>
      <left style="medium">
        <color rgb="FFBBBBBB"/>
      </left>
      <right style="thin">
        <color indexed="64"/>
      </right>
      <top style="thin">
        <color indexed="64"/>
      </top>
      <bottom style="medium">
        <color rgb="FFBBBBBB"/>
      </bottom>
      <diagonal/>
    </border>
    <border>
      <left style="thin">
        <color indexed="64"/>
      </left>
      <right/>
      <top/>
      <bottom style="medium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/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8">
    <xf numFmtId="0" fontId="0" fillId="0" borderId="0"/>
    <xf numFmtId="165" fontId="6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6" fillId="0" borderId="0"/>
    <xf numFmtId="166" fontId="17" fillId="0" borderId="0" applyFont="0" applyFill="0" applyBorder="0" applyAlignment="0" applyProtection="0"/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40" fillId="0" borderId="0"/>
    <xf numFmtId="0" fontId="4" fillId="0" borderId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" fillId="0" borderId="0"/>
    <xf numFmtId="42" fontId="6" fillId="0" borderId="0" applyFill="0" applyBorder="0" applyAlignment="0" applyProtection="0"/>
    <xf numFmtId="42" fontId="6" fillId="0" borderId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1" fontId="17" fillId="0" borderId="0" applyFont="0" applyFill="0" applyBorder="0" applyAlignment="0" applyProtection="0"/>
    <xf numFmtId="0" fontId="2" fillId="0" borderId="0"/>
    <xf numFmtId="42" fontId="6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457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justify" vertical="center" wrapText="1"/>
      <protection hidden="1"/>
    </xf>
    <xf numFmtId="169" fontId="8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top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top" wrapText="1"/>
      <protection hidden="1"/>
    </xf>
    <xf numFmtId="3" fontId="8" fillId="0" borderId="0" xfId="0" applyNumberFormat="1" applyFont="1" applyAlignment="1" applyProtection="1">
      <alignment horizontal="center" vertical="top" wrapText="1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vertical="top" wrapText="1"/>
      <protection hidden="1"/>
    </xf>
    <xf numFmtId="0" fontId="16" fillId="0" borderId="0" xfId="8"/>
    <xf numFmtId="0" fontId="26" fillId="0" borderId="0" xfId="14" applyFont="1"/>
    <xf numFmtId="0" fontId="26" fillId="4" borderId="11" xfId="14" applyFont="1" applyFill="1" applyBorder="1" applyAlignment="1">
      <alignment horizontal="right" vertical="center" wrapText="1"/>
    </xf>
    <xf numFmtId="4" fontId="26" fillId="4" borderId="11" xfId="14" applyNumberFormat="1" applyFont="1" applyFill="1" applyBorder="1" applyAlignment="1">
      <alignment horizontal="right" wrapText="1"/>
    </xf>
    <xf numFmtId="0" fontId="26" fillId="4" borderId="11" xfId="14" applyFont="1" applyFill="1" applyBorder="1" applyAlignment="1">
      <alignment horizontal="right" wrapText="1"/>
    </xf>
    <xf numFmtId="4" fontId="26" fillId="4" borderId="11" xfId="14" applyNumberFormat="1" applyFont="1" applyFill="1" applyBorder="1" applyAlignment="1">
      <alignment horizontal="right" vertical="center" wrapText="1"/>
    </xf>
    <xf numFmtId="0" fontId="16" fillId="0" borderId="15" xfId="8" applyBorder="1"/>
    <xf numFmtId="0" fontId="9" fillId="0" borderId="7" xfId="0" applyFont="1" applyBorder="1" applyAlignment="1" applyProtection="1">
      <alignment horizontal="center"/>
      <protection hidden="1"/>
    </xf>
    <xf numFmtId="0" fontId="0" fillId="0" borderId="15" xfId="0" applyBorder="1" applyProtection="1">
      <protection hidden="1"/>
    </xf>
    <xf numFmtId="49" fontId="11" fillId="0" borderId="7" xfId="0" applyNumberFormat="1" applyFont="1" applyBorder="1" applyAlignment="1" applyProtection="1">
      <alignment horizontal="center" vertical="center"/>
      <protection hidden="1"/>
    </xf>
    <xf numFmtId="0" fontId="9" fillId="0" borderId="15" xfId="0" applyFont="1" applyBorder="1" applyAlignment="1" applyProtection="1">
      <alignment vertical="center"/>
      <protection hidden="1"/>
    </xf>
    <xf numFmtId="0" fontId="0" fillId="0" borderId="7" xfId="0" applyBorder="1" applyAlignment="1" applyProtection="1">
      <alignment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15" xfId="0" applyBorder="1" applyAlignment="1" applyProtection="1">
      <alignment vertical="center"/>
      <protection hidden="1"/>
    </xf>
    <xf numFmtId="0" fontId="10" fillId="0" borderId="7" xfId="0" applyFont="1" applyBorder="1" applyProtection="1">
      <protection hidden="1"/>
    </xf>
    <xf numFmtId="0" fontId="10" fillId="0" borderId="15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3" xfId="0" applyBorder="1" applyProtection="1">
      <protection hidden="1"/>
    </xf>
    <xf numFmtId="0" fontId="12" fillId="0" borderId="1" xfId="0" applyFont="1" applyBorder="1" applyProtection="1">
      <protection hidden="1"/>
    </xf>
    <xf numFmtId="169" fontId="8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Protection="1"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31" fillId="0" borderId="0" xfId="0" applyFont="1" applyAlignment="1" applyProtection="1">
      <alignment horizontal="center" vertical="center"/>
      <protection locked="0" hidden="1"/>
    </xf>
    <xf numFmtId="0" fontId="31" fillId="0" borderId="0" xfId="0" applyFont="1" applyAlignment="1" applyProtection="1">
      <alignment horizontal="center" vertical="center" wrapText="1"/>
      <protection locked="0" hidden="1"/>
    </xf>
    <xf numFmtId="49" fontId="24" fillId="0" borderId="0" xfId="0" applyNumberFormat="1" applyFont="1" applyAlignment="1" applyProtection="1">
      <alignment horizontal="right" vertical="center" wrapText="1"/>
      <protection locked="0" hidden="1"/>
    </xf>
    <xf numFmtId="49" fontId="24" fillId="0" borderId="0" xfId="0" applyNumberFormat="1" applyFont="1" applyAlignment="1" applyProtection="1">
      <alignment horizontal="left" vertical="center"/>
      <protection locked="0" hidden="1"/>
    </xf>
    <xf numFmtId="49" fontId="24" fillId="0" borderId="0" xfId="0" applyNumberFormat="1" applyFont="1" applyAlignment="1" applyProtection="1">
      <alignment horizontal="center" vertical="center" wrapText="1"/>
      <protection locked="0" hidden="1"/>
    </xf>
    <xf numFmtId="0" fontId="23" fillId="3" borderId="4" xfId="5" applyFont="1" applyFill="1" applyBorder="1" applyAlignment="1">
      <alignment horizontal="center" vertical="center" wrapText="1"/>
    </xf>
    <xf numFmtId="0" fontId="18" fillId="0" borderId="12" xfId="15" applyFont="1" applyBorder="1" applyAlignment="1">
      <alignment vertical="center" wrapText="1"/>
    </xf>
    <xf numFmtId="0" fontId="18" fillId="0" borderId="2" xfId="15" applyFont="1" applyBorder="1" applyAlignment="1">
      <alignment vertical="center" wrapText="1"/>
    </xf>
    <xf numFmtId="0" fontId="18" fillId="0" borderId="2" xfId="15" applyFont="1" applyBorder="1" applyAlignment="1">
      <alignment horizontal="right" vertical="center" wrapText="1"/>
    </xf>
    <xf numFmtId="0" fontId="19" fillId="0" borderId="2" xfId="15" applyFont="1" applyBorder="1" applyAlignment="1">
      <alignment vertical="center" wrapText="1"/>
    </xf>
    <xf numFmtId="0" fontId="20" fillId="0" borderId="13" xfId="15" applyFont="1" applyBorder="1" applyAlignment="1">
      <alignment vertical="center"/>
    </xf>
    <xf numFmtId="0" fontId="20" fillId="0" borderId="0" xfId="15" applyFont="1" applyAlignment="1">
      <alignment vertical="center"/>
    </xf>
    <xf numFmtId="0" fontId="20" fillId="0" borderId="15" xfId="15" applyFont="1" applyBorder="1" applyAlignment="1">
      <alignment vertical="center"/>
    </xf>
    <xf numFmtId="0" fontId="6" fillId="0" borderId="7" xfId="15" applyBorder="1" applyAlignment="1">
      <alignment horizontal="center" vertical="center"/>
    </xf>
    <xf numFmtId="0" fontId="15" fillId="0" borderId="0" xfId="15" applyFont="1" applyAlignment="1">
      <alignment horizontal="center" vertical="center" wrapText="1"/>
    </xf>
    <xf numFmtId="0" fontId="15" fillId="0" borderId="0" xfId="15" applyFont="1" applyAlignment="1">
      <alignment vertical="center"/>
    </xf>
    <xf numFmtId="0" fontId="10" fillId="0" borderId="7" xfId="15" applyFont="1" applyBorder="1" applyAlignment="1">
      <alignment vertical="center" wrapText="1"/>
    </xf>
    <xf numFmtId="0" fontId="22" fillId="0" borderId="0" xfId="15" applyFont="1" applyAlignment="1">
      <alignment horizontal="right" vertical="center" wrapText="1"/>
    </xf>
    <xf numFmtId="0" fontId="23" fillId="0" borderId="0" xfId="15" applyFont="1" applyAlignment="1">
      <alignment horizontal="center" vertical="center" wrapText="1"/>
    </xf>
    <xf numFmtId="0" fontId="9" fillId="0" borderId="0" xfId="15" applyFont="1" applyAlignment="1" applyProtection="1">
      <alignment vertical="center"/>
      <protection hidden="1"/>
    </xf>
    <xf numFmtId="49" fontId="23" fillId="6" borderId="0" xfId="15" applyNumberFormat="1" applyFont="1" applyFill="1" applyAlignment="1" applyProtection="1">
      <alignment horizontal="right" vertical="center"/>
      <protection locked="0" hidden="1"/>
    </xf>
    <xf numFmtId="49" fontId="23" fillId="6" borderId="0" xfId="15" applyNumberFormat="1" applyFont="1" applyFill="1" applyAlignment="1" applyProtection="1">
      <alignment horizontal="center" vertical="center"/>
      <protection locked="0" hidden="1"/>
    </xf>
    <xf numFmtId="49" fontId="23" fillId="6" borderId="0" xfId="15" applyNumberFormat="1" applyFont="1" applyFill="1" applyAlignment="1" applyProtection="1">
      <alignment horizontal="right" vertical="center" wrapText="1"/>
      <protection locked="0" hidden="1"/>
    </xf>
    <xf numFmtId="171" fontId="23" fillId="6" borderId="0" xfId="3" applyNumberFormat="1" applyFont="1" applyFill="1" applyBorder="1" applyAlignment="1" applyProtection="1">
      <alignment horizontal="center" vertical="center"/>
      <protection locked="0" hidden="1"/>
    </xf>
    <xf numFmtId="0" fontId="10" fillId="0" borderId="0" xfId="15" applyFont="1" applyProtection="1">
      <protection hidden="1"/>
    </xf>
    <xf numFmtId="2" fontId="23" fillId="2" borderId="4" xfId="18" applyNumberFormat="1" applyFont="1" applyFill="1" applyBorder="1" applyAlignment="1" applyProtection="1">
      <alignment horizontal="center" vertical="center" wrapText="1"/>
      <protection locked="0" hidden="1"/>
    </xf>
    <xf numFmtId="167" fontId="31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31" fillId="0" borderId="0" xfId="18" applyNumberFormat="1" applyFont="1" applyFill="1" applyBorder="1" applyAlignment="1" applyProtection="1">
      <alignment horizontal="right" vertical="center" wrapText="1"/>
      <protection locked="0" hidden="1"/>
    </xf>
    <xf numFmtId="170" fontId="31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23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2" fontId="23" fillId="6" borderId="0" xfId="18" applyNumberFormat="1" applyFont="1" applyFill="1" applyBorder="1" applyAlignment="1" applyProtection="1">
      <alignment horizontal="center" vertical="center" wrapText="1"/>
      <protection hidden="1"/>
    </xf>
    <xf numFmtId="0" fontId="36" fillId="2" borderId="4" xfId="15" applyFont="1" applyFill="1" applyBorder="1" applyAlignment="1">
      <alignment horizontal="right" vertical="center" wrapText="1"/>
    </xf>
    <xf numFmtId="49" fontId="24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171" fontId="37" fillId="2" borderId="4" xfId="18" applyNumberFormat="1" applyFont="1" applyFill="1" applyBorder="1" applyAlignment="1" applyProtection="1">
      <alignment horizontal="right" vertical="center" wrapText="1"/>
      <protection locked="0" hidden="1"/>
    </xf>
    <xf numFmtId="2" fontId="24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 applyProtection="1">
      <protection hidden="1"/>
    </xf>
    <xf numFmtId="170" fontId="23" fillId="0" borderId="0" xfId="18" applyNumberFormat="1" applyFont="1" applyFill="1" applyBorder="1" applyAlignment="1" applyProtection="1">
      <alignment horizontal="right" vertical="center" wrapText="1"/>
      <protection locked="0" hidden="1"/>
    </xf>
    <xf numFmtId="2" fontId="33" fillId="0" borderId="0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4" xfId="18" applyNumberFormat="1" applyFont="1" applyFill="1" applyBorder="1" applyAlignment="1" applyProtection="1">
      <alignment vertical="center" wrapText="1"/>
      <protection locked="0" hidden="1"/>
    </xf>
    <xf numFmtId="14" fontId="34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Protection="1">
      <protection hidden="1"/>
    </xf>
    <xf numFmtId="14" fontId="24" fillId="2" borderId="4" xfId="18" applyNumberFormat="1" applyFont="1" applyFill="1" applyBorder="1" applyAlignment="1" applyProtection="1">
      <alignment horizontal="center" vertical="center" wrapText="1"/>
      <protection locked="0" hidden="1"/>
    </xf>
    <xf numFmtId="49" fontId="24" fillId="0" borderId="0" xfId="0" applyNumberFormat="1" applyFont="1" applyAlignment="1" applyProtection="1">
      <alignment horizontal="center" vertical="center"/>
      <protection locked="0" hidden="1"/>
    </xf>
    <xf numFmtId="49" fontId="24" fillId="0" borderId="0" xfId="0" applyNumberFormat="1" applyFont="1" applyAlignment="1" applyProtection="1">
      <alignment vertical="center" wrapText="1"/>
      <protection locked="0" hidden="1"/>
    </xf>
    <xf numFmtId="0" fontId="32" fillId="0" borderId="0" xfId="0" applyFont="1" applyAlignment="1" applyProtection="1">
      <alignment horizontal="center" vertical="center"/>
      <protection hidden="1"/>
    </xf>
    <xf numFmtId="0" fontId="35" fillId="0" borderId="0" xfId="0" applyFont="1" applyAlignment="1" applyProtection="1">
      <alignment wrapText="1"/>
      <protection hidden="1"/>
    </xf>
    <xf numFmtId="0" fontId="6" fillId="0" borderId="0" xfId="0" applyFont="1" applyAlignment="1" applyProtection="1">
      <alignment horizontal="center"/>
      <protection hidden="1"/>
    </xf>
    <xf numFmtId="1" fontId="24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2" fontId="24" fillId="2" borderId="16" xfId="0" applyNumberFormat="1" applyFont="1" applyFill="1" applyBorder="1" applyAlignment="1" applyProtection="1">
      <alignment horizontal="center" vertical="center"/>
      <protection locked="0" hidden="1"/>
    </xf>
    <xf numFmtId="0" fontId="39" fillId="7" borderId="4" xfId="15" applyFont="1" applyFill="1" applyBorder="1" applyAlignment="1">
      <alignment horizontal="right" vertical="center" wrapText="1"/>
    </xf>
    <xf numFmtId="0" fontId="6" fillId="0" borderId="0" xfId="0" applyFont="1" applyAlignment="1" applyProtection="1">
      <alignment horizontal="center" vertical="center"/>
      <protection hidden="1"/>
    </xf>
    <xf numFmtId="2" fontId="24" fillId="2" borderId="4" xfId="0" applyNumberFormat="1" applyFont="1" applyFill="1" applyBorder="1" applyAlignment="1" applyProtection="1">
      <alignment horizontal="center" vertical="center"/>
      <protection locked="0" hidden="1"/>
    </xf>
    <xf numFmtId="2" fontId="24" fillId="2" borderId="4" xfId="0" applyNumberFormat="1" applyFont="1" applyFill="1" applyBorder="1" applyAlignment="1" applyProtection="1">
      <alignment horizontal="right" vertical="center" wrapText="1"/>
      <protection locked="0"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justify" vertical="center" wrapText="1"/>
      <protection hidden="1"/>
    </xf>
    <xf numFmtId="171" fontId="37" fillId="2" borderId="4" xfId="18" applyNumberFormat="1" applyFont="1" applyFill="1" applyBorder="1" applyAlignment="1" applyProtection="1">
      <alignment horizontal="right" wrapText="1"/>
      <protection locked="0" hidden="1"/>
    </xf>
    <xf numFmtId="0" fontId="7" fillId="6" borderId="0" xfId="0" applyFont="1" applyFill="1" applyAlignment="1" applyProtection="1">
      <alignment vertical="center"/>
      <protection hidden="1"/>
    </xf>
    <xf numFmtId="0" fontId="7" fillId="6" borderId="0" xfId="0" applyFont="1" applyFill="1" applyAlignment="1" applyProtection="1">
      <alignment horizontal="center" vertical="center"/>
      <protection hidden="1"/>
    </xf>
    <xf numFmtId="4" fontId="26" fillId="4" borderId="19" xfId="14" applyNumberFormat="1" applyFont="1" applyFill="1" applyBorder="1" applyAlignment="1">
      <alignment horizontal="right" vertical="center" wrapText="1"/>
    </xf>
    <xf numFmtId="4" fontId="26" fillId="4" borderId="19" xfId="14" applyNumberFormat="1" applyFont="1" applyFill="1" applyBorder="1" applyAlignment="1">
      <alignment horizontal="right" wrapText="1"/>
    </xf>
    <xf numFmtId="0" fontId="26" fillId="4" borderId="19" xfId="14" applyFont="1" applyFill="1" applyBorder="1" applyAlignment="1">
      <alignment horizontal="right" wrapText="1"/>
    </xf>
    <xf numFmtId="4" fontId="26" fillId="4" borderId="20" xfId="14" applyNumberFormat="1" applyFont="1" applyFill="1" applyBorder="1" applyAlignment="1">
      <alignment horizontal="right" vertical="center" wrapText="1"/>
    </xf>
    <xf numFmtId="4" fontId="26" fillId="4" borderId="20" xfId="14" applyNumberFormat="1" applyFont="1" applyFill="1" applyBorder="1" applyAlignment="1">
      <alignment horizontal="right" wrapText="1"/>
    </xf>
    <xf numFmtId="0" fontId="26" fillId="4" borderId="20" xfId="14" applyFont="1" applyFill="1" applyBorder="1" applyAlignment="1">
      <alignment horizontal="right" wrapText="1"/>
    </xf>
    <xf numFmtId="4" fontId="26" fillId="6" borderId="20" xfId="14" applyNumberFormat="1" applyFont="1" applyFill="1" applyBorder="1" applyAlignment="1">
      <alignment horizontal="right" vertical="center" wrapText="1"/>
    </xf>
    <xf numFmtId="4" fontId="26" fillId="6" borderId="20" xfId="14" applyNumberFormat="1" applyFont="1" applyFill="1" applyBorder="1" applyAlignment="1">
      <alignment horizontal="right" wrapText="1"/>
    </xf>
    <xf numFmtId="0" fontId="26" fillId="6" borderId="20" xfId="14" applyFont="1" applyFill="1" applyBorder="1" applyAlignment="1">
      <alignment horizontal="right" wrapText="1"/>
    </xf>
    <xf numFmtId="0" fontId="28" fillId="4" borderId="21" xfId="14" applyFont="1" applyFill="1" applyBorder="1" applyAlignment="1">
      <alignment horizontal="center" vertical="center" wrapText="1"/>
    </xf>
    <xf numFmtId="0" fontId="28" fillId="5" borderId="22" xfId="14" applyFont="1" applyFill="1" applyBorder="1" applyAlignment="1">
      <alignment horizontal="center" vertical="center" wrapText="1"/>
    </xf>
    <xf numFmtId="0" fontId="28" fillId="5" borderId="23" xfId="14" applyFont="1" applyFill="1" applyBorder="1" applyAlignment="1">
      <alignment horizontal="center" vertical="center" wrapText="1"/>
    </xf>
    <xf numFmtId="0" fontId="29" fillId="5" borderId="24" xfId="14" applyFont="1" applyFill="1" applyBorder="1" applyAlignment="1">
      <alignment horizontal="center" vertical="center" wrapText="1"/>
    </xf>
    <xf numFmtId="0" fontId="26" fillId="4" borderId="25" xfId="14" applyFont="1" applyFill="1" applyBorder="1" applyAlignment="1">
      <alignment horizontal="center" vertical="center" wrapText="1"/>
    </xf>
    <xf numFmtId="0" fontId="29" fillId="5" borderId="7" xfId="14" applyFont="1" applyFill="1" applyBorder="1" applyAlignment="1">
      <alignment horizontal="center" vertical="center" wrapText="1"/>
    </xf>
    <xf numFmtId="0" fontId="26" fillId="4" borderId="26" xfId="14" applyFont="1" applyFill="1" applyBorder="1" applyAlignment="1">
      <alignment horizontal="center" vertical="center" wrapText="1"/>
    </xf>
    <xf numFmtId="0" fontId="29" fillId="5" borderId="27" xfId="14" applyFont="1" applyFill="1" applyBorder="1" applyAlignment="1">
      <alignment horizontal="center" vertical="center" wrapText="1"/>
    </xf>
    <xf numFmtId="0" fontId="26" fillId="4" borderId="28" xfId="14" applyFont="1" applyFill="1" applyBorder="1" applyAlignment="1">
      <alignment horizontal="center" vertical="center" wrapText="1"/>
    </xf>
    <xf numFmtId="0" fontId="29" fillId="6" borderId="27" xfId="14" applyFont="1" applyFill="1" applyBorder="1" applyAlignment="1">
      <alignment horizontal="center" vertical="center" wrapText="1"/>
    </xf>
    <xf numFmtId="0" fontId="26" fillId="6" borderId="28" xfId="14" applyFont="1" applyFill="1" applyBorder="1" applyAlignment="1">
      <alignment horizontal="center" vertical="center" wrapText="1"/>
    </xf>
    <xf numFmtId="0" fontId="29" fillId="6" borderId="29" xfId="14" applyFont="1" applyFill="1" applyBorder="1" applyAlignment="1">
      <alignment horizontal="center" vertical="center" wrapText="1"/>
    </xf>
    <xf numFmtId="4" fontId="26" fillId="6" borderId="30" xfId="14" applyNumberFormat="1" applyFont="1" applyFill="1" applyBorder="1" applyAlignment="1">
      <alignment horizontal="right" vertical="center" wrapText="1"/>
    </xf>
    <xf numFmtId="4" fontId="26" fillId="6" borderId="30" xfId="14" applyNumberFormat="1" applyFont="1" applyFill="1" applyBorder="1" applyAlignment="1">
      <alignment horizontal="right" wrapText="1"/>
    </xf>
    <xf numFmtId="0" fontId="26" fillId="6" borderId="30" xfId="14" applyFont="1" applyFill="1" applyBorder="1" applyAlignment="1">
      <alignment horizontal="right" wrapText="1"/>
    </xf>
    <xf numFmtId="0" fontId="26" fillId="6" borderId="31" xfId="14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vertical="center"/>
      <protection hidden="1"/>
    </xf>
    <xf numFmtId="0" fontId="8" fillId="6" borderId="0" xfId="0" applyFont="1" applyFill="1" applyAlignment="1" applyProtection="1">
      <alignment vertical="center"/>
      <protection hidden="1"/>
    </xf>
    <xf numFmtId="0" fontId="9" fillId="6" borderId="0" xfId="0" applyFont="1" applyFill="1" applyAlignment="1" applyProtection="1">
      <alignment vertical="center"/>
      <protection hidden="1"/>
    </xf>
    <xf numFmtId="0" fontId="6" fillId="6" borderId="0" xfId="0" applyFont="1" applyFill="1" applyProtection="1">
      <protection hidden="1"/>
    </xf>
    <xf numFmtId="0" fontId="6" fillId="6" borderId="0" xfId="8" applyFont="1" applyFill="1"/>
    <xf numFmtId="0" fontId="6" fillId="0" borderId="0" xfId="8" applyFont="1"/>
    <xf numFmtId="0" fontId="23" fillId="8" borderId="8" xfId="15" applyFont="1" applyFill="1" applyBorder="1" applyAlignment="1">
      <alignment horizontal="right" vertical="center" wrapText="1"/>
    </xf>
    <xf numFmtId="9" fontId="23" fillId="0" borderId="4" xfId="13" applyFont="1" applyFill="1" applyBorder="1" applyAlignment="1">
      <alignment vertical="center" wrapText="1"/>
    </xf>
    <xf numFmtId="0" fontId="9" fillId="6" borderId="0" xfId="0" applyFont="1" applyFill="1" applyAlignment="1" applyProtection="1">
      <alignment horizontal="center"/>
      <protection hidden="1"/>
    </xf>
    <xf numFmtId="0" fontId="6" fillId="6" borderId="0" xfId="15" applyFill="1" applyAlignment="1">
      <alignment horizontal="center" vertical="center"/>
    </xf>
    <xf numFmtId="0" fontId="10" fillId="6" borderId="0" xfId="15" applyFont="1" applyFill="1" applyAlignment="1">
      <alignment vertical="center" wrapText="1"/>
    </xf>
    <xf numFmtId="0" fontId="8" fillId="6" borderId="7" xfId="0" applyFont="1" applyFill="1" applyBorder="1" applyAlignment="1" applyProtection="1">
      <alignment vertical="center"/>
      <protection hidden="1"/>
    </xf>
    <xf numFmtId="49" fontId="11" fillId="6" borderId="7" xfId="0" applyNumberFormat="1" applyFont="1" applyFill="1" applyBorder="1" applyAlignment="1" applyProtection="1">
      <alignment horizontal="center" vertical="center"/>
      <protection hidden="1"/>
    </xf>
    <xf numFmtId="0" fontId="6" fillId="0" borderId="7" xfId="15" applyBorder="1" applyProtection="1">
      <protection hidden="1"/>
    </xf>
    <xf numFmtId="0" fontId="6" fillId="0" borderId="15" xfId="15" applyBorder="1" applyProtection="1">
      <protection hidden="1"/>
    </xf>
    <xf numFmtId="0" fontId="6" fillId="0" borderId="0" xfId="15" applyProtection="1">
      <protection hidden="1"/>
    </xf>
    <xf numFmtId="0" fontId="6" fillId="0" borderId="0" xfId="15" applyAlignment="1" applyProtection="1">
      <alignment vertical="top" wrapText="1"/>
      <protection hidden="1"/>
    </xf>
    <xf numFmtId="0" fontId="24" fillId="8" borderId="4" xfId="15" applyFont="1" applyFill="1" applyBorder="1" applyAlignment="1" applyProtection="1">
      <alignment horizontal="center" vertical="center" wrapText="1"/>
      <protection hidden="1"/>
    </xf>
    <xf numFmtId="0" fontId="31" fillId="0" borderId="17" xfId="16" applyFont="1" applyBorder="1" applyAlignment="1" applyProtection="1">
      <alignment horizontal="center" vertical="center" wrapText="1"/>
      <protection locked="0" hidden="1"/>
    </xf>
    <xf numFmtId="9" fontId="31" fillId="0" borderId="17" xfId="17" applyFont="1" applyFill="1" applyBorder="1" applyAlignment="1" applyProtection="1">
      <alignment horizontal="center" vertical="center" wrapText="1"/>
      <protection locked="0" hidden="1"/>
    </xf>
    <xf numFmtId="9" fontId="34" fillId="0" borderId="17" xfId="17" applyFont="1" applyFill="1" applyBorder="1" applyAlignment="1" applyProtection="1">
      <alignment horizontal="justify" vertical="center" wrapText="1"/>
      <protection locked="0" hidden="1"/>
    </xf>
    <xf numFmtId="9" fontId="31" fillId="0" borderId="17" xfId="13" applyFont="1" applyFill="1" applyBorder="1" applyAlignment="1" applyProtection="1">
      <alignment horizontal="center" vertical="center" wrapText="1"/>
      <protection locked="0" hidden="1"/>
    </xf>
    <xf numFmtId="171" fontId="34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14" fontId="23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23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171" fontId="31" fillId="0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23" fillId="8" borderId="17" xfId="18" applyNumberFormat="1" applyFont="1" applyFill="1" applyBorder="1" applyAlignment="1" applyProtection="1">
      <alignment horizontal="center" vertical="center" wrapText="1"/>
      <protection locked="0" hidden="1"/>
    </xf>
    <xf numFmtId="2" fontId="23" fillId="8" borderId="4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0" borderId="4" xfId="18" applyNumberFormat="1" applyFont="1" applyFill="1" applyBorder="1" applyAlignment="1" applyProtection="1">
      <alignment horizontal="center" vertical="center" wrapText="1"/>
      <protection locked="0" hidden="1"/>
    </xf>
    <xf numFmtId="49" fontId="11" fillId="6" borderId="7" xfId="15" applyNumberFormat="1" applyFont="1" applyFill="1" applyBorder="1" applyAlignment="1" applyProtection="1">
      <alignment horizontal="center" vertical="center"/>
      <protection hidden="1"/>
    </xf>
    <xf numFmtId="0" fontId="10" fillId="6" borderId="7" xfId="15" applyFont="1" applyFill="1" applyBorder="1" applyProtection="1">
      <protection hidden="1"/>
    </xf>
    <xf numFmtId="0" fontId="6" fillId="6" borderId="7" xfId="15" applyFill="1" applyBorder="1" applyProtection="1">
      <protection hidden="1"/>
    </xf>
    <xf numFmtId="0" fontId="21" fillId="6" borderId="0" xfId="15" applyFont="1" applyFill="1" applyAlignment="1" applyProtection="1">
      <alignment horizontal="center" vertical="center"/>
      <protection hidden="1"/>
    </xf>
    <xf numFmtId="0" fontId="31" fillId="6" borderId="0" xfId="15" applyFont="1" applyFill="1" applyAlignment="1" applyProtection="1">
      <alignment horizontal="center" vertical="center" wrapText="1"/>
      <protection locked="0" hidden="1"/>
    </xf>
    <xf numFmtId="9" fontId="31" fillId="6" borderId="0" xfId="17" applyFont="1" applyFill="1" applyBorder="1" applyAlignment="1" applyProtection="1">
      <alignment horizontal="center" vertical="center" wrapText="1"/>
      <protection locked="0" hidden="1"/>
    </xf>
    <xf numFmtId="167" fontId="31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170" fontId="31" fillId="6" borderId="0" xfId="18" applyNumberFormat="1" applyFont="1" applyFill="1" applyBorder="1" applyAlignment="1" applyProtection="1">
      <alignment horizontal="right" vertical="center" wrapText="1"/>
      <protection locked="0" hidden="1"/>
    </xf>
    <xf numFmtId="170" fontId="31" fillId="6" borderId="0" xfId="18" applyNumberFormat="1" applyFont="1" applyFill="1" applyBorder="1" applyAlignment="1" applyProtection="1">
      <alignment horizontal="center" vertical="center" wrapText="1"/>
      <protection locked="0" hidden="1"/>
    </xf>
    <xf numFmtId="0" fontId="6" fillId="6" borderId="15" xfId="15" applyFill="1" applyBorder="1" applyProtection="1">
      <protection hidden="1"/>
    </xf>
    <xf numFmtId="0" fontId="31" fillId="6" borderId="0" xfId="15" applyFont="1" applyFill="1" applyAlignment="1" applyProtection="1">
      <alignment horizontal="center" vertical="center"/>
      <protection locked="0" hidden="1"/>
    </xf>
    <xf numFmtId="0" fontId="9" fillId="6" borderId="15" xfId="15" applyFont="1" applyFill="1" applyBorder="1" applyAlignment="1" applyProtection="1">
      <alignment vertical="center"/>
      <protection hidden="1"/>
    </xf>
    <xf numFmtId="0" fontId="10" fillId="6" borderId="15" xfId="15" applyFont="1" applyFill="1" applyBorder="1" applyProtection="1">
      <protection hidden="1"/>
    </xf>
    <xf numFmtId="0" fontId="6" fillId="0" borderId="1" xfId="0" applyFont="1" applyBorder="1" applyAlignment="1" applyProtection="1">
      <alignment vertical="top" wrapText="1"/>
      <protection hidden="1"/>
    </xf>
    <xf numFmtId="0" fontId="45" fillId="0" borderId="0" xfId="20" applyFont="1" applyAlignment="1">
      <alignment vertical="center"/>
    </xf>
    <xf numFmtId="0" fontId="45" fillId="6" borderId="0" xfId="20" applyFont="1" applyFill="1" applyAlignment="1">
      <alignment vertical="center"/>
    </xf>
    <xf numFmtId="49" fontId="24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1" fontId="24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4" xfId="13" applyNumberFormat="1" applyFont="1" applyFill="1" applyBorder="1" applyAlignment="1" applyProtection="1">
      <alignment horizontal="center" vertical="center" wrapText="1"/>
      <protection locked="0" hidden="1"/>
    </xf>
    <xf numFmtId="49" fontId="38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35" fillId="0" borderId="0" xfId="0" applyFont="1" applyAlignment="1" applyProtection="1">
      <alignment horizontal="center" wrapText="1"/>
      <protection hidden="1"/>
    </xf>
    <xf numFmtId="0" fontId="6" fillId="6" borderId="37" xfId="8" applyFont="1" applyFill="1" applyBorder="1"/>
    <xf numFmtId="0" fontId="45" fillId="6" borderId="36" xfId="20" applyFont="1" applyFill="1" applyBorder="1" applyProtection="1">
      <protection hidden="1"/>
    </xf>
    <xf numFmtId="0" fontId="45" fillId="0" borderId="0" xfId="20" applyFont="1" applyProtection="1">
      <protection hidden="1"/>
    </xf>
    <xf numFmtId="0" fontId="45" fillId="6" borderId="37" xfId="20" applyFont="1" applyFill="1" applyBorder="1" applyProtection="1">
      <protection hidden="1"/>
    </xf>
    <xf numFmtId="49" fontId="46" fillId="6" borderId="37" xfId="21" applyNumberFormat="1" applyFont="1" applyFill="1" applyBorder="1" applyAlignment="1" applyProtection="1">
      <alignment horizontal="center" vertical="center"/>
      <protection hidden="1"/>
    </xf>
    <xf numFmtId="49" fontId="23" fillId="6" borderId="0" xfId="21" applyNumberFormat="1" applyFont="1" applyFill="1" applyAlignment="1" applyProtection="1">
      <alignment horizontal="center" vertical="center"/>
      <protection hidden="1"/>
    </xf>
    <xf numFmtId="0" fontId="47" fillId="6" borderId="37" xfId="21" applyFont="1" applyFill="1" applyBorder="1" applyAlignment="1" applyProtection="1">
      <alignment vertical="center"/>
      <protection hidden="1"/>
    </xf>
    <xf numFmtId="0" fontId="31" fillId="6" borderId="0" xfId="21" applyFont="1" applyFill="1" applyAlignment="1">
      <alignment vertical="center"/>
    </xf>
    <xf numFmtId="0" fontId="23" fillId="6" borderId="0" xfId="21" applyFont="1" applyFill="1" applyAlignment="1" applyProtection="1">
      <alignment horizontal="center" vertical="center"/>
      <protection hidden="1"/>
    </xf>
    <xf numFmtId="0" fontId="23" fillId="6" borderId="0" xfId="21" applyFont="1" applyFill="1" applyAlignment="1" applyProtection="1">
      <alignment vertical="center" wrapText="1"/>
      <protection hidden="1"/>
    </xf>
    <xf numFmtId="0" fontId="31" fillId="6" borderId="0" xfId="21" applyFont="1" applyFill="1" applyAlignment="1" applyProtection="1">
      <alignment vertical="center" wrapText="1"/>
      <protection hidden="1"/>
    </xf>
    <xf numFmtId="0" fontId="31" fillId="6" borderId="0" xfId="21" applyFont="1" applyFill="1" applyAlignment="1" applyProtection="1">
      <alignment vertical="center"/>
      <protection hidden="1"/>
    </xf>
    <xf numFmtId="0" fontId="23" fillId="6" borderId="0" xfId="21" applyFont="1" applyFill="1" applyAlignment="1" applyProtection="1">
      <alignment horizontal="left" vertical="center"/>
      <protection hidden="1"/>
    </xf>
    <xf numFmtId="0" fontId="23" fillId="6" borderId="0" xfId="21" applyFont="1" applyFill="1" applyAlignment="1" applyProtection="1">
      <alignment horizontal="center" vertical="center" wrapText="1"/>
      <protection hidden="1"/>
    </xf>
    <xf numFmtId="0" fontId="48" fillId="6" borderId="37" xfId="21" applyFont="1" applyFill="1" applyBorder="1" applyAlignment="1" applyProtection="1">
      <alignment vertical="center"/>
      <protection hidden="1"/>
    </xf>
    <xf numFmtId="0" fontId="31" fillId="6" borderId="0" xfId="21" applyFont="1" applyFill="1" applyAlignment="1" applyProtection="1">
      <alignment horizontal="justify" vertical="center" wrapText="1"/>
      <protection hidden="1"/>
    </xf>
    <xf numFmtId="168" fontId="31" fillId="6" borderId="0" xfId="21" applyNumberFormat="1" applyFont="1" applyFill="1" applyAlignment="1" applyProtection="1">
      <alignment horizontal="center" vertical="center" wrapText="1"/>
      <protection hidden="1"/>
    </xf>
    <xf numFmtId="169" fontId="23" fillId="6" borderId="0" xfId="22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20" applyFont="1" applyAlignment="1">
      <alignment wrapText="1"/>
    </xf>
    <xf numFmtId="0" fontId="48" fillId="6" borderId="37" xfId="21" applyFont="1" applyFill="1" applyBorder="1" applyAlignment="1" applyProtection="1">
      <alignment horizontal="center" vertical="center"/>
      <protection hidden="1"/>
    </xf>
    <xf numFmtId="0" fontId="31" fillId="6" borderId="0" xfId="21" applyFont="1" applyFill="1" applyAlignment="1" applyProtection="1">
      <alignment horizontal="center" vertical="center" wrapText="1"/>
      <protection hidden="1"/>
    </xf>
    <xf numFmtId="0" fontId="48" fillId="6" borderId="37" xfId="21" applyFont="1" applyFill="1" applyBorder="1" applyAlignment="1">
      <alignment vertical="center"/>
    </xf>
    <xf numFmtId="0" fontId="45" fillId="6" borderId="37" xfId="20" applyFont="1" applyFill="1" applyBorder="1" applyAlignment="1">
      <alignment vertical="center"/>
    </xf>
    <xf numFmtId="0" fontId="31" fillId="6" borderId="0" xfId="21" applyFont="1" applyFill="1" applyAlignment="1" applyProtection="1">
      <alignment horizontal="center" vertical="center" wrapText="1"/>
      <protection locked="0" hidden="1"/>
    </xf>
    <xf numFmtId="173" fontId="31" fillId="6" borderId="0" xfId="21" applyNumberFormat="1" applyFont="1" applyFill="1" applyAlignment="1" applyProtection="1">
      <alignment horizontal="center" vertical="center" wrapText="1"/>
      <protection locked="0" hidden="1"/>
    </xf>
    <xf numFmtId="1" fontId="31" fillId="6" borderId="0" xfId="21" applyNumberFormat="1" applyFont="1" applyFill="1" applyAlignment="1" applyProtection="1">
      <alignment horizontal="center" vertical="center" wrapText="1"/>
      <protection locked="0" hidden="1"/>
    </xf>
    <xf numFmtId="9" fontId="31" fillId="6" borderId="0" xfId="23" applyFont="1" applyFill="1" applyBorder="1" applyAlignment="1" applyProtection="1">
      <alignment horizontal="center" vertical="center" wrapText="1"/>
      <protection locked="0" hidden="1"/>
    </xf>
    <xf numFmtId="0" fontId="31" fillId="6" borderId="0" xfId="20" applyFont="1" applyFill="1" applyAlignment="1" applyProtection="1">
      <alignment vertical="center"/>
      <protection locked="0"/>
    </xf>
    <xf numFmtId="0" fontId="23" fillId="0" borderId="59" xfId="21" applyFont="1" applyBorder="1" applyAlignment="1" applyProtection="1">
      <alignment vertical="center" wrapText="1"/>
      <protection locked="0" hidden="1"/>
    </xf>
    <xf numFmtId="14" fontId="23" fillId="0" borderId="45" xfId="21" applyNumberFormat="1" applyFont="1" applyBorder="1" applyAlignment="1" applyProtection="1">
      <alignment vertical="center" wrapText="1"/>
      <protection locked="0" hidden="1"/>
    </xf>
    <xf numFmtId="0" fontId="51" fillId="0" borderId="0" xfId="21" applyFont="1" applyAlignment="1" applyProtection="1">
      <alignment horizontal="right" vertical="center" wrapText="1"/>
      <protection locked="0" hidden="1"/>
    </xf>
    <xf numFmtId="14" fontId="24" fillId="0" borderId="49" xfId="21" applyNumberFormat="1" applyFont="1" applyBorder="1" applyAlignment="1" applyProtection="1">
      <alignment horizontal="center" vertical="center" wrapText="1"/>
      <protection hidden="1"/>
    </xf>
    <xf numFmtId="0" fontId="24" fillId="9" borderId="49" xfId="21" applyFont="1" applyFill="1" applyBorder="1" applyAlignment="1" applyProtection="1">
      <alignment horizontal="center" vertical="center" wrapText="1"/>
      <protection hidden="1"/>
    </xf>
    <xf numFmtId="172" fontId="23" fillId="9" borderId="39" xfId="21" applyNumberFormat="1" applyFont="1" applyFill="1" applyBorder="1" applyAlignment="1" applyProtection="1">
      <alignment horizontal="center" vertical="center" wrapText="1"/>
      <protection hidden="1"/>
    </xf>
    <xf numFmtId="0" fontId="24" fillId="9" borderId="62" xfId="21" applyFont="1" applyFill="1" applyBorder="1" applyAlignment="1" applyProtection="1">
      <alignment horizontal="center" vertical="center" wrapText="1"/>
      <protection hidden="1"/>
    </xf>
    <xf numFmtId="0" fontId="24" fillId="9" borderId="44" xfId="21" applyFont="1" applyFill="1" applyBorder="1" applyAlignment="1" applyProtection="1">
      <alignment horizontal="center" vertical="center" wrapText="1"/>
      <protection hidden="1"/>
    </xf>
    <xf numFmtId="0" fontId="24" fillId="9" borderId="76" xfId="21" applyFont="1" applyFill="1" applyBorder="1" applyAlignment="1" applyProtection="1">
      <alignment horizontal="center" vertical="center" wrapText="1"/>
      <protection hidden="1"/>
    </xf>
    <xf numFmtId="0" fontId="10" fillId="6" borderId="0" xfId="0" applyFont="1" applyFill="1" applyAlignment="1" applyProtection="1">
      <alignment horizontal="center" vertical="top"/>
      <protection hidden="1"/>
    </xf>
    <xf numFmtId="0" fontId="34" fillId="9" borderId="40" xfId="21" applyFont="1" applyFill="1" applyBorder="1" applyAlignment="1" applyProtection="1">
      <alignment horizontal="center" vertical="center" wrapText="1"/>
      <protection hidden="1"/>
    </xf>
    <xf numFmtId="14" fontId="31" fillId="0" borderId="40" xfId="21" applyNumberFormat="1" applyFont="1" applyBorder="1" applyAlignment="1" applyProtection="1">
      <alignment horizontal="justify" vertical="center" wrapText="1"/>
      <protection locked="0" hidden="1"/>
    </xf>
    <xf numFmtId="0" fontId="54" fillId="6" borderId="0" xfId="21" applyFont="1" applyFill="1" applyAlignment="1" applyProtection="1">
      <alignment horizontal="left" vertical="center"/>
      <protection hidden="1"/>
    </xf>
    <xf numFmtId="0" fontId="54" fillId="6" borderId="0" xfId="21" applyFont="1" applyFill="1" applyAlignment="1" applyProtection="1">
      <alignment horizontal="center" vertical="center" wrapText="1"/>
      <protection hidden="1"/>
    </xf>
    <xf numFmtId="0" fontId="55" fillId="6" borderId="0" xfId="21" applyFont="1" applyFill="1" applyAlignment="1">
      <alignment vertical="center"/>
    </xf>
    <xf numFmtId="0" fontId="55" fillId="6" borderId="0" xfId="21" applyFont="1" applyFill="1" applyAlignment="1" applyProtection="1">
      <alignment vertical="center"/>
      <protection hidden="1"/>
    </xf>
    <xf numFmtId="0" fontId="55" fillId="6" borderId="0" xfId="21" applyFont="1" applyFill="1" applyAlignment="1" applyProtection="1">
      <alignment horizontal="justify" vertical="center" wrapText="1"/>
      <protection hidden="1"/>
    </xf>
    <xf numFmtId="168" fontId="55" fillId="6" borderId="0" xfId="21" applyNumberFormat="1" applyFont="1" applyFill="1" applyAlignment="1" applyProtection="1">
      <alignment horizontal="center" vertical="center" wrapText="1"/>
      <protection hidden="1"/>
    </xf>
    <xf numFmtId="169" fontId="54" fillId="6" borderId="0" xfId="22" applyNumberFormat="1" applyFont="1" applyFill="1" applyBorder="1" applyAlignment="1" applyProtection="1">
      <alignment horizontal="center" vertical="center" wrapText="1"/>
      <protection hidden="1"/>
    </xf>
    <xf numFmtId="0" fontId="57" fillId="0" borderId="0" xfId="21" applyFont="1" applyAlignment="1" applyProtection="1">
      <alignment horizontal="right" vertical="center" wrapText="1"/>
      <protection locked="0" hidden="1"/>
    </xf>
    <xf numFmtId="0" fontId="56" fillId="9" borderId="49" xfId="21" applyFont="1" applyFill="1" applyBorder="1" applyAlignment="1" applyProtection="1">
      <alignment horizontal="center" vertical="center" wrapText="1"/>
      <protection hidden="1"/>
    </xf>
    <xf numFmtId="14" fontId="55" fillId="0" borderId="67" xfId="21" applyNumberFormat="1" applyFont="1" applyBorder="1" applyAlignment="1" applyProtection="1">
      <alignment horizontal="justify" vertical="center" wrapText="1"/>
      <protection locked="0" hidden="1"/>
    </xf>
    <xf numFmtId="9" fontId="50" fillId="0" borderId="48" xfId="23" applyFont="1" applyFill="1" applyBorder="1" applyAlignment="1" applyProtection="1">
      <alignment horizontal="center" vertical="center" wrapText="1"/>
      <protection locked="0" hidden="1"/>
    </xf>
    <xf numFmtId="9" fontId="50" fillId="0" borderId="42" xfId="23" applyFont="1" applyFill="1" applyBorder="1" applyAlignment="1" applyProtection="1">
      <alignment horizontal="center" vertical="center" wrapText="1"/>
      <protection locked="0" hidden="1"/>
    </xf>
    <xf numFmtId="9" fontId="50" fillId="0" borderId="45" xfId="23" applyFont="1" applyFill="1" applyBorder="1" applyAlignment="1" applyProtection="1">
      <alignment horizontal="center" vertical="center" wrapText="1"/>
      <protection locked="0" hidden="1"/>
    </xf>
    <xf numFmtId="172" fontId="31" fillId="6" borderId="57" xfId="21" applyNumberFormat="1" applyFont="1" applyFill="1" applyBorder="1" applyAlignment="1" applyProtection="1">
      <alignment horizontal="center" vertical="center" wrapText="1"/>
      <protection locked="0" hidden="1"/>
    </xf>
    <xf numFmtId="172" fontId="50" fillId="0" borderId="46" xfId="21" applyNumberFormat="1" applyFont="1" applyBorder="1" applyAlignment="1" applyProtection="1">
      <alignment horizontal="center" vertical="center" wrapText="1"/>
      <protection locked="0" hidden="1"/>
    </xf>
    <xf numFmtId="172" fontId="50" fillId="0" borderId="4" xfId="21" applyNumberFormat="1" applyFont="1" applyBorder="1" applyAlignment="1" applyProtection="1">
      <alignment horizontal="center" vertical="center" wrapText="1"/>
      <protection locked="0" hidden="1"/>
    </xf>
    <xf numFmtId="0" fontId="50" fillId="0" borderId="44" xfId="21" applyFont="1" applyBorder="1" applyAlignment="1" applyProtection="1">
      <alignment horizontal="center" vertical="center" wrapText="1"/>
      <protection locked="0" hidden="1"/>
    </xf>
    <xf numFmtId="0" fontId="50" fillId="0" borderId="46" xfId="21" applyFont="1" applyBorder="1" applyAlignment="1" applyProtection="1">
      <alignment horizontal="center" vertical="center" wrapText="1"/>
      <protection locked="0" hidden="1"/>
    </xf>
    <xf numFmtId="0" fontId="50" fillId="0" borderId="4" xfId="21" applyFont="1" applyBorder="1" applyAlignment="1" applyProtection="1">
      <alignment horizontal="center" vertical="center" wrapText="1"/>
      <protection locked="0" hidden="1"/>
    </xf>
    <xf numFmtId="172" fontId="50" fillId="0" borderId="44" xfId="21" applyNumberFormat="1" applyFont="1" applyBorder="1" applyAlignment="1" applyProtection="1">
      <alignment horizontal="center" vertical="center" wrapText="1"/>
      <protection locked="0" hidden="1"/>
    </xf>
    <xf numFmtId="172" fontId="23" fillId="6" borderId="57" xfId="21" applyNumberFormat="1" applyFont="1" applyFill="1" applyBorder="1" applyAlignment="1" applyProtection="1">
      <alignment horizontal="center" vertical="center" wrapText="1"/>
      <protection locked="0" hidden="1"/>
    </xf>
    <xf numFmtId="0" fontId="23" fillId="6" borderId="5" xfId="21" applyFont="1" applyFill="1" applyBorder="1" applyAlignment="1" applyProtection="1">
      <alignment horizontal="center" vertical="center"/>
      <protection hidden="1"/>
    </xf>
    <xf numFmtId="0" fontId="23" fillId="6" borderId="8" xfId="21" applyFont="1" applyFill="1" applyBorder="1" applyAlignment="1" applyProtection="1">
      <alignment horizontal="center" vertical="center"/>
      <protection hidden="1"/>
    </xf>
    <xf numFmtId="0" fontId="23" fillId="6" borderId="6" xfId="21" applyFont="1" applyFill="1" applyBorder="1" applyAlignment="1" applyProtection="1">
      <alignment horizontal="center" vertical="center"/>
      <protection hidden="1"/>
    </xf>
    <xf numFmtId="173" fontId="31" fillId="6" borderId="54" xfId="21" applyNumberFormat="1" applyFont="1" applyFill="1" applyBorder="1" applyAlignment="1" applyProtection="1">
      <alignment horizontal="center" vertical="center" wrapText="1"/>
      <protection locked="0" hidden="1"/>
    </xf>
    <xf numFmtId="0" fontId="10" fillId="6" borderId="0" xfId="0" applyFont="1" applyFill="1" applyAlignment="1" applyProtection="1">
      <alignment horizontal="center" vertical="top"/>
      <protection hidden="1"/>
    </xf>
    <xf numFmtId="0" fontId="31" fillId="6" borderId="0" xfId="21" applyFont="1" applyFill="1" applyAlignment="1" applyProtection="1">
      <alignment horizontal="center" vertical="center"/>
      <protection hidden="1"/>
    </xf>
    <xf numFmtId="0" fontId="23" fillId="0" borderId="32" xfId="21" applyFont="1" applyBorder="1" applyAlignment="1" applyProtection="1">
      <alignment horizontal="left" vertical="center" wrapText="1"/>
      <protection locked="0" hidden="1"/>
    </xf>
    <xf numFmtId="0" fontId="23" fillId="0" borderId="33" xfId="21" applyFont="1" applyBorder="1" applyAlignment="1" applyProtection="1">
      <alignment horizontal="left" vertical="center" wrapText="1"/>
      <protection locked="0" hidden="1"/>
    </xf>
    <xf numFmtId="0" fontId="23" fillId="0" borderId="34" xfId="21" applyFont="1" applyBorder="1" applyAlignment="1" applyProtection="1">
      <alignment horizontal="left" vertical="center" wrapText="1"/>
      <protection locked="0" hidden="1"/>
    </xf>
    <xf numFmtId="0" fontId="58" fillId="0" borderId="32" xfId="21" applyFont="1" applyBorder="1" applyAlignment="1" applyProtection="1">
      <alignment horizontal="left" vertical="center" wrapText="1"/>
      <protection locked="0" hidden="1"/>
    </xf>
    <xf numFmtId="0" fontId="58" fillId="0" borderId="33" xfId="21" applyFont="1" applyBorder="1" applyAlignment="1" applyProtection="1">
      <alignment horizontal="left" vertical="center" wrapText="1"/>
      <protection locked="0" hidden="1"/>
    </xf>
    <xf numFmtId="0" fontId="58" fillId="0" borderId="34" xfId="21" applyFont="1" applyBorder="1" applyAlignment="1" applyProtection="1">
      <alignment horizontal="left" vertical="center" wrapText="1"/>
      <protection locked="0" hidden="1"/>
    </xf>
    <xf numFmtId="0" fontId="24" fillId="10" borderId="5" xfId="21" applyFont="1" applyFill="1" applyBorder="1" applyAlignment="1" applyProtection="1">
      <alignment horizontal="center" vertical="center" wrapText="1"/>
      <protection hidden="1"/>
    </xf>
    <xf numFmtId="0" fontId="23" fillId="6" borderId="4" xfId="20" applyFont="1" applyFill="1" applyBorder="1" applyAlignment="1" applyProtection="1">
      <alignment horizontal="center" vertical="center" wrapText="1"/>
      <protection locked="0"/>
    </xf>
    <xf numFmtId="168" fontId="55" fillId="0" borderId="38" xfId="21" applyNumberFormat="1" applyFont="1" applyBorder="1" applyAlignment="1" applyProtection="1">
      <alignment horizontal="center" vertical="center" wrapText="1"/>
      <protection locked="0" hidden="1"/>
    </xf>
    <xf numFmtId="168" fontId="55" fillId="0" borderId="49" xfId="21" applyNumberFormat="1" applyFont="1" applyBorder="1" applyAlignment="1" applyProtection="1">
      <alignment horizontal="center" vertical="center" wrapText="1"/>
      <protection locked="0" hidden="1"/>
    </xf>
    <xf numFmtId="168" fontId="55" fillId="0" borderId="39" xfId="21" applyNumberFormat="1" applyFont="1" applyBorder="1" applyAlignment="1" applyProtection="1">
      <alignment horizontal="center" vertical="center" wrapText="1"/>
      <protection locked="0" hidden="1"/>
    </xf>
    <xf numFmtId="0" fontId="55" fillId="6" borderId="0" xfId="21" applyFont="1" applyFill="1" applyAlignment="1" applyProtection="1">
      <alignment horizontal="center" vertical="center"/>
      <protection locked="0" hidden="1"/>
    </xf>
    <xf numFmtId="168" fontId="55" fillId="0" borderId="54" xfId="21" applyNumberFormat="1" applyFont="1" applyBorder="1" applyAlignment="1" applyProtection="1">
      <alignment horizontal="center" vertical="center" wrapText="1"/>
      <protection locked="0" hidden="1"/>
    </xf>
    <xf numFmtId="0" fontId="23" fillId="9" borderId="32" xfId="21" applyFont="1" applyFill="1" applyBorder="1" applyAlignment="1" applyProtection="1">
      <alignment horizontal="left" vertical="center"/>
      <protection hidden="1"/>
    </xf>
    <xf numFmtId="0" fontId="23" fillId="9" borderId="64" xfId="21" applyFont="1" applyFill="1" applyBorder="1" applyAlignment="1" applyProtection="1">
      <alignment horizontal="left" vertical="center"/>
      <protection hidden="1"/>
    </xf>
    <xf numFmtId="0" fontId="23" fillId="9" borderId="65" xfId="21" applyFont="1" applyFill="1" applyBorder="1" applyAlignment="1" applyProtection="1">
      <alignment horizontal="left" vertical="center"/>
      <protection hidden="1"/>
    </xf>
    <xf numFmtId="0" fontId="55" fillId="0" borderId="66" xfId="21" applyFont="1" applyBorder="1" applyAlignment="1" applyProtection="1">
      <alignment horizontal="center" vertical="center"/>
      <protection locked="0" hidden="1"/>
    </xf>
    <xf numFmtId="0" fontId="55" fillId="0" borderId="67" xfId="21" applyFont="1" applyBorder="1" applyAlignment="1" applyProtection="1">
      <alignment horizontal="center" vertical="center"/>
      <protection locked="0" hidden="1"/>
    </xf>
    <xf numFmtId="14" fontId="50" fillId="0" borderId="46" xfId="21" applyNumberFormat="1" applyFont="1" applyBorder="1" applyAlignment="1" applyProtection="1">
      <alignment horizontal="center" vertical="center" wrapText="1"/>
      <protection locked="0" hidden="1"/>
    </xf>
    <xf numFmtId="0" fontId="24" fillId="9" borderId="38" xfId="21" applyFont="1" applyFill="1" applyBorder="1" applyAlignment="1" applyProtection="1">
      <alignment horizontal="center" vertical="center" wrapText="1"/>
      <protection hidden="1"/>
    </xf>
    <xf numFmtId="0" fontId="24" fillId="9" borderId="49" xfId="21" applyFont="1" applyFill="1" applyBorder="1" applyAlignment="1" applyProtection="1">
      <alignment horizontal="center" vertical="center" wrapText="1"/>
      <protection hidden="1"/>
    </xf>
    <xf numFmtId="14" fontId="24" fillId="0" borderId="49" xfId="21" applyNumberFormat="1" applyFont="1" applyBorder="1" applyAlignment="1" applyProtection="1">
      <alignment horizontal="center" vertical="center" wrapText="1"/>
      <protection hidden="1"/>
    </xf>
    <xf numFmtId="0" fontId="24" fillId="0" borderId="49" xfId="21" applyFont="1" applyBorder="1" applyAlignment="1" applyProtection="1">
      <alignment horizontal="center" vertical="center" wrapText="1"/>
      <protection hidden="1"/>
    </xf>
    <xf numFmtId="0" fontId="24" fillId="9" borderId="39" xfId="21" applyFont="1" applyFill="1" applyBorder="1" applyAlignment="1" applyProtection="1">
      <alignment horizontal="center" vertical="center" wrapText="1"/>
      <protection hidden="1"/>
    </xf>
    <xf numFmtId="0" fontId="50" fillId="0" borderId="47" xfId="21" applyFont="1" applyBorder="1" applyAlignment="1" applyProtection="1">
      <alignment horizontal="center" vertical="center" wrapText="1"/>
      <protection locked="0" hidden="1"/>
    </xf>
    <xf numFmtId="0" fontId="50" fillId="0" borderId="46" xfId="21" applyFont="1" applyBorder="1" applyAlignment="1" applyProtection="1">
      <alignment horizontal="center" vertical="center" wrapText="1"/>
      <protection locked="0" hidden="1"/>
    </xf>
    <xf numFmtId="0" fontId="56" fillId="9" borderId="38" xfId="21" applyFont="1" applyFill="1" applyBorder="1" applyAlignment="1" applyProtection="1">
      <alignment horizontal="center" vertical="center"/>
      <protection hidden="1"/>
    </xf>
    <xf numFmtId="0" fontId="56" fillId="9" borderId="63" xfId="21" applyFont="1" applyFill="1" applyBorder="1" applyAlignment="1" applyProtection="1">
      <alignment horizontal="center" vertical="center"/>
      <protection hidden="1"/>
    </xf>
    <xf numFmtId="0" fontId="31" fillId="0" borderId="38" xfId="21" applyFont="1" applyBorder="1" applyAlignment="1" applyProtection="1">
      <alignment horizontal="center" vertical="center"/>
      <protection locked="0" hidden="1"/>
    </xf>
    <xf numFmtId="0" fontId="31" fillId="0" borderId="63" xfId="21" applyFont="1" applyBorder="1" applyAlignment="1" applyProtection="1">
      <alignment horizontal="center" vertical="center"/>
      <protection locked="0" hidden="1"/>
    </xf>
    <xf numFmtId="0" fontId="24" fillId="9" borderId="32" xfId="21" applyFont="1" applyFill="1" applyBorder="1" applyAlignment="1" applyProtection="1">
      <alignment horizontal="center" vertical="center" wrapText="1"/>
      <protection hidden="1"/>
    </xf>
    <xf numFmtId="0" fontId="24" fillId="9" borderId="33" xfId="21" applyFont="1" applyFill="1" applyBorder="1" applyAlignment="1" applyProtection="1">
      <alignment horizontal="center" vertical="center" wrapText="1"/>
      <protection hidden="1"/>
    </xf>
    <xf numFmtId="0" fontId="24" fillId="9" borderId="34" xfId="21" applyFont="1" applyFill="1" applyBorder="1" applyAlignment="1" applyProtection="1">
      <alignment horizontal="center" vertical="center" wrapText="1"/>
      <protection hidden="1"/>
    </xf>
    <xf numFmtId="168" fontId="31" fillId="0" borderId="38" xfId="21" applyNumberFormat="1" applyFont="1" applyBorder="1" applyAlignment="1" applyProtection="1">
      <alignment horizontal="center" vertical="center" wrapText="1"/>
      <protection locked="0" hidden="1"/>
    </xf>
    <xf numFmtId="168" fontId="31" fillId="0" borderId="49" xfId="21" applyNumberFormat="1" applyFont="1" applyBorder="1" applyAlignment="1" applyProtection="1">
      <alignment horizontal="center" vertical="center" wrapText="1"/>
      <protection locked="0" hidden="1"/>
    </xf>
    <xf numFmtId="168" fontId="31" fillId="0" borderId="39" xfId="21" applyNumberFormat="1" applyFont="1" applyBorder="1" applyAlignment="1" applyProtection="1">
      <alignment horizontal="center" vertical="center" wrapText="1"/>
      <protection locked="0" hidden="1"/>
    </xf>
    <xf numFmtId="0" fontId="31" fillId="6" borderId="0" xfId="21" applyFont="1" applyFill="1" applyAlignment="1" applyProtection="1">
      <alignment horizontal="center" vertical="center"/>
      <protection locked="0" hidden="1"/>
    </xf>
    <xf numFmtId="168" fontId="49" fillId="0" borderId="54" xfId="21" applyNumberFormat="1" applyFont="1" applyBorder="1" applyAlignment="1" applyProtection="1">
      <alignment horizontal="center" vertical="center" wrapText="1"/>
      <protection locked="0" hidden="1"/>
    </xf>
    <xf numFmtId="0" fontId="54" fillId="9" borderId="32" xfId="21" applyFont="1" applyFill="1" applyBorder="1" applyAlignment="1" applyProtection="1">
      <alignment horizontal="center" vertical="center"/>
      <protection hidden="1"/>
    </xf>
    <xf numFmtId="0" fontId="54" fillId="9" borderId="64" xfId="21" applyFont="1" applyFill="1" applyBorder="1" applyAlignment="1" applyProtection="1">
      <alignment horizontal="center" vertical="center"/>
      <protection hidden="1"/>
    </xf>
    <xf numFmtId="0" fontId="54" fillId="9" borderId="65" xfId="21" applyFont="1" applyFill="1" applyBorder="1" applyAlignment="1" applyProtection="1">
      <alignment horizontal="center" vertical="center"/>
      <protection hidden="1"/>
    </xf>
    <xf numFmtId="0" fontId="56" fillId="9" borderId="32" xfId="21" applyFont="1" applyFill="1" applyBorder="1" applyAlignment="1" applyProtection="1">
      <alignment horizontal="center" vertical="center" wrapText="1"/>
      <protection hidden="1"/>
    </xf>
    <xf numFmtId="0" fontId="56" fillId="9" borderId="33" xfId="21" applyFont="1" applyFill="1" applyBorder="1" applyAlignment="1" applyProtection="1">
      <alignment horizontal="center" vertical="center" wrapText="1"/>
      <protection hidden="1"/>
    </xf>
    <xf numFmtId="0" fontId="56" fillId="9" borderId="34" xfId="21" applyFont="1" applyFill="1" applyBorder="1" applyAlignment="1" applyProtection="1">
      <alignment horizontal="center" vertical="center" wrapText="1"/>
      <protection hidden="1"/>
    </xf>
    <xf numFmtId="0" fontId="34" fillId="9" borderId="38" xfId="21" applyFont="1" applyFill="1" applyBorder="1" applyAlignment="1" applyProtection="1">
      <alignment horizontal="center" vertical="center"/>
      <protection hidden="1"/>
    </xf>
    <xf numFmtId="0" fontId="34" fillId="9" borderId="63" xfId="21" applyFont="1" applyFill="1" applyBorder="1" applyAlignment="1" applyProtection="1">
      <alignment horizontal="center" vertical="center"/>
      <protection hidden="1"/>
    </xf>
    <xf numFmtId="0" fontId="23" fillId="9" borderId="5" xfId="21" applyFont="1" applyFill="1" applyBorder="1" applyAlignment="1" applyProtection="1">
      <alignment horizontal="center" vertical="center"/>
      <protection hidden="1"/>
    </xf>
    <xf numFmtId="0" fontId="23" fillId="3" borderId="5" xfId="21" applyFont="1" applyFill="1" applyBorder="1" applyAlignment="1" applyProtection="1">
      <alignment horizontal="center" vertical="center"/>
      <protection hidden="1"/>
    </xf>
    <xf numFmtId="0" fontId="23" fillId="3" borderId="4" xfId="21" applyFont="1" applyFill="1" applyBorder="1" applyAlignment="1" applyProtection="1">
      <alignment horizontal="center" vertical="center"/>
      <protection hidden="1"/>
    </xf>
    <xf numFmtId="0" fontId="31" fillId="9" borderId="47" xfId="21" applyFont="1" applyFill="1" applyBorder="1" applyAlignment="1" applyProtection="1">
      <alignment horizontal="center" vertical="center"/>
      <protection hidden="1"/>
    </xf>
    <xf numFmtId="0" fontId="31" fillId="9" borderId="61" xfId="21" applyFont="1" applyFill="1" applyBorder="1" applyAlignment="1" applyProtection="1">
      <alignment horizontal="center" vertical="center"/>
      <protection hidden="1"/>
    </xf>
    <xf numFmtId="0" fontId="31" fillId="0" borderId="46" xfId="21" applyFont="1" applyBorder="1" applyAlignment="1" applyProtection="1">
      <alignment horizontal="center" vertical="center" wrapText="1"/>
      <protection locked="0" hidden="1"/>
    </xf>
    <xf numFmtId="0" fontId="31" fillId="0" borderId="48" xfId="21" applyFont="1" applyBorder="1" applyAlignment="1" applyProtection="1">
      <alignment horizontal="center" vertical="center" wrapText="1"/>
      <protection locked="0" hidden="1"/>
    </xf>
    <xf numFmtId="0" fontId="23" fillId="9" borderId="5" xfId="21" applyFont="1" applyFill="1" applyBorder="1" applyAlignment="1" applyProtection="1">
      <alignment horizontal="left" vertical="center"/>
      <protection hidden="1"/>
    </xf>
    <xf numFmtId="0" fontId="23" fillId="9" borderId="51" xfId="21" applyFont="1" applyFill="1" applyBorder="1" applyAlignment="1" applyProtection="1">
      <alignment horizontal="left" vertical="center"/>
      <protection hidden="1"/>
    </xf>
    <xf numFmtId="0" fontId="23" fillId="9" borderId="52" xfId="21" applyFont="1" applyFill="1" applyBorder="1" applyAlignment="1" applyProtection="1">
      <alignment horizontal="left" vertical="center"/>
      <protection hidden="1"/>
    </xf>
    <xf numFmtId="0" fontId="31" fillId="9" borderId="41" xfId="21" applyFont="1" applyFill="1" applyBorder="1" applyAlignment="1" applyProtection="1">
      <alignment horizontal="center" vertical="center"/>
      <protection hidden="1"/>
    </xf>
    <xf numFmtId="0" fontId="31" fillId="9" borderId="52" xfId="21" applyFont="1" applyFill="1" applyBorder="1" applyAlignment="1" applyProtection="1">
      <alignment horizontal="center" vertical="center"/>
      <protection hidden="1"/>
    </xf>
    <xf numFmtId="3" fontId="23" fillId="0" borderId="4" xfId="21" applyNumberFormat="1" applyFont="1" applyBorder="1" applyAlignment="1" applyProtection="1">
      <alignment horizontal="center" vertical="center" wrapText="1"/>
      <protection locked="0" hidden="1"/>
    </xf>
    <xf numFmtId="3" fontId="23" fillId="0" borderId="42" xfId="21" applyNumberFormat="1" applyFont="1" applyBorder="1" applyAlignment="1" applyProtection="1">
      <alignment horizontal="center" vertical="center" wrapText="1"/>
      <protection locked="0" hidden="1"/>
    </xf>
    <xf numFmtId="0" fontId="31" fillId="9" borderId="60" xfId="21" applyFont="1" applyFill="1" applyBorder="1" applyAlignment="1" applyProtection="1">
      <alignment horizontal="center" vertical="center"/>
      <protection hidden="1"/>
    </xf>
    <xf numFmtId="0" fontId="31" fillId="9" borderId="53" xfId="21" applyFont="1" applyFill="1" applyBorder="1" applyAlignment="1" applyProtection="1">
      <alignment horizontal="center" vertical="center"/>
      <protection hidden="1"/>
    </xf>
    <xf numFmtId="0" fontId="23" fillId="0" borderId="16" xfId="21" applyFont="1" applyBorder="1" applyAlignment="1" applyProtection="1">
      <alignment horizontal="center" vertical="center" wrapText="1"/>
      <protection locked="0" hidden="1"/>
    </xf>
    <xf numFmtId="0" fontId="23" fillId="0" borderId="50" xfId="21" applyFont="1" applyBorder="1" applyAlignment="1" applyProtection="1">
      <alignment horizontal="center" vertical="center" wrapText="1"/>
      <protection locked="0" hidden="1"/>
    </xf>
    <xf numFmtId="0" fontId="31" fillId="9" borderId="43" xfId="21" applyFont="1" applyFill="1" applyBorder="1" applyAlignment="1" applyProtection="1">
      <alignment horizontal="center" vertical="center"/>
      <protection hidden="1"/>
    </xf>
    <xf numFmtId="0" fontId="31" fillId="9" borderId="62" xfId="21" applyFont="1" applyFill="1" applyBorder="1" applyAlignment="1" applyProtection="1">
      <alignment horizontal="center" vertical="center"/>
      <protection hidden="1"/>
    </xf>
    <xf numFmtId="0" fontId="31" fillId="9" borderId="59" xfId="21" applyFont="1" applyFill="1" applyBorder="1" applyAlignment="1" applyProtection="1">
      <alignment horizontal="center" vertical="center"/>
      <protection hidden="1"/>
    </xf>
    <xf numFmtId="0" fontId="8" fillId="6" borderId="35" xfId="19" applyFont="1" applyFill="1" applyBorder="1" applyAlignment="1">
      <alignment horizontal="center" vertical="center" wrapText="1"/>
    </xf>
    <xf numFmtId="0" fontId="9" fillId="6" borderId="0" xfId="19" applyFont="1" applyFill="1" applyAlignment="1">
      <alignment horizontal="center" vertical="center" wrapText="1"/>
    </xf>
    <xf numFmtId="0" fontId="52" fillId="6" borderId="0" xfId="19" applyFont="1" applyFill="1" applyAlignment="1">
      <alignment horizontal="center" vertical="center" wrapText="1"/>
    </xf>
    <xf numFmtId="0" fontId="10" fillId="9" borderId="5" xfId="15" applyFont="1" applyFill="1" applyBorder="1" applyAlignment="1">
      <alignment horizontal="center" vertical="center" wrapText="1"/>
    </xf>
    <xf numFmtId="0" fontId="6" fillId="0" borderId="32" xfId="15" applyBorder="1" applyAlignment="1">
      <alignment horizontal="left" vertical="center" wrapText="1"/>
    </xf>
    <xf numFmtId="0" fontId="24" fillId="9" borderId="71" xfId="21" applyFont="1" applyFill="1" applyBorder="1" applyAlignment="1" applyProtection="1">
      <alignment horizontal="center" vertical="center" wrapText="1"/>
      <protection hidden="1"/>
    </xf>
    <xf numFmtId="0" fontId="24" fillId="9" borderId="72" xfId="21" applyFont="1" applyFill="1" applyBorder="1" applyAlignment="1" applyProtection="1">
      <alignment horizontal="center" vertical="center" wrapText="1"/>
      <protection hidden="1"/>
    </xf>
    <xf numFmtId="0" fontId="24" fillId="9" borderId="77" xfId="21" applyFont="1" applyFill="1" applyBorder="1" applyAlignment="1" applyProtection="1">
      <alignment horizontal="center" vertical="center" wrapText="1"/>
      <protection hidden="1"/>
    </xf>
    <xf numFmtId="0" fontId="24" fillId="9" borderId="51" xfId="21" applyFont="1" applyFill="1" applyBorder="1" applyAlignment="1" applyProtection="1">
      <alignment horizontal="center" vertical="center" wrapText="1"/>
      <protection hidden="1"/>
    </xf>
    <xf numFmtId="0" fontId="24" fillId="9" borderId="5" xfId="21" applyFont="1" applyFill="1" applyBorder="1" applyAlignment="1" applyProtection="1">
      <alignment horizontal="center" vertical="center" wrapText="1"/>
      <protection hidden="1"/>
    </xf>
    <xf numFmtId="0" fontId="50" fillId="0" borderId="43" xfId="21" applyFont="1" applyBorder="1" applyAlignment="1" applyProtection="1">
      <alignment horizontal="center" vertical="center" wrapText="1"/>
      <protection locked="0" hidden="1"/>
    </xf>
    <xf numFmtId="0" fontId="50" fillId="0" borderId="44" xfId="21" applyFont="1" applyBorder="1" applyAlignment="1" applyProtection="1">
      <alignment horizontal="center" vertical="center" wrapText="1"/>
      <protection locked="0" hidden="1"/>
    </xf>
    <xf numFmtId="14" fontId="50" fillId="0" borderId="44" xfId="21" applyNumberFormat="1" applyFont="1" applyBorder="1" applyAlignment="1" applyProtection="1">
      <alignment horizontal="center" vertical="center" wrapText="1"/>
      <protection locked="0" hidden="1"/>
    </xf>
    <xf numFmtId="0" fontId="24" fillId="9" borderId="36" xfId="21" applyFont="1" applyFill="1" applyBorder="1" applyAlignment="1" applyProtection="1">
      <alignment horizontal="center" vertical="center" wrapText="1"/>
      <protection hidden="1"/>
    </xf>
    <xf numFmtId="0" fontId="24" fillId="9" borderId="68" xfId="21" applyFont="1" applyFill="1" applyBorder="1" applyAlignment="1" applyProtection="1">
      <alignment horizontal="center" vertical="center" wrapText="1"/>
      <protection hidden="1"/>
    </xf>
    <xf numFmtId="0" fontId="24" fillId="9" borderId="58" xfId="21" applyFont="1" applyFill="1" applyBorder="1" applyAlignment="1" applyProtection="1">
      <alignment horizontal="center" vertical="center" wrapText="1"/>
      <protection hidden="1"/>
    </xf>
    <xf numFmtId="0" fontId="24" fillId="9" borderId="55" xfId="21" applyFont="1" applyFill="1" applyBorder="1" applyAlignment="1" applyProtection="1">
      <alignment horizontal="center" vertical="center" wrapText="1"/>
      <protection hidden="1"/>
    </xf>
    <xf numFmtId="0" fontId="24" fillId="9" borderId="73" xfId="21" applyFont="1" applyFill="1" applyBorder="1" applyAlignment="1" applyProtection="1">
      <alignment horizontal="center" vertical="center" wrapText="1"/>
      <protection hidden="1"/>
    </xf>
    <xf numFmtId="0" fontId="24" fillId="9" borderId="74" xfId="21" applyFont="1" applyFill="1" applyBorder="1" applyAlignment="1" applyProtection="1">
      <alignment horizontal="center" vertical="center" wrapText="1"/>
      <protection hidden="1"/>
    </xf>
    <xf numFmtId="0" fontId="24" fillId="9" borderId="69" xfId="21" applyFont="1" applyFill="1" applyBorder="1" applyAlignment="1" applyProtection="1">
      <alignment horizontal="center" vertical="center" wrapText="1"/>
      <protection hidden="1"/>
    </xf>
    <xf numFmtId="0" fontId="24" fillId="9" borderId="56" xfId="21" applyFont="1" applyFill="1" applyBorder="1" applyAlignment="1" applyProtection="1">
      <alignment horizontal="center" vertical="center" wrapText="1"/>
      <protection hidden="1"/>
    </xf>
    <xf numFmtId="0" fontId="24" fillId="9" borderId="75" xfId="21" applyFont="1" applyFill="1" applyBorder="1" applyAlignment="1" applyProtection="1">
      <alignment horizontal="center" vertical="center" wrapText="1"/>
      <protection hidden="1"/>
    </xf>
    <xf numFmtId="0" fontId="24" fillId="9" borderId="70" xfId="21" applyFont="1" applyFill="1" applyBorder="1" applyAlignment="1" applyProtection="1">
      <alignment horizontal="center" vertical="center" wrapText="1"/>
      <protection hidden="1"/>
    </xf>
    <xf numFmtId="0" fontId="24" fillId="9" borderId="69" xfId="21" applyFont="1" applyFill="1" applyBorder="1" applyAlignment="1" applyProtection="1">
      <alignment horizontal="center" vertical="center" textRotation="90" wrapText="1"/>
      <protection hidden="1"/>
    </xf>
    <xf numFmtId="0" fontId="24" fillId="9" borderId="56" xfId="21" applyFont="1" applyFill="1" applyBorder="1" applyAlignment="1" applyProtection="1">
      <alignment horizontal="center" vertical="center" textRotation="90" wrapText="1"/>
      <protection hidden="1"/>
    </xf>
    <xf numFmtId="0" fontId="24" fillId="9" borderId="75" xfId="21" applyFont="1" applyFill="1" applyBorder="1" applyAlignment="1" applyProtection="1">
      <alignment horizontal="center" vertical="center" textRotation="90" wrapText="1"/>
      <protection hidden="1"/>
    </xf>
    <xf numFmtId="0" fontId="59" fillId="6" borderId="33" xfId="21" applyFont="1" applyFill="1" applyBorder="1" applyAlignment="1" applyProtection="1">
      <alignment horizontal="center" vertical="center" wrapText="1"/>
      <protection hidden="1"/>
    </xf>
    <xf numFmtId="0" fontId="50" fillId="0" borderId="41" xfId="21" applyFont="1" applyBorder="1" applyAlignment="1" applyProtection="1">
      <alignment horizontal="center" vertical="center" wrapText="1"/>
      <protection locked="0" hidden="1"/>
    </xf>
    <xf numFmtId="0" fontId="50" fillId="0" borderId="4" xfId="21" applyFont="1" applyBorder="1" applyAlignment="1" applyProtection="1">
      <alignment horizontal="center" vertical="center" wrapText="1"/>
      <protection locked="0" hidden="1"/>
    </xf>
    <xf numFmtId="14" fontId="50" fillId="0" borderId="4" xfId="21" applyNumberFormat="1" applyFont="1" applyBorder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hidden="1"/>
    </xf>
    <xf numFmtId="49" fontId="23" fillId="0" borderId="5" xfId="15" applyNumberFormat="1" applyFont="1" applyBorder="1" applyAlignment="1" applyProtection="1">
      <alignment horizontal="justify" vertical="center" wrapText="1"/>
      <protection locked="0" hidden="1"/>
    </xf>
    <xf numFmtId="49" fontId="23" fillId="0" borderId="8" xfId="15" applyNumberFormat="1" applyFont="1" applyBorder="1" applyAlignment="1" applyProtection="1">
      <alignment horizontal="justify" vertical="center" wrapText="1"/>
      <protection locked="0" hidden="1"/>
    </xf>
    <xf numFmtId="49" fontId="23" fillId="0" borderId="6" xfId="15" applyNumberFormat="1" applyFont="1" applyBorder="1" applyAlignment="1" applyProtection="1">
      <alignment horizontal="justify" vertical="center" wrapText="1"/>
      <protection locked="0" hidden="1"/>
    </xf>
    <xf numFmtId="170" fontId="23" fillId="8" borderId="5" xfId="18" applyNumberFormat="1" applyFont="1" applyFill="1" applyBorder="1" applyAlignment="1" applyProtection="1">
      <alignment horizontal="right" vertical="center" wrapText="1"/>
      <protection locked="0" hidden="1"/>
    </xf>
    <xf numFmtId="170" fontId="23" fillId="8" borderId="8" xfId="18" applyNumberFormat="1" applyFont="1" applyFill="1" applyBorder="1" applyAlignment="1" applyProtection="1">
      <alignment horizontal="right" vertical="center" wrapText="1"/>
      <protection locked="0" hidden="1"/>
    </xf>
    <xf numFmtId="170" fontId="23" fillId="8" borderId="6" xfId="18" applyNumberFormat="1" applyFont="1" applyFill="1" applyBorder="1" applyAlignment="1" applyProtection="1">
      <alignment horizontal="right" vertical="center" wrapText="1"/>
      <protection locked="0" hidden="1"/>
    </xf>
    <xf numFmtId="0" fontId="23" fillId="0" borderId="5" xfId="15" applyFont="1" applyBorder="1" applyAlignment="1">
      <alignment horizontal="center" vertical="center" wrapText="1"/>
    </xf>
    <xf numFmtId="0" fontId="23" fillId="0" borderId="8" xfId="15" applyFont="1" applyBorder="1" applyAlignment="1">
      <alignment horizontal="center" vertical="center" wrapText="1"/>
    </xf>
    <xf numFmtId="0" fontId="23" fillId="0" borderId="6" xfId="15" applyFont="1" applyBorder="1" applyAlignment="1">
      <alignment horizontal="center" vertical="center" wrapText="1"/>
    </xf>
    <xf numFmtId="0" fontId="23" fillId="8" borderId="5" xfId="15" applyFont="1" applyFill="1" applyBorder="1" applyAlignment="1">
      <alignment horizontal="center" vertical="center" wrapText="1"/>
    </xf>
    <xf numFmtId="0" fontId="23" fillId="8" borderId="6" xfId="15" applyFont="1" applyFill="1" applyBorder="1" applyAlignment="1">
      <alignment horizontal="center" vertical="center" wrapText="1"/>
    </xf>
    <xf numFmtId="0" fontId="23" fillId="0" borderId="12" xfId="0" applyFont="1" applyBorder="1" applyAlignment="1" applyProtection="1">
      <alignment horizontal="center" vertical="center" wrapText="1"/>
      <protection hidden="1"/>
    </xf>
    <xf numFmtId="0" fontId="23" fillId="0" borderId="2" xfId="0" applyFont="1" applyBorder="1" applyAlignment="1" applyProtection="1">
      <alignment horizontal="center" vertical="center" wrapText="1"/>
      <protection hidden="1"/>
    </xf>
    <xf numFmtId="0" fontId="23" fillId="0" borderId="13" xfId="0" applyFont="1" applyBorder="1" applyAlignment="1" applyProtection="1">
      <alignment horizontal="center" vertical="center" wrapText="1"/>
      <protection hidden="1"/>
    </xf>
    <xf numFmtId="0" fontId="23" fillId="0" borderId="7" xfId="0" applyFont="1" applyBorder="1" applyAlignment="1" applyProtection="1">
      <alignment horizontal="center" vertical="center" wrapText="1"/>
      <protection hidden="1"/>
    </xf>
    <xf numFmtId="0" fontId="23" fillId="0" borderId="0" xfId="0" applyFont="1" applyAlignment="1" applyProtection="1">
      <alignment horizontal="center" vertical="center" wrapText="1"/>
      <protection hidden="1"/>
    </xf>
    <xf numFmtId="0" fontId="23" fillId="0" borderId="15" xfId="0" applyFont="1" applyBorder="1" applyAlignment="1" applyProtection="1">
      <alignment horizontal="center" vertical="center" wrapText="1"/>
      <protection hidden="1"/>
    </xf>
    <xf numFmtId="0" fontId="23" fillId="0" borderId="3" xfId="0" applyFont="1" applyBorder="1" applyAlignment="1" applyProtection="1">
      <alignment horizontal="center" vertical="center" wrapText="1"/>
      <protection hidden="1"/>
    </xf>
    <xf numFmtId="0" fontId="23" fillId="0" borderId="1" xfId="0" applyFont="1" applyBorder="1" applyAlignment="1" applyProtection="1">
      <alignment horizontal="center" vertical="center" wrapText="1"/>
      <protection hidden="1"/>
    </xf>
    <xf numFmtId="0" fontId="23" fillId="0" borderId="14" xfId="0" applyFont="1" applyBorder="1" applyAlignment="1" applyProtection="1">
      <alignment horizontal="center" vertical="center" wrapText="1"/>
      <protection hidden="1"/>
    </xf>
    <xf numFmtId="0" fontId="21" fillId="8" borderId="4" xfId="15" applyFont="1" applyFill="1" applyBorder="1" applyAlignment="1" applyProtection="1">
      <alignment horizontal="center" vertical="center"/>
      <protection hidden="1"/>
    </xf>
    <xf numFmtId="0" fontId="21" fillId="8" borderId="3" xfId="15" applyFont="1" applyFill="1" applyBorder="1" applyAlignment="1" applyProtection="1">
      <alignment horizontal="center" vertical="center"/>
      <protection hidden="1"/>
    </xf>
    <xf numFmtId="0" fontId="21" fillId="8" borderId="14" xfId="15" applyFont="1" applyFill="1" applyBorder="1" applyAlignment="1" applyProtection="1">
      <alignment horizontal="center" vertical="center"/>
      <protection hidden="1"/>
    </xf>
    <xf numFmtId="0" fontId="24" fillId="8" borderId="5" xfId="15" applyFont="1" applyFill="1" applyBorder="1" applyAlignment="1" applyProtection="1">
      <alignment horizontal="center" vertical="center" wrapText="1"/>
      <protection hidden="1"/>
    </xf>
    <xf numFmtId="0" fontId="24" fillId="8" borderId="6" xfId="15" applyFont="1" applyFill="1" applyBorder="1" applyAlignment="1" applyProtection="1">
      <alignment horizontal="center" vertical="center" wrapText="1"/>
      <protection hidden="1"/>
    </xf>
    <xf numFmtId="0" fontId="23" fillId="8" borderId="12" xfId="15" applyFont="1" applyFill="1" applyBorder="1" applyAlignment="1">
      <alignment horizontal="center" vertical="center" wrapText="1"/>
    </xf>
    <xf numFmtId="0" fontId="23" fillId="8" borderId="13" xfId="15" applyFont="1" applyFill="1" applyBorder="1" applyAlignment="1">
      <alignment horizontal="center" vertical="center" wrapText="1"/>
    </xf>
    <xf numFmtId="0" fontId="23" fillId="8" borderId="7" xfId="15" applyFont="1" applyFill="1" applyBorder="1" applyAlignment="1">
      <alignment horizontal="center" vertical="center" wrapText="1"/>
    </xf>
    <xf numFmtId="0" fontId="23" fillId="8" borderId="15" xfId="15" applyFont="1" applyFill="1" applyBorder="1" applyAlignment="1">
      <alignment horizontal="center" vertical="center" wrapText="1"/>
    </xf>
    <xf numFmtId="0" fontId="23" fillId="8" borderId="3" xfId="15" applyFont="1" applyFill="1" applyBorder="1" applyAlignment="1">
      <alignment horizontal="center" vertical="center" wrapText="1"/>
    </xf>
    <xf numFmtId="0" fontId="23" fillId="8" borderId="14" xfId="15" applyFont="1" applyFill="1" applyBorder="1" applyAlignment="1">
      <alignment horizontal="center" vertical="center" wrapText="1"/>
    </xf>
    <xf numFmtId="49" fontId="23" fillId="8" borderId="5" xfId="15" applyNumberFormat="1" applyFont="1" applyFill="1" applyBorder="1" applyAlignment="1" applyProtection="1">
      <alignment horizontal="right" vertical="center"/>
      <protection locked="0" hidden="1"/>
    </xf>
    <xf numFmtId="49" fontId="23" fillId="8" borderId="6" xfId="15" applyNumberFormat="1" applyFont="1" applyFill="1" applyBorder="1" applyAlignment="1" applyProtection="1">
      <alignment horizontal="right" vertical="center"/>
      <protection locked="0" hidden="1"/>
    </xf>
    <xf numFmtId="0" fontId="43" fillId="6" borderId="0" xfId="19" applyFont="1" applyFill="1" applyAlignment="1">
      <alignment horizontal="center" vertical="center" wrapText="1"/>
    </xf>
    <xf numFmtId="0" fontId="43" fillId="6" borderId="0" xfId="0" applyFont="1" applyFill="1" applyAlignment="1" applyProtection="1">
      <alignment horizontal="center" vertical="center"/>
      <protection hidden="1"/>
    </xf>
    <xf numFmtId="0" fontId="44" fillId="0" borderId="5" xfId="15" applyFont="1" applyBorder="1" applyAlignment="1">
      <alignment horizontal="center" vertical="center" wrapText="1"/>
    </xf>
    <xf numFmtId="0" fontId="44" fillId="0" borderId="8" xfId="15" applyFont="1" applyBorder="1" applyAlignment="1">
      <alignment horizontal="center" vertical="center" wrapText="1"/>
    </xf>
    <xf numFmtId="0" fontId="44" fillId="0" borderId="6" xfId="15" applyFont="1" applyBorder="1" applyAlignment="1">
      <alignment horizontal="center" vertical="center" wrapText="1"/>
    </xf>
    <xf numFmtId="0" fontId="23" fillId="8" borderId="4" xfId="15" applyFont="1" applyFill="1" applyBorder="1" applyAlignment="1">
      <alignment horizontal="right" vertical="center" wrapText="1"/>
    </xf>
    <xf numFmtId="49" fontId="23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23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23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9" fillId="0" borderId="7" xfId="15" applyFont="1" applyBorder="1" applyAlignment="1">
      <alignment horizontal="center" vertical="center" wrapText="1"/>
    </xf>
    <xf numFmtId="0" fontId="9" fillId="0" borderId="0" xfId="15" applyFont="1" applyAlignment="1">
      <alignment horizontal="center" vertical="center" wrapText="1"/>
    </xf>
    <xf numFmtId="0" fontId="39" fillId="7" borderId="5" xfId="15" applyFont="1" applyFill="1" applyBorder="1" applyAlignment="1">
      <alignment horizontal="left" vertical="center" wrapText="1"/>
    </xf>
    <xf numFmtId="0" fontId="39" fillId="7" borderId="8" xfId="15" applyFont="1" applyFill="1" applyBorder="1" applyAlignment="1">
      <alignment horizontal="left" vertical="center" wrapText="1"/>
    </xf>
    <xf numFmtId="0" fontId="39" fillId="7" borderId="6" xfId="15" applyFont="1" applyFill="1" applyBorder="1" applyAlignment="1">
      <alignment horizontal="left" vertical="center" wrapText="1"/>
    </xf>
    <xf numFmtId="0" fontId="22" fillId="7" borderId="5" xfId="15" applyFont="1" applyFill="1" applyBorder="1" applyAlignment="1">
      <alignment horizontal="center" vertical="center" wrapText="1"/>
    </xf>
    <xf numFmtId="0" fontId="22" fillId="7" borderId="8" xfId="15" applyFont="1" applyFill="1" applyBorder="1" applyAlignment="1">
      <alignment horizontal="center" vertical="center" wrapText="1"/>
    </xf>
    <xf numFmtId="0" fontId="22" fillId="7" borderId="6" xfId="15" applyFont="1" applyFill="1" applyBorder="1" applyAlignment="1">
      <alignment horizontal="center" vertical="center" wrapText="1"/>
    </xf>
    <xf numFmtId="49" fontId="39" fillId="2" borderId="5" xfId="0" applyNumberFormat="1" applyFont="1" applyFill="1" applyBorder="1" applyAlignment="1" applyProtection="1">
      <alignment horizontal="center" vertical="center"/>
      <protection locked="0" hidden="1"/>
    </xf>
    <xf numFmtId="49" fontId="39" fillId="2" borderId="8" xfId="0" applyNumberFormat="1" applyFont="1" applyFill="1" applyBorder="1" applyAlignment="1" applyProtection="1">
      <alignment horizontal="center" vertical="center"/>
      <protection locked="0" hidden="1"/>
    </xf>
    <xf numFmtId="49" fontId="39" fillId="2" borderId="6" xfId="0" applyNumberFormat="1" applyFont="1" applyFill="1" applyBorder="1" applyAlignment="1" applyProtection="1">
      <alignment horizontal="center" vertical="center"/>
      <protection locked="0" hidden="1"/>
    </xf>
    <xf numFmtId="49" fontId="24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24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24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36" fillId="2" borderId="5" xfId="15" applyFont="1" applyFill="1" applyBorder="1" applyAlignment="1">
      <alignment horizontal="right" vertical="center" wrapText="1"/>
    </xf>
    <xf numFmtId="0" fontId="36" fillId="2" borderId="6" xfId="15" applyFont="1" applyFill="1" applyBorder="1" applyAlignment="1">
      <alignment horizontal="right" vertical="center" wrapText="1"/>
    </xf>
    <xf numFmtId="0" fontId="24" fillId="7" borderId="4" xfId="0" applyFont="1" applyFill="1" applyBorder="1" applyAlignment="1" applyProtection="1">
      <alignment horizontal="center" vertical="center" wrapText="1"/>
      <protection hidden="1"/>
    </xf>
    <xf numFmtId="1" fontId="24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1" fontId="24" fillId="2" borderId="13" xfId="0" applyNumberFormat="1" applyFont="1" applyFill="1" applyBorder="1" applyAlignment="1" applyProtection="1">
      <alignment horizontal="center" vertical="center" wrapText="1"/>
      <protection locked="0" hidden="1"/>
    </xf>
    <xf numFmtId="9" fontId="24" fillId="2" borderId="5" xfId="13" applyFont="1" applyFill="1" applyBorder="1" applyAlignment="1" applyProtection="1">
      <alignment horizontal="right" vertical="center" wrapText="1"/>
      <protection locked="0" hidden="1"/>
    </xf>
    <xf numFmtId="9" fontId="24" fillId="2" borderId="6" xfId="13" applyFont="1" applyFill="1" applyBorder="1" applyAlignment="1" applyProtection="1">
      <alignment horizontal="right" vertical="center" wrapText="1"/>
      <protection locked="0" hidden="1"/>
    </xf>
    <xf numFmtId="1" fontId="24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1" fontId="24" fillId="3" borderId="6" xfId="18" applyNumberFormat="1" applyFont="1" applyFill="1" applyBorder="1" applyAlignment="1" applyProtection="1">
      <alignment horizontal="center" vertical="center" wrapText="1"/>
      <protection locked="0" hidden="1"/>
    </xf>
    <xf numFmtId="1" fontId="34" fillId="3" borderId="4" xfId="18" applyNumberFormat="1" applyFont="1" applyFill="1" applyBorder="1" applyAlignment="1" applyProtection="1">
      <alignment horizontal="center" vertical="center" wrapText="1"/>
      <protection locked="0" hidden="1"/>
    </xf>
    <xf numFmtId="1" fontId="24" fillId="2" borderId="5" xfId="0" applyNumberFormat="1" applyFont="1" applyFill="1" applyBorder="1" applyAlignment="1" applyProtection="1">
      <alignment horizontal="center" vertical="center" wrapText="1"/>
      <protection locked="0" hidden="1"/>
    </xf>
    <xf numFmtId="1" fontId="24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9" fontId="24" fillId="2" borderId="4" xfId="13" applyFont="1" applyFill="1" applyBorder="1" applyAlignment="1" applyProtection="1">
      <alignment horizontal="right" vertical="center" wrapText="1"/>
      <protection locked="0" hidden="1"/>
    </xf>
    <xf numFmtId="1" fontId="33" fillId="2" borderId="5" xfId="0" applyNumberFormat="1" applyFont="1" applyFill="1" applyBorder="1" applyAlignment="1" applyProtection="1">
      <alignment horizontal="center" vertical="center"/>
      <protection locked="0" hidden="1"/>
    </xf>
    <xf numFmtId="1" fontId="33" fillId="2" borderId="6" xfId="0" applyNumberFormat="1" applyFont="1" applyFill="1" applyBorder="1" applyAlignment="1" applyProtection="1">
      <alignment horizontal="center" vertical="center"/>
      <protection locked="0" hidden="1"/>
    </xf>
    <xf numFmtId="2" fontId="24" fillId="2" borderId="16" xfId="0" applyNumberFormat="1" applyFont="1" applyFill="1" applyBorder="1" applyAlignment="1" applyProtection="1">
      <alignment horizontal="right" vertical="center" wrapText="1"/>
      <protection locked="0" hidden="1"/>
    </xf>
    <xf numFmtId="2" fontId="24" fillId="2" borderId="18" xfId="0" applyNumberFormat="1" applyFont="1" applyFill="1" applyBorder="1" applyAlignment="1" applyProtection="1">
      <alignment horizontal="right" vertical="center" wrapText="1"/>
      <protection locked="0" hidden="1"/>
    </xf>
    <xf numFmtId="2" fontId="24" fillId="2" borderId="17" xfId="0" applyNumberFormat="1" applyFont="1" applyFill="1" applyBorder="1" applyAlignment="1" applyProtection="1">
      <alignment horizontal="right" vertical="center" wrapText="1"/>
      <protection locked="0" hidden="1"/>
    </xf>
    <xf numFmtId="1" fontId="31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1" fontId="31" fillId="2" borderId="13" xfId="0" applyNumberFormat="1" applyFont="1" applyFill="1" applyBorder="1" applyAlignment="1" applyProtection="1">
      <alignment horizontal="center" vertical="center" wrapText="1"/>
      <protection locked="0" hidden="1"/>
    </xf>
    <xf numFmtId="1" fontId="31" fillId="2" borderId="7" xfId="0" applyNumberFormat="1" applyFont="1" applyFill="1" applyBorder="1" applyAlignment="1" applyProtection="1">
      <alignment horizontal="center" vertical="center" wrapText="1"/>
      <protection locked="0" hidden="1"/>
    </xf>
    <xf numFmtId="1" fontId="31" fillId="2" borderId="15" xfId="0" applyNumberFormat="1" applyFont="1" applyFill="1" applyBorder="1" applyAlignment="1" applyProtection="1">
      <alignment horizontal="center" vertical="center" wrapText="1"/>
      <protection locked="0" hidden="1"/>
    </xf>
    <xf numFmtId="1" fontId="31" fillId="2" borderId="3" xfId="0" applyNumberFormat="1" applyFont="1" applyFill="1" applyBorder="1" applyAlignment="1" applyProtection="1">
      <alignment horizontal="center" vertical="center" wrapText="1"/>
      <protection locked="0" hidden="1"/>
    </xf>
    <xf numFmtId="1" fontId="31" fillId="2" borderId="14" xfId="0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4" xfId="13" applyNumberFormat="1" applyFont="1" applyFill="1" applyBorder="1" applyAlignment="1" applyProtection="1">
      <alignment horizontal="center" vertical="center" wrapText="1"/>
      <protection locked="0" hidden="1"/>
    </xf>
    <xf numFmtId="0" fontId="31" fillId="3" borderId="16" xfId="18" applyNumberFormat="1" applyFont="1" applyFill="1" applyBorder="1" applyAlignment="1" applyProtection="1">
      <alignment horizontal="justify" vertical="center" wrapText="1"/>
      <protection locked="0" hidden="1"/>
    </xf>
    <xf numFmtId="0" fontId="31" fillId="3" borderId="18" xfId="18" applyNumberFormat="1" applyFont="1" applyFill="1" applyBorder="1" applyAlignment="1" applyProtection="1">
      <alignment horizontal="justify" vertical="center" wrapText="1"/>
      <protection locked="0" hidden="1"/>
    </xf>
    <xf numFmtId="0" fontId="31" fillId="3" borderId="17" xfId="18" applyNumberFormat="1" applyFont="1" applyFill="1" applyBorder="1" applyAlignment="1" applyProtection="1">
      <alignment horizontal="justify" vertical="center" wrapText="1"/>
      <protection locked="0" hidden="1"/>
    </xf>
    <xf numFmtId="0" fontId="34" fillId="3" borderId="12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13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7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15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3" xfId="18" applyNumberFormat="1" applyFont="1" applyFill="1" applyBorder="1" applyAlignment="1" applyProtection="1">
      <alignment horizontal="center" vertical="center" wrapText="1"/>
      <protection locked="0" hidden="1"/>
    </xf>
    <xf numFmtId="0" fontId="34" fillId="3" borderId="14" xfId="18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16" xfId="13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18" xfId="13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17" xfId="13" applyNumberFormat="1" applyFont="1" applyFill="1" applyBorder="1" applyAlignment="1" applyProtection="1">
      <alignment horizontal="center" vertical="center" wrapText="1"/>
      <protection locked="0" hidden="1"/>
    </xf>
    <xf numFmtId="0" fontId="23" fillId="3" borderId="5" xfId="13" quotePrefix="1" applyNumberFormat="1" applyFont="1" applyFill="1" applyBorder="1" applyAlignment="1" applyProtection="1">
      <alignment horizontal="left" vertical="center" wrapText="1"/>
      <protection locked="0" hidden="1"/>
    </xf>
    <xf numFmtId="0" fontId="23" fillId="3" borderId="8" xfId="13" applyNumberFormat="1" applyFont="1" applyFill="1" applyBorder="1" applyAlignment="1" applyProtection="1">
      <alignment horizontal="left" vertical="center" wrapText="1"/>
      <protection locked="0" hidden="1"/>
    </xf>
    <xf numFmtId="0" fontId="23" fillId="3" borderId="6" xfId="13" applyNumberFormat="1" applyFont="1" applyFill="1" applyBorder="1" applyAlignment="1" applyProtection="1">
      <alignment horizontal="left" vertical="center" wrapText="1"/>
      <protection locked="0" hidden="1"/>
    </xf>
    <xf numFmtId="170" fontId="23" fillId="2" borderId="5" xfId="18" applyNumberFormat="1" applyFont="1" applyFill="1" applyBorder="1" applyAlignment="1" applyProtection="1">
      <alignment horizontal="right" vertical="center" wrapText="1"/>
      <protection locked="0" hidden="1"/>
    </xf>
    <xf numFmtId="170" fontId="23" fillId="2" borderId="8" xfId="18" applyNumberFormat="1" applyFont="1" applyFill="1" applyBorder="1" applyAlignment="1" applyProtection="1">
      <alignment horizontal="right" vertical="center" wrapText="1"/>
      <protection locked="0" hidden="1"/>
    </xf>
    <xf numFmtId="2" fontId="33" fillId="3" borderId="5" xfId="18" applyNumberFormat="1" applyFont="1" applyFill="1" applyBorder="1" applyAlignment="1" applyProtection="1">
      <alignment horizontal="center" vertical="center" wrapText="1"/>
      <protection locked="0" hidden="1"/>
    </xf>
    <xf numFmtId="2" fontId="33" fillId="3" borderId="6" xfId="18" applyNumberFormat="1" applyFont="1" applyFill="1" applyBorder="1" applyAlignment="1" applyProtection="1">
      <alignment horizontal="center" vertical="center" wrapText="1"/>
      <protection locked="0" hidden="1"/>
    </xf>
    <xf numFmtId="49" fontId="23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49" fontId="38" fillId="2" borderId="4" xfId="0" applyNumberFormat="1" applyFont="1" applyFill="1" applyBorder="1" applyAlignment="1" applyProtection="1">
      <alignment horizontal="center" vertical="center" wrapText="1"/>
      <protection locked="0" hidden="1"/>
    </xf>
    <xf numFmtId="1" fontId="24" fillId="2" borderId="4" xfId="0" applyNumberFormat="1" applyFont="1" applyFill="1" applyBorder="1" applyAlignment="1" applyProtection="1">
      <alignment horizontal="left" vertical="center" wrapText="1"/>
      <protection locked="0" hidden="1"/>
    </xf>
    <xf numFmtId="170" fontId="23" fillId="2" borderId="4" xfId="18" applyNumberFormat="1" applyFont="1" applyFill="1" applyBorder="1" applyAlignment="1" applyProtection="1">
      <alignment horizontal="right" vertical="center" wrapText="1"/>
      <protection locked="0"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horizontal="center" wrapText="1"/>
      <protection hidden="1"/>
    </xf>
    <xf numFmtId="0" fontId="35" fillId="0" borderId="0" xfId="0" applyFont="1" applyAlignment="1" applyProtection="1">
      <alignment horizontal="center" wrapText="1"/>
      <protection hidden="1"/>
    </xf>
    <xf numFmtId="0" fontId="26" fillId="0" borderId="0" xfId="14" applyFont="1" applyAlignment="1">
      <alignment horizontal="left" vertical="top" wrapText="1"/>
    </xf>
    <xf numFmtId="0" fontId="25" fillId="0" borderId="0" xfId="14" applyFont="1" applyAlignment="1">
      <alignment horizontal="left" wrapText="1"/>
    </xf>
    <xf numFmtId="0" fontId="27" fillId="0" borderId="9" xfId="14" applyFont="1" applyBorder="1" applyAlignment="1">
      <alignment horizontal="left" wrapText="1"/>
    </xf>
    <xf numFmtId="0" fontId="26" fillId="0" borderId="10" xfId="14" applyFont="1" applyBorder="1" applyAlignment="1">
      <alignment horizontal="left" wrapText="1"/>
    </xf>
    <xf numFmtId="0" fontId="30" fillId="0" borderId="0" xfId="14" applyFont="1" applyAlignment="1">
      <alignment horizontal="left" vertical="top" wrapText="1"/>
    </xf>
  </cellXfs>
  <cellStyles count="38">
    <cellStyle name="Hipervínculo 2" xfId="36"/>
    <cellStyle name="Millares" xfId="1" builtinId="3"/>
    <cellStyle name="Millares [0] 2" xfId="9"/>
    <cellStyle name="Millares [0] 2 2" xfId="31"/>
    <cellStyle name="Millares 2" xfId="2"/>
    <cellStyle name="Millares 2 2" xfId="27"/>
    <cellStyle name="Millares 3" xfId="12"/>
    <cellStyle name="Millares 3 2" xfId="22"/>
    <cellStyle name="Moneda" xfId="3" builtinId="4"/>
    <cellStyle name="Moneda [0] 2" xfId="25"/>
    <cellStyle name="Moneda [0] 2 3 2" xfId="26"/>
    <cellStyle name="Moneda [0] 3" xfId="35"/>
    <cellStyle name="Moneda [0] 4" xfId="33"/>
    <cellStyle name="Moneda 2" xfId="4"/>
    <cellStyle name="Moneda 2 2" xfId="28"/>
    <cellStyle name="Moneda 3" xfId="11"/>
    <cellStyle name="Moneda 3 2" xfId="18"/>
    <cellStyle name="Moneda 4" xfId="37"/>
    <cellStyle name="Normal" xfId="0" builtinId="0"/>
    <cellStyle name="Normal 2" xfId="5"/>
    <cellStyle name="Normal 2 2" xfId="15"/>
    <cellStyle name="Normal 2 2 2" xfId="8"/>
    <cellStyle name="Normal 2 3" xfId="19"/>
    <cellStyle name="Normal 2 4" xfId="24"/>
    <cellStyle name="Normal 3" xfId="14"/>
    <cellStyle name="Normal 3 2" xfId="21"/>
    <cellStyle name="Normal 3 3" xfId="32"/>
    <cellStyle name="Normal 4" xfId="16"/>
    <cellStyle name="Normal 5" xfId="20"/>
    <cellStyle name="Normal 6" xfId="34"/>
    <cellStyle name="Porcentaje" xfId="13" builtinId="5"/>
    <cellStyle name="Porcentaje 2" xfId="10"/>
    <cellStyle name="Porcentaje 2 2" xfId="17"/>
    <cellStyle name="Porcentaje 3" xfId="23"/>
    <cellStyle name="Porcentual 2" xfId="6"/>
    <cellStyle name="Porcentual 2 2" xfId="29"/>
    <cellStyle name="Porcentual 3" xfId="7"/>
    <cellStyle name="Porcentual 3 2" xfId="30"/>
  </cellStyles>
  <dxfs count="8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eetMetadata" Target="metadata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35718</xdr:colOff>
      <xdr:row>0</xdr:row>
      <xdr:rowOff>102699</xdr:rowOff>
    </xdr:from>
    <xdr:to>
      <xdr:col>4</xdr:col>
      <xdr:colOff>500063</xdr:colOff>
      <xdr:row>4</xdr:row>
      <xdr:rowOff>92083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49" y="102699"/>
          <a:ext cx="1845470" cy="763290"/>
        </a:xfrm>
        <a:prstGeom prst="rect">
          <a:avLst/>
        </a:prstGeom>
      </xdr:spPr>
    </xdr:pic>
    <xdr:clientData/>
  </xdr:twoCellAnchor>
  <xdr:twoCellAnchor editAs="oneCell">
    <xdr:from>
      <xdr:col>12</xdr:col>
      <xdr:colOff>1428749</xdr:colOff>
      <xdr:row>0</xdr:row>
      <xdr:rowOff>125062</xdr:rowOff>
    </xdr:from>
    <xdr:to>
      <xdr:col>13</xdr:col>
      <xdr:colOff>535781</xdr:colOff>
      <xdr:row>4</xdr:row>
      <xdr:rowOff>21733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9F4694-8C53-4CB4-B0E6-B58F1070B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15562" y="125062"/>
          <a:ext cx="738188" cy="6705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89095</xdr:colOff>
      <xdr:row>0</xdr:row>
      <xdr:rowOff>52230</xdr:rowOff>
    </xdr:from>
    <xdr:to>
      <xdr:col>3</xdr:col>
      <xdr:colOff>850229</xdr:colOff>
      <xdr:row>5</xdr:row>
      <xdr:rowOff>125301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677"/>
        <a:stretch>
          <a:fillRect/>
        </a:stretch>
      </xdr:blipFill>
      <xdr:spPr bwMode="auto">
        <a:xfrm>
          <a:off x="660595" y="52230"/>
          <a:ext cx="1142134" cy="108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479653</xdr:colOff>
      <xdr:row>0</xdr:row>
      <xdr:rowOff>59531</xdr:rowOff>
    </xdr:from>
    <xdr:to>
      <xdr:col>12</xdr:col>
      <xdr:colOff>1850013</xdr:colOff>
      <xdr:row>5</xdr:row>
      <xdr:rowOff>132602</xdr:rowOff>
    </xdr:to>
    <xdr:pic>
      <xdr:nvPicPr>
        <xdr:cNvPr id="7" name="1 Imagen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189" y="59531"/>
          <a:ext cx="2676645" cy="1107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348190</xdr:colOff>
      <xdr:row>0</xdr:row>
      <xdr:rowOff>170882</xdr:rowOff>
    </xdr:from>
    <xdr:to>
      <xdr:col>10</xdr:col>
      <xdr:colOff>55352</xdr:colOff>
      <xdr:row>3</xdr:row>
      <xdr:rowOff>129381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3" y="170882"/>
          <a:ext cx="1421662" cy="68874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620676</xdr:colOff>
      <xdr:row>0</xdr:row>
      <xdr:rowOff>167821</xdr:rowOff>
    </xdr:from>
    <xdr:to>
      <xdr:col>8</xdr:col>
      <xdr:colOff>510682</xdr:colOff>
      <xdr:row>4</xdr:row>
      <xdr:rowOff>116624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48" b="23037"/>
        <a:stretch/>
      </xdr:blipFill>
      <xdr:spPr>
        <a:xfrm>
          <a:off x="7711509" y="167821"/>
          <a:ext cx="1604506" cy="922470"/>
        </a:xfrm>
        <a:prstGeom prst="rect">
          <a:avLst/>
        </a:prstGeom>
      </xdr:spPr>
    </xdr:pic>
    <xdr:clientData/>
  </xdr:twoCellAnchor>
  <xdr:twoCellAnchor editAs="oneCell">
    <xdr:from>
      <xdr:col>1</xdr:col>
      <xdr:colOff>450736</xdr:colOff>
      <xdr:row>0</xdr:row>
      <xdr:rowOff>122463</xdr:rowOff>
    </xdr:from>
    <xdr:to>
      <xdr:col>2</xdr:col>
      <xdr:colOff>250032</xdr:colOff>
      <xdr:row>4</xdr:row>
      <xdr:rowOff>57828</xdr:rowOff>
    </xdr:to>
    <xdr:pic>
      <xdr:nvPicPr>
        <xdr:cNvPr id="4" name="3 Imagen" descr="Descripción: IDPCBYN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336" y="122463"/>
          <a:ext cx="942296" cy="887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quisito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O72"/>
  <sheetViews>
    <sheetView tabSelected="1" view="pageBreakPreview" zoomScale="70" zoomScaleNormal="70" zoomScaleSheetLayoutView="70" workbookViewId="0">
      <selection activeCell="F14" sqref="F14:N14"/>
    </sheetView>
  </sheetViews>
  <sheetFormatPr baseColWidth="10" defaultColWidth="11.42578125" defaultRowHeight="15" x14ac:dyDescent="0.2"/>
  <cols>
    <col min="1" max="1" width="2" style="173" customWidth="1"/>
    <col min="2" max="4" width="10.42578125" style="172" customWidth="1"/>
    <col min="5" max="5" width="23.28515625" style="172" customWidth="1"/>
    <col min="6" max="6" width="39.140625" style="172" customWidth="1"/>
    <col min="7" max="7" width="5.7109375" style="172" customWidth="1"/>
    <col min="8" max="8" width="6.85546875" style="172" customWidth="1"/>
    <col min="9" max="10" width="5.7109375" style="172" customWidth="1"/>
    <col min="11" max="11" width="6.7109375" style="172" customWidth="1"/>
    <col min="12" max="12" width="5.7109375" style="172" customWidth="1"/>
    <col min="13" max="13" width="24.42578125" style="172" customWidth="1"/>
    <col min="14" max="14" width="26.7109375" style="172" customWidth="1"/>
    <col min="15" max="15" width="14.42578125" style="172" customWidth="1"/>
    <col min="16" max="16384" width="11.42578125" style="172"/>
  </cols>
  <sheetData>
    <row r="1" spans="1:14" s="181" customFormat="1" ht="18" x14ac:dyDescent="0.25">
      <c r="A1" s="180"/>
      <c r="B1" s="313" t="s">
        <v>0</v>
      </c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</row>
    <row r="2" spans="1:14" s="181" customFormat="1" ht="7.5" customHeight="1" x14ac:dyDescent="0.25">
      <c r="A2" s="182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</row>
    <row r="3" spans="1:14" s="181" customFormat="1" ht="18" customHeight="1" x14ac:dyDescent="0.25">
      <c r="A3" s="182"/>
      <c r="B3" s="315" t="s">
        <v>1</v>
      </c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</row>
    <row r="4" spans="1:14" s="181" customFormat="1" ht="18" customHeight="1" x14ac:dyDescent="0.25">
      <c r="A4" s="182"/>
      <c r="B4" s="315" t="s">
        <v>2</v>
      </c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</row>
    <row r="5" spans="1:14" s="181" customFormat="1" ht="16.5" thickBot="1" x14ac:dyDescent="0.3">
      <c r="A5" s="182"/>
      <c r="B5" s="315" t="s">
        <v>170</v>
      </c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</row>
    <row r="6" spans="1:14" s="133" customFormat="1" ht="48" customHeight="1" thickBot="1" x14ac:dyDescent="0.25">
      <c r="A6" s="179"/>
      <c r="B6" s="316" t="s">
        <v>3</v>
      </c>
      <c r="C6" s="316"/>
      <c r="D6" s="317" t="s">
        <v>4</v>
      </c>
      <c r="E6" s="317"/>
      <c r="F6" s="317"/>
      <c r="G6" s="317"/>
      <c r="H6" s="317"/>
      <c r="I6" s="317"/>
      <c r="J6" s="317"/>
      <c r="K6" s="317"/>
      <c r="L6" s="317"/>
      <c r="M6" s="317"/>
      <c r="N6" s="317"/>
    </row>
    <row r="7" spans="1:14" s="133" customFormat="1" ht="11.25" customHeight="1" x14ac:dyDescent="0.2">
      <c r="A7" s="179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</row>
    <row r="8" spans="1:14" ht="18.75" customHeight="1" x14ac:dyDescent="0.2">
      <c r="A8" s="183"/>
      <c r="B8" s="292" t="s">
        <v>5</v>
      </c>
      <c r="C8" s="292"/>
      <c r="D8" s="292"/>
      <c r="E8" s="292"/>
      <c r="F8" s="292"/>
      <c r="G8" s="293" t="s">
        <v>6</v>
      </c>
      <c r="H8" s="293"/>
      <c r="I8" s="293"/>
      <c r="J8" s="293"/>
      <c r="K8" s="293"/>
      <c r="L8" s="293"/>
      <c r="M8" s="293"/>
      <c r="N8" s="294"/>
    </row>
    <row r="9" spans="1:14" s="173" customFormat="1" ht="11.25" customHeight="1" thickBot="1" x14ac:dyDescent="0.25">
      <c r="A9" s="183"/>
      <c r="B9" s="184"/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184"/>
      <c r="N9" s="184"/>
    </row>
    <row r="10" spans="1:14" ht="23.25" customHeight="1" thickBot="1" x14ac:dyDescent="0.25">
      <c r="A10" s="185"/>
      <c r="B10" s="259" t="s">
        <v>7</v>
      </c>
      <c r="C10" s="260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1"/>
    </row>
    <row r="11" spans="1:14" s="173" customFormat="1" ht="11.25" customHeight="1" thickBot="1" x14ac:dyDescent="0.25">
      <c r="A11" s="185"/>
      <c r="B11" s="187"/>
      <c r="C11" s="187"/>
      <c r="D11" s="187"/>
      <c r="E11" s="187"/>
      <c r="F11" s="188"/>
      <c r="G11" s="188"/>
      <c r="H11" s="188"/>
      <c r="I11" s="188"/>
      <c r="J11" s="189"/>
      <c r="K11" s="189"/>
      <c r="L11" s="189"/>
      <c r="M11" s="189"/>
      <c r="N11" s="189"/>
    </row>
    <row r="12" spans="1:14" ht="15.75" x14ac:dyDescent="0.2">
      <c r="A12" s="185"/>
      <c r="B12" s="295" t="s">
        <v>8</v>
      </c>
      <c r="C12" s="296"/>
      <c r="D12" s="296"/>
      <c r="E12" s="296"/>
      <c r="F12" s="297"/>
      <c r="G12" s="297"/>
      <c r="H12" s="297"/>
      <c r="I12" s="297"/>
      <c r="J12" s="297"/>
      <c r="K12" s="297"/>
      <c r="L12" s="297"/>
      <c r="M12" s="297"/>
      <c r="N12" s="298"/>
    </row>
    <row r="13" spans="1:14" ht="15.75" x14ac:dyDescent="0.2">
      <c r="A13" s="185"/>
      <c r="B13" s="302" t="s">
        <v>9</v>
      </c>
      <c r="C13" s="303"/>
      <c r="D13" s="303"/>
      <c r="E13" s="303"/>
      <c r="F13" s="304"/>
      <c r="G13" s="304"/>
      <c r="H13" s="304"/>
      <c r="I13" s="304"/>
      <c r="J13" s="304"/>
      <c r="K13" s="304"/>
      <c r="L13" s="304"/>
      <c r="M13" s="304"/>
      <c r="N13" s="305"/>
    </row>
    <row r="14" spans="1:14" ht="15.75" x14ac:dyDescent="0.2">
      <c r="A14" s="185"/>
      <c r="B14" s="306" t="s">
        <v>10</v>
      </c>
      <c r="C14" s="307"/>
      <c r="D14" s="307"/>
      <c r="E14" s="307"/>
      <c r="F14" s="308"/>
      <c r="G14" s="308"/>
      <c r="H14" s="308"/>
      <c r="I14" s="308"/>
      <c r="J14" s="308"/>
      <c r="K14" s="308"/>
      <c r="L14" s="308"/>
      <c r="M14" s="308"/>
      <c r="N14" s="309"/>
    </row>
    <row r="15" spans="1:14" ht="16.5" thickBot="1" x14ac:dyDescent="0.25">
      <c r="A15" s="185"/>
      <c r="B15" s="310" t="s">
        <v>11</v>
      </c>
      <c r="C15" s="311"/>
      <c r="D15" s="311"/>
      <c r="E15" s="311"/>
      <c r="F15" s="207"/>
      <c r="G15" s="312" t="s">
        <v>12</v>
      </c>
      <c r="H15" s="312"/>
      <c r="I15" s="312"/>
      <c r="J15" s="312"/>
      <c r="K15" s="312"/>
      <c r="L15" s="312"/>
      <c r="M15" s="312"/>
      <c r="N15" s="208"/>
    </row>
    <row r="16" spans="1:14" s="173" customFormat="1" ht="11.25" customHeight="1" x14ac:dyDescent="0.2">
      <c r="A16" s="185"/>
      <c r="B16" s="191"/>
      <c r="C16" s="191"/>
      <c r="D16" s="191"/>
      <c r="E16" s="191"/>
      <c r="F16" s="192"/>
      <c r="G16" s="192"/>
      <c r="H16" s="192"/>
      <c r="I16" s="192"/>
      <c r="J16" s="192"/>
      <c r="K16" s="192"/>
      <c r="L16" s="192"/>
      <c r="M16" s="192"/>
      <c r="N16" s="186"/>
    </row>
    <row r="17" spans="1:15" ht="23.25" customHeight="1" x14ac:dyDescent="0.2">
      <c r="A17" s="185"/>
      <c r="B17" s="299" t="s">
        <v>13</v>
      </c>
      <c r="C17" s="300"/>
      <c r="D17" s="300"/>
      <c r="E17" s="300"/>
      <c r="F17" s="300"/>
      <c r="G17" s="300"/>
      <c r="H17" s="300"/>
      <c r="I17" s="300"/>
      <c r="J17" s="300"/>
      <c r="K17" s="300"/>
      <c r="L17" s="300"/>
      <c r="M17" s="300"/>
      <c r="N17" s="301"/>
    </row>
    <row r="18" spans="1:15" s="173" customFormat="1" ht="6" customHeight="1" x14ac:dyDescent="0.2">
      <c r="A18" s="185"/>
      <c r="B18" s="187"/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6"/>
    </row>
    <row r="19" spans="1:15" ht="24.75" customHeight="1" x14ac:dyDescent="0.2">
      <c r="A19" s="185"/>
      <c r="B19" s="292" t="s">
        <v>14</v>
      </c>
      <c r="C19" s="292"/>
      <c r="D19" s="292"/>
      <c r="E19" s="292"/>
      <c r="F19" s="292"/>
      <c r="G19" s="292"/>
      <c r="H19" s="292"/>
      <c r="I19" s="292"/>
      <c r="J19" s="292"/>
      <c r="K19" s="292"/>
      <c r="L19" s="292"/>
      <c r="M19" s="292"/>
      <c r="N19" s="292"/>
    </row>
    <row r="20" spans="1:15" s="173" customFormat="1" ht="11.25" customHeight="1" thickBot="1" x14ac:dyDescent="0.25">
      <c r="A20" s="185"/>
      <c r="B20" s="191"/>
      <c r="C20" s="191"/>
      <c r="D20" s="191"/>
      <c r="E20" s="191"/>
      <c r="F20" s="192"/>
      <c r="G20" s="192"/>
      <c r="H20" s="192"/>
      <c r="I20" s="192"/>
      <c r="J20" s="192"/>
      <c r="K20" s="192"/>
      <c r="L20" s="192"/>
      <c r="M20" s="192"/>
      <c r="N20" s="186"/>
    </row>
    <row r="21" spans="1:15" ht="31.35" customHeight="1" thickBot="1" x14ac:dyDescent="0.25">
      <c r="A21" s="185"/>
      <c r="B21" s="290" t="s">
        <v>15</v>
      </c>
      <c r="C21" s="291"/>
      <c r="D21" s="291"/>
      <c r="E21" s="291"/>
      <c r="F21" s="217" t="s">
        <v>16</v>
      </c>
      <c r="G21" s="276" t="s">
        <v>17</v>
      </c>
      <c r="H21" s="277"/>
      <c r="I21" s="277"/>
      <c r="J21" s="277"/>
      <c r="K21" s="277"/>
      <c r="L21" s="277"/>
      <c r="M21" s="278"/>
      <c r="N21" s="186"/>
    </row>
    <row r="22" spans="1:15" s="173" customFormat="1" ht="7.5" customHeight="1" thickBot="1" x14ac:dyDescent="0.25">
      <c r="A22" s="193"/>
      <c r="B22" s="190"/>
      <c r="C22" s="192"/>
      <c r="D22" s="192"/>
      <c r="E22" s="194"/>
      <c r="F22" s="194"/>
      <c r="G22" s="195"/>
      <c r="H22" s="195"/>
      <c r="I22" s="195"/>
      <c r="J22" s="195"/>
      <c r="K22" s="195"/>
      <c r="L22" s="195"/>
      <c r="M22" s="195"/>
      <c r="N22" s="196"/>
    </row>
    <row r="23" spans="1:15" ht="16.5" thickBot="1" x14ac:dyDescent="0.25">
      <c r="A23" s="193"/>
      <c r="B23" s="274"/>
      <c r="C23" s="275"/>
      <c r="D23" s="275"/>
      <c r="E23" s="275"/>
      <c r="F23" s="218"/>
      <c r="G23" s="279"/>
      <c r="H23" s="280"/>
      <c r="I23" s="280"/>
      <c r="J23" s="280"/>
      <c r="K23" s="280"/>
      <c r="L23" s="280"/>
      <c r="M23" s="281"/>
      <c r="N23" s="186"/>
    </row>
    <row r="24" spans="1:15" s="173" customFormat="1" ht="6" customHeight="1" thickBot="1" x14ac:dyDescent="0.25">
      <c r="A24" s="193"/>
      <c r="B24" s="190"/>
      <c r="C24" s="192"/>
      <c r="D24" s="192"/>
      <c r="E24" s="194"/>
      <c r="F24" s="194"/>
      <c r="G24" s="195"/>
      <c r="H24" s="195"/>
      <c r="I24" s="195"/>
      <c r="J24" s="195"/>
      <c r="K24" s="195"/>
      <c r="L24" s="195"/>
      <c r="M24" s="195"/>
      <c r="N24" s="196"/>
    </row>
    <row r="25" spans="1:15" ht="30" customHeight="1" thickBot="1" x14ac:dyDescent="0.25">
      <c r="A25" s="193"/>
      <c r="B25" s="282"/>
      <c r="C25" s="282"/>
      <c r="D25" s="282"/>
      <c r="E25" s="282"/>
      <c r="F25" s="209" t="s">
        <v>18</v>
      </c>
      <c r="G25" s="283"/>
      <c r="H25" s="283"/>
      <c r="I25" s="283"/>
      <c r="J25" s="283"/>
      <c r="K25" s="283"/>
      <c r="L25" s="283"/>
      <c r="M25" s="283"/>
      <c r="N25" s="283"/>
    </row>
    <row r="26" spans="1:15" s="173" customFormat="1" ht="11.25" customHeight="1" thickBot="1" x14ac:dyDescent="0.25">
      <c r="A26" s="193"/>
      <c r="B26" s="190"/>
      <c r="C26" s="192"/>
      <c r="D26" s="192"/>
      <c r="E26" s="194"/>
      <c r="F26" s="194"/>
      <c r="G26" s="195"/>
      <c r="H26" s="195"/>
      <c r="I26" s="195"/>
      <c r="J26" s="195"/>
      <c r="K26" s="195"/>
      <c r="L26" s="195"/>
      <c r="M26" s="195"/>
      <c r="N26" s="196"/>
    </row>
    <row r="27" spans="1:15" ht="16.5" thickBot="1" x14ac:dyDescent="0.25">
      <c r="A27" s="193"/>
      <c r="B27" s="284" t="s">
        <v>19</v>
      </c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6"/>
    </row>
    <row r="28" spans="1:15" s="173" customFormat="1" ht="12" customHeight="1" thickBot="1" x14ac:dyDescent="0.25">
      <c r="A28" s="193"/>
      <c r="B28" s="219"/>
      <c r="C28" s="219"/>
      <c r="D28" s="219"/>
      <c r="E28" s="219"/>
      <c r="F28" s="220"/>
      <c r="G28" s="220"/>
      <c r="H28" s="220"/>
      <c r="I28" s="220"/>
      <c r="J28" s="220"/>
      <c r="K28" s="220"/>
      <c r="L28" s="220"/>
      <c r="M28" s="220"/>
      <c r="N28" s="225"/>
    </row>
    <row r="29" spans="1:15" ht="30.75" customHeight="1" thickBot="1" x14ac:dyDescent="0.3">
      <c r="A29" s="193"/>
      <c r="B29" s="272" t="s">
        <v>15</v>
      </c>
      <c r="C29" s="273"/>
      <c r="D29" s="273"/>
      <c r="E29" s="273"/>
      <c r="F29" s="227" t="s">
        <v>20</v>
      </c>
      <c r="G29" s="287" t="s">
        <v>17</v>
      </c>
      <c r="H29" s="288"/>
      <c r="I29" s="288"/>
      <c r="J29" s="288"/>
      <c r="K29" s="288"/>
      <c r="L29" s="288"/>
      <c r="M29" s="289"/>
      <c r="N29" s="221"/>
      <c r="O29" s="197"/>
    </row>
    <row r="30" spans="1:15" s="173" customFormat="1" ht="11.25" customHeight="1" thickBot="1" x14ac:dyDescent="0.25">
      <c r="A30" s="193"/>
      <c r="B30" s="222"/>
      <c r="C30" s="220"/>
      <c r="D30" s="220"/>
      <c r="E30" s="223"/>
      <c r="F30" s="223"/>
      <c r="G30" s="224"/>
      <c r="H30" s="224"/>
      <c r="I30" s="224"/>
      <c r="J30" s="224"/>
      <c r="K30" s="224"/>
      <c r="L30" s="224"/>
      <c r="M30" s="224"/>
      <c r="N30" s="225"/>
    </row>
    <row r="31" spans="1:15" ht="16.5" thickBot="1" x14ac:dyDescent="0.25">
      <c r="A31" s="198"/>
      <c r="B31" s="262"/>
      <c r="C31" s="263"/>
      <c r="D31" s="263"/>
      <c r="E31" s="263"/>
      <c r="F31" s="228"/>
      <c r="G31" s="254"/>
      <c r="H31" s="255"/>
      <c r="I31" s="255"/>
      <c r="J31" s="255"/>
      <c r="K31" s="255"/>
      <c r="L31" s="255"/>
      <c r="M31" s="256"/>
      <c r="N31" s="221"/>
    </row>
    <row r="32" spans="1:15" s="173" customFormat="1" ht="7.5" customHeight="1" thickBot="1" x14ac:dyDescent="0.25">
      <c r="A32" s="193"/>
      <c r="B32" s="222"/>
      <c r="C32" s="220"/>
      <c r="D32" s="220"/>
      <c r="E32" s="223"/>
      <c r="F32" s="223"/>
      <c r="G32" s="224"/>
      <c r="H32" s="224"/>
      <c r="I32" s="224"/>
      <c r="J32" s="224"/>
      <c r="K32" s="224"/>
      <c r="L32" s="224"/>
      <c r="M32" s="224"/>
      <c r="N32" s="225"/>
    </row>
    <row r="33" spans="1:14" ht="32.25" customHeight="1" thickBot="1" x14ac:dyDescent="0.25">
      <c r="A33" s="193"/>
      <c r="B33" s="257"/>
      <c r="C33" s="257"/>
      <c r="D33" s="257"/>
      <c r="E33" s="257"/>
      <c r="F33" s="226" t="s">
        <v>21</v>
      </c>
      <c r="G33" s="258"/>
      <c r="H33" s="258"/>
      <c r="I33" s="258"/>
      <c r="J33" s="258"/>
      <c r="K33" s="258"/>
      <c r="L33" s="258"/>
      <c r="M33" s="258"/>
      <c r="N33" s="258"/>
    </row>
    <row r="34" spans="1:14" s="173" customFormat="1" ht="11.25" customHeight="1" thickBot="1" x14ac:dyDescent="0.25">
      <c r="A34" s="193"/>
      <c r="B34" s="190"/>
      <c r="C34" s="190"/>
      <c r="D34" s="190"/>
      <c r="E34" s="189"/>
      <c r="F34" s="189"/>
      <c r="G34" s="189"/>
      <c r="H34" s="189"/>
      <c r="I34" s="189"/>
      <c r="J34" s="199"/>
      <c r="K34" s="199"/>
      <c r="L34" s="199"/>
      <c r="M34" s="199"/>
      <c r="N34" s="199"/>
    </row>
    <row r="35" spans="1:14" ht="23.25" customHeight="1" thickBot="1" x14ac:dyDescent="0.25">
      <c r="A35" s="200"/>
      <c r="B35" s="259" t="s">
        <v>22</v>
      </c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1"/>
    </row>
    <row r="36" spans="1:14" s="173" customFormat="1" ht="8.25" customHeight="1" thickBot="1" x14ac:dyDescent="0.25">
      <c r="A36" s="200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99"/>
    </row>
    <row r="37" spans="1:14" ht="39" customHeight="1" thickBot="1" x14ac:dyDescent="0.25">
      <c r="A37" s="200"/>
      <c r="B37" s="265" t="s">
        <v>23</v>
      </c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9"/>
    </row>
    <row r="38" spans="1:14" ht="38.25" customHeight="1" thickBot="1" x14ac:dyDescent="0.25">
      <c r="A38" s="200"/>
      <c r="B38" s="265" t="s">
        <v>24</v>
      </c>
      <c r="C38" s="266"/>
      <c r="D38" s="266"/>
      <c r="E38" s="210"/>
      <c r="F38" s="211" t="s">
        <v>25</v>
      </c>
      <c r="G38" s="267"/>
      <c r="H38" s="268"/>
      <c r="I38" s="268"/>
      <c r="J38" s="268"/>
      <c r="K38" s="268"/>
      <c r="L38" s="268"/>
      <c r="M38" s="211" t="s">
        <v>26</v>
      </c>
      <c r="N38" s="212">
        <f>((G38-E38)/30)</f>
        <v>0</v>
      </c>
    </row>
    <row r="39" spans="1:14" ht="24" customHeight="1" thickBot="1" x14ac:dyDescent="0.25">
      <c r="A39" s="200"/>
      <c r="B39" s="265" t="s">
        <v>27</v>
      </c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9"/>
    </row>
    <row r="40" spans="1:14" ht="38.25" customHeight="1" thickBot="1" x14ac:dyDescent="0.25">
      <c r="A40" s="200"/>
      <c r="B40" s="265" t="s">
        <v>28</v>
      </c>
      <c r="C40" s="266"/>
      <c r="D40" s="266"/>
      <c r="E40" s="210"/>
      <c r="F40" s="211" t="s">
        <v>25</v>
      </c>
      <c r="G40" s="267"/>
      <c r="H40" s="268"/>
      <c r="I40" s="268"/>
      <c r="J40" s="268"/>
      <c r="K40" s="268"/>
      <c r="L40" s="268"/>
      <c r="M40" s="211" t="s">
        <v>26</v>
      </c>
      <c r="N40" s="212">
        <f>((G40-E40)/30)</f>
        <v>0</v>
      </c>
    </row>
    <row r="41" spans="1:14" s="173" customFormat="1" ht="7.5" customHeight="1" thickBot="1" x14ac:dyDescent="0.25">
      <c r="A41" s="193"/>
      <c r="B41" s="222"/>
      <c r="C41" s="220"/>
      <c r="D41" s="220"/>
      <c r="E41" s="223"/>
      <c r="F41" s="223"/>
      <c r="G41" s="224"/>
      <c r="H41" s="224"/>
      <c r="I41" s="224"/>
      <c r="J41" s="224"/>
      <c r="K41" s="224"/>
      <c r="L41" s="224"/>
      <c r="M41" s="224"/>
      <c r="N41" s="225"/>
    </row>
    <row r="42" spans="1:14" ht="32.25" customHeight="1" thickBot="1" x14ac:dyDescent="0.25">
      <c r="A42" s="193"/>
      <c r="B42" s="257"/>
      <c r="C42" s="257"/>
      <c r="D42" s="257"/>
      <c r="E42" s="257"/>
      <c r="F42" s="226" t="s">
        <v>21</v>
      </c>
      <c r="G42" s="258"/>
      <c r="H42" s="258"/>
      <c r="I42" s="258"/>
      <c r="J42" s="258"/>
      <c r="K42" s="258"/>
      <c r="L42" s="258"/>
      <c r="M42" s="258"/>
      <c r="N42" s="258"/>
    </row>
    <row r="43" spans="1:14" s="173" customFormat="1" ht="12" customHeight="1" thickBot="1" x14ac:dyDescent="0.25">
      <c r="A43" s="201"/>
      <c r="B43" s="188"/>
      <c r="C43" s="190"/>
      <c r="D43" s="190"/>
      <c r="E43" s="189"/>
      <c r="F43" s="189"/>
      <c r="G43" s="189"/>
      <c r="H43" s="189"/>
      <c r="I43" s="189"/>
      <c r="J43" s="189"/>
      <c r="K43" s="189"/>
      <c r="L43" s="189"/>
      <c r="M43" s="189"/>
      <c r="N43" s="189"/>
    </row>
    <row r="44" spans="1:14" ht="23.25" customHeight="1" thickBot="1" x14ac:dyDescent="0.25">
      <c r="A44" s="201"/>
      <c r="B44" s="259" t="s">
        <v>29</v>
      </c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1"/>
    </row>
    <row r="45" spans="1:14" s="173" customFormat="1" ht="8.25" customHeight="1" thickBot="1" x14ac:dyDescent="0.25">
      <c r="A45" s="200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99"/>
    </row>
    <row r="46" spans="1:14" ht="15.75" thickBot="1" x14ac:dyDescent="0.25">
      <c r="A46" s="200"/>
      <c r="B46" s="326" t="s">
        <v>30</v>
      </c>
      <c r="C46" s="327"/>
      <c r="D46" s="327"/>
      <c r="E46" s="332" t="s">
        <v>31</v>
      </c>
      <c r="F46" s="332" t="s">
        <v>32</v>
      </c>
      <c r="G46" s="335" t="s">
        <v>33</v>
      </c>
      <c r="H46" s="335"/>
      <c r="I46" s="335"/>
      <c r="J46" s="335"/>
      <c r="K46" s="335"/>
      <c r="L46" s="335"/>
      <c r="M46" s="336" t="s">
        <v>34</v>
      </c>
      <c r="N46" s="318" t="s">
        <v>35</v>
      </c>
    </row>
    <row r="47" spans="1:14" ht="27.75" customHeight="1" thickTop="1" thickBot="1" x14ac:dyDescent="0.25">
      <c r="A47" s="200"/>
      <c r="B47" s="328"/>
      <c r="C47" s="329"/>
      <c r="D47" s="329"/>
      <c r="E47" s="333"/>
      <c r="F47" s="333"/>
      <c r="G47" s="321" t="s">
        <v>36</v>
      </c>
      <c r="H47" s="321"/>
      <c r="I47" s="321"/>
      <c r="J47" s="322" t="s">
        <v>37</v>
      </c>
      <c r="K47" s="322"/>
      <c r="L47" s="322"/>
      <c r="M47" s="337"/>
      <c r="N47" s="319"/>
    </row>
    <row r="48" spans="1:14" ht="24.75" customHeight="1" thickTop="1" thickBot="1" x14ac:dyDescent="0.25">
      <c r="A48" s="200"/>
      <c r="B48" s="330"/>
      <c r="C48" s="331"/>
      <c r="D48" s="331"/>
      <c r="E48" s="334"/>
      <c r="F48" s="334"/>
      <c r="G48" s="213" t="s">
        <v>38</v>
      </c>
      <c r="H48" s="214" t="s">
        <v>39</v>
      </c>
      <c r="I48" s="214" t="s">
        <v>40</v>
      </c>
      <c r="J48" s="214" t="s">
        <v>38</v>
      </c>
      <c r="K48" s="214" t="s">
        <v>39</v>
      </c>
      <c r="L48" s="215" t="s">
        <v>40</v>
      </c>
      <c r="M48" s="338"/>
      <c r="N48" s="320"/>
    </row>
    <row r="49" spans="1:14" s="173" customFormat="1" ht="6.75" customHeight="1" thickBot="1" x14ac:dyDescent="0.25">
      <c r="A49" s="201"/>
      <c r="B49" s="188"/>
      <c r="C49" s="190"/>
      <c r="D49" s="190"/>
      <c r="E49" s="189"/>
      <c r="F49" s="189"/>
      <c r="G49" s="339"/>
      <c r="H49" s="339"/>
      <c r="I49" s="339"/>
      <c r="J49" s="339"/>
      <c r="K49" s="339"/>
      <c r="L49" s="339"/>
      <c r="M49" s="189"/>
      <c r="N49" s="189"/>
    </row>
    <row r="50" spans="1:14" ht="28.5" customHeight="1" x14ac:dyDescent="0.2">
      <c r="A50" s="201"/>
      <c r="B50" s="270"/>
      <c r="C50" s="271"/>
      <c r="D50" s="271"/>
      <c r="E50" s="236"/>
      <c r="F50" s="236"/>
      <c r="G50" s="264">
        <v>44197</v>
      </c>
      <c r="H50" s="264"/>
      <c r="I50" s="264"/>
      <c r="J50" s="264">
        <v>44561</v>
      </c>
      <c r="K50" s="264"/>
      <c r="L50" s="264"/>
      <c r="M50" s="233">
        <f>((J50-G50)/30)</f>
        <v>12.133333333333333</v>
      </c>
      <c r="N50" s="229"/>
    </row>
    <row r="51" spans="1:14" ht="30.75" customHeight="1" x14ac:dyDescent="0.2">
      <c r="A51" s="201"/>
      <c r="B51" s="340"/>
      <c r="C51" s="341"/>
      <c r="D51" s="341"/>
      <c r="E51" s="237"/>
      <c r="F51" s="237"/>
      <c r="G51" s="342">
        <v>44562</v>
      </c>
      <c r="H51" s="342"/>
      <c r="I51" s="342"/>
      <c r="J51" s="342">
        <v>44742</v>
      </c>
      <c r="K51" s="342"/>
      <c r="L51" s="342"/>
      <c r="M51" s="234">
        <f>((J51-G51)/30)</f>
        <v>6</v>
      </c>
      <c r="N51" s="230"/>
    </row>
    <row r="52" spans="1:14" ht="30.75" customHeight="1" thickBot="1" x14ac:dyDescent="0.25">
      <c r="A52" s="201"/>
      <c r="B52" s="323"/>
      <c r="C52" s="324"/>
      <c r="D52" s="324"/>
      <c r="E52" s="235"/>
      <c r="F52" s="235"/>
      <c r="G52" s="325">
        <v>44743</v>
      </c>
      <c r="H52" s="325"/>
      <c r="I52" s="325"/>
      <c r="J52" s="325">
        <v>44991</v>
      </c>
      <c r="K52" s="325"/>
      <c r="L52" s="325"/>
      <c r="M52" s="238">
        <f>((J52-G52)/30)</f>
        <v>8.2666666666666675</v>
      </c>
      <c r="N52" s="231"/>
    </row>
    <row r="53" spans="1:14" s="173" customFormat="1" ht="5.25" customHeight="1" thickBot="1" x14ac:dyDescent="0.25">
      <c r="A53" s="201"/>
      <c r="B53" s="202"/>
      <c r="C53" s="202"/>
      <c r="D53" s="202"/>
      <c r="E53" s="202"/>
      <c r="F53" s="202"/>
      <c r="G53" s="203"/>
      <c r="H53" s="203"/>
      <c r="I53" s="203"/>
      <c r="J53" s="203"/>
      <c r="K53" s="203"/>
      <c r="L53" s="203"/>
      <c r="M53" s="204"/>
      <c r="N53" s="205"/>
    </row>
    <row r="54" spans="1:14" ht="24" customHeight="1" thickBot="1" x14ac:dyDescent="0.25">
      <c r="A54" s="201"/>
      <c r="B54" s="202"/>
      <c r="C54" s="202"/>
      <c r="D54" s="202"/>
      <c r="E54" s="202"/>
      <c r="F54" s="202"/>
      <c r="G54" s="203"/>
      <c r="H54" s="203"/>
      <c r="I54" s="203"/>
      <c r="J54" s="243" t="s">
        <v>41</v>
      </c>
      <c r="K54" s="243"/>
      <c r="L54" s="243"/>
      <c r="M54" s="232">
        <f>SUM(M50:M52)</f>
        <v>26.4</v>
      </c>
      <c r="N54" s="205"/>
    </row>
    <row r="55" spans="1:14" s="173" customFormat="1" ht="5.25" customHeight="1" thickBot="1" x14ac:dyDescent="0.25">
      <c r="A55" s="201"/>
      <c r="B55" s="202"/>
      <c r="C55" s="202"/>
      <c r="D55" s="202"/>
      <c r="E55" s="202"/>
      <c r="F55" s="202"/>
      <c r="G55" s="203"/>
      <c r="H55" s="203"/>
      <c r="I55" s="203"/>
      <c r="J55" s="203"/>
      <c r="K55" s="203"/>
      <c r="L55" s="203"/>
      <c r="M55" s="204"/>
      <c r="N55" s="205"/>
    </row>
    <row r="56" spans="1:14" ht="33" hidden="1" customHeight="1" thickBot="1" x14ac:dyDescent="0.25">
      <c r="A56" s="201"/>
      <c r="B56" s="202"/>
      <c r="C56" s="202"/>
      <c r="D56" s="202"/>
      <c r="E56" s="202"/>
      <c r="F56" s="202"/>
      <c r="G56" s="203"/>
      <c r="H56" s="203"/>
      <c r="I56" s="203"/>
      <c r="J56" s="243" t="s">
        <v>42</v>
      </c>
      <c r="K56" s="243"/>
      <c r="L56" s="243"/>
      <c r="M56" s="232" cm="1">
        <f t="array" ref="M56">SUMPRODUCT(($G50&lt;=J50:L52)*($J50&gt;=G50:I52))</f>
        <v>1</v>
      </c>
      <c r="N56" s="205"/>
    </row>
    <row r="57" spans="1:14" ht="33" customHeight="1" thickBot="1" x14ac:dyDescent="0.25">
      <c r="A57" s="201"/>
      <c r="B57" s="202"/>
      <c r="C57" s="202"/>
      <c r="D57" s="202"/>
      <c r="E57" s="202"/>
      <c r="F57" s="202"/>
      <c r="G57" s="203"/>
      <c r="H57" s="203"/>
      <c r="I57" s="203"/>
      <c r="J57" s="243" t="s">
        <v>42</v>
      </c>
      <c r="K57" s="243"/>
      <c r="L57" s="243"/>
      <c r="M57" s="239" t="str">
        <f>IF(M56=1,"NO","SI")</f>
        <v>NO</v>
      </c>
      <c r="N57" s="205"/>
    </row>
    <row r="58" spans="1:14" s="173" customFormat="1" ht="5.25" customHeight="1" thickBot="1" x14ac:dyDescent="0.25">
      <c r="A58" s="201"/>
      <c r="B58" s="202"/>
      <c r="C58" s="202"/>
      <c r="D58" s="202"/>
      <c r="E58" s="202"/>
      <c r="F58" s="202"/>
      <c r="G58" s="203"/>
      <c r="H58" s="203"/>
      <c r="I58" s="203"/>
      <c r="J58" s="203"/>
      <c r="K58" s="203"/>
      <c r="L58" s="203"/>
      <c r="M58" s="204"/>
      <c r="N58" s="205"/>
    </row>
    <row r="59" spans="1:14" ht="32.25" customHeight="1" thickBot="1" x14ac:dyDescent="0.25">
      <c r="A59" s="193"/>
      <c r="B59" s="257"/>
      <c r="C59" s="257"/>
      <c r="D59" s="257"/>
      <c r="E59" s="257"/>
      <c r="F59" s="226" t="s">
        <v>21</v>
      </c>
      <c r="G59" s="258"/>
      <c r="H59" s="258"/>
      <c r="I59" s="258"/>
      <c r="J59" s="258"/>
      <c r="K59" s="258"/>
      <c r="L59" s="258"/>
      <c r="M59" s="258"/>
      <c r="N59" s="258"/>
    </row>
    <row r="60" spans="1:14" ht="15.75" x14ac:dyDescent="0.2">
      <c r="A60" s="201"/>
      <c r="B60" s="202"/>
      <c r="C60" s="202"/>
      <c r="D60" s="202"/>
      <c r="E60" s="202"/>
      <c r="F60" s="202"/>
      <c r="G60" s="203"/>
      <c r="H60" s="203"/>
      <c r="I60" s="203"/>
      <c r="J60" s="203"/>
      <c r="K60" s="203"/>
      <c r="L60" s="203"/>
      <c r="M60" s="204"/>
      <c r="N60" s="205"/>
    </row>
    <row r="61" spans="1:14" ht="27" customHeight="1" x14ac:dyDescent="0.2">
      <c r="A61" s="201"/>
      <c r="B61" s="252" t="s">
        <v>43</v>
      </c>
      <c r="C61" s="252"/>
      <c r="D61" s="252"/>
      <c r="E61" s="252"/>
      <c r="F61" s="252"/>
      <c r="G61" s="252"/>
      <c r="H61" s="252"/>
      <c r="I61" s="252"/>
      <c r="J61" s="252"/>
      <c r="K61" s="252"/>
      <c r="L61" s="252"/>
      <c r="M61" s="252"/>
      <c r="N61" s="252"/>
    </row>
    <row r="62" spans="1:14" ht="5.25" customHeight="1" thickBot="1" x14ac:dyDescent="0.25">
      <c r="A62" s="201"/>
      <c r="B62" s="240"/>
      <c r="C62" s="241"/>
      <c r="D62" s="241"/>
      <c r="E62" s="241"/>
      <c r="F62" s="242"/>
      <c r="G62" s="253"/>
      <c r="H62" s="253"/>
      <c r="I62" s="253"/>
      <c r="J62" s="253"/>
      <c r="K62" s="253"/>
      <c r="L62" s="253"/>
      <c r="M62" s="253"/>
      <c r="N62" s="253"/>
    </row>
    <row r="63" spans="1:14" ht="28.5" customHeight="1" thickBot="1" x14ac:dyDescent="0.25">
      <c r="A63" s="201"/>
      <c r="B63" s="249" t="s">
        <v>44</v>
      </c>
      <c r="C63" s="250"/>
      <c r="D63" s="250"/>
      <c r="E63" s="250"/>
      <c r="F63" s="251"/>
      <c r="G63" s="249" t="s">
        <v>45</v>
      </c>
      <c r="H63" s="250"/>
      <c r="I63" s="250"/>
      <c r="J63" s="250"/>
      <c r="K63" s="250"/>
      <c r="L63" s="250"/>
      <c r="M63" s="250"/>
      <c r="N63" s="251"/>
    </row>
    <row r="64" spans="1:14" ht="28.5" customHeight="1" thickBot="1" x14ac:dyDescent="0.25">
      <c r="A64" s="201"/>
      <c r="B64" s="246" t="s">
        <v>46</v>
      </c>
      <c r="C64" s="247"/>
      <c r="D64" s="247"/>
      <c r="E64" s="247"/>
      <c r="F64" s="248"/>
      <c r="G64" s="246" t="s">
        <v>46</v>
      </c>
      <c r="H64" s="247"/>
      <c r="I64" s="247"/>
      <c r="J64" s="247"/>
      <c r="K64" s="247"/>
      <c r="L64" s="247"/>
      <c r="M64" s="247"/>
      <c r="N64" s="248"/>
    </row>
    <row r="65" spans="1:14" ht="40.5" customHeight="1" thickBot="1" x14ac:dyDescent="0.25">
      <c r="A65" s="201"/>
      <c r="B65" s="246" t="s">
        <v>47</v>
      </c>
      <c r="C65" s="247"/>
      <c r="D65" s="247"/>
      <c r="E65" s="247"/>
      <c r="F65" s="247"/>
      <c r="G65" s="247"/>
      <c r="H65" s="247"/>
      <c r="I65" s="247"/>
      <c r="J65" s="247"/>
      <c r="K65" s="247"/>
      <c r="L65" s="247"/>
      <c r="M65" s="247"/>
      <c r="N65" s="248"/>
    </row>
    <row r="66" spans="1:14" ht="15.75" x14ac:dyDescent="0.2">
      <c r="A66" s="201"/>
      <c r="B66" s="245"/>
      <c r="C66" s="245"/>
      <c r="D66" s="245"/>
      <c r="E66" s="245"/>
      <c r="F66" s="206"/>
      <c r="G66" s="206"/>
      <c r="H66" s="206"/>
      <c r="I66" s="206"/>
      <c r="J66" s="206"/>
      <c r="K66" s="186"/>
      <c r="L66" s="186"/>
      <c r="M66" s="186"/>
      <c r="N66" s="186"/>
    </row>
    <row r="67" spans="1:14" x14ac:dyDescent="0.2">
      <c r="B67" s="216"/>
      <c r="C67" s="216"/>
      <c r="D67" s="216"/>
      <c r="E67" s="216"/>
      <c r="F67" s="216"/>
      <c r="G67" s="216"/>
      <c r="H67" s="216"/>
      <c r="I67" s="216"/>
      <c r="J67" s="216"/>
      <c r="K67" s="216"/>
      <c r="L67" s="216"/>
      <c r="M67" s="216"/>
      <c r="N67" s="216"/>
    </row>
    <row r="68" spans="1:14" x14ac:dyDescent="0.2">
      <c r="B68" s="216"/>
      <c r="C68" s="216"/>
      <c r="D68" s="216"/>
      <c r="E68" s="216"/>
      <c r="F68" s="216"/>
      <c r="G68" s="216"/>
      <c r="H68" s="216"/>
      <c r="I68" s="216"/>
      <c r="J68" s="216"/>
      <c r="K68" s="216"/>
      <c r="L68" s="216"/>
      <c r="M68" s="216"/>
      <c r="N68" s="216"/>
    </row>
    <row r="69" spans="1:14" x14ac:dyDescent="0.2">
      <c r="B69" s="216"/>
      <c r="C69" s="216"/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</row>
    <row r="70" spans="1:14" x14ac:dyDescent="0.2">
      <c r="B70" s="216"/>
      <c r="C70" s="216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</row>
    <row r="71" spans="1:14" x14ac:dyDescent="0.2">
      <c r="B71" s="216"/>
      <c r="C71" s="216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</row>
    <row r="72" spans="1:14" x14ac:dyDescent="0.2">
      <c r="B72" s="244"/>
      <c r="C72" s="244"/>
      <c r="D72" s="244"/>
      <c r="E72" s="244"/>
      <c r="F72" s="244"/>
      <c r="G72" s="244"/>
      <c r="H72" s="244"/>
      <c r="I72" s="244"/>
      <c r="J72" s="244"/>
      <c r="K72" s="244"/>
      <c r="L72" s="244"/>
      <c r="M72" s="244"/>
      <c r="N72" s="244"/>
    </row>
  </sheetData>
  <mergeCells count="77">
    <mergeCell ref="B38:D38"/>
    <mergeCell ref="G38:L38"/>
    <mergeCell ref="B51:D51"/>
    <mergeCell ref="G51:I51"/>
    <mergeCell ref="J51:L51"/>
    <mergeCell ref="J54:L54"/>
    <mergeCell ref="G50:I50"/>
    <mergeCell ref="J56:L56"/>
    <mergeCell ref="G49:I49"/>
    <mergeCell ref="J49:L49"/>
    <mergeCell ref="N46:N48"/>
    <mergeCell ref="G47:I47"/>
    <mergeCell ref="J47:L47"/>
    <mergeCell ref="B52:D52"/>
    <mergeCell ref="G52:I52"/>
    <mergeCell ref="J52:L52"/>
    <mergeCell ref="B46:D48"/>
    <mergeCell ref="E46:E48"/>
    <mergeCell ref="F46:F48"/>
    <mergeCell ref="G46:L46"/>
    <mergeCell ref="M46:M48"/>
    <mergeCell ref="B1:N1"/>
    <mergeCell ref="B2:N2"/>
    <mergeCell ref="B5:N5"/>
    <mergeCell ref="B6:C6"/>
    <mergeCell ref="D6:N6"/>
    <mergeCell ref="B4:N4"/>
    <mergeCell ref="B3:N3"/>
    <mergeCell ref="B17:N17"/>
    <mergeCell ref="B19:N19"/>
    <mergeCell ref="B13:E13"/>
    <mergeCell ref="F13:N13"/>
    <mergeCell ref="B14:E14"/>
    <mergeCell ref="F14:N14"/>
    <mergeCell ref="B15:E15"/>
    <mergeCell ref="G15:M15"/>
    <mergeCell ref="B8:F8"/>
    <mergeCell ref="G8:N8"/>
    <mergeCell ref="B10:N10"/>
    <mergeCell ref="B12:E12"/>
    <mergeCell ref="F12:N12"/>
    <mergeCell ref="B29:E29"/>
    <mergeCell ref="B23:E23"/>
    <mergeCell ref="G21:M21"/>
    <mergeCell ref="G23:M23"/>
    <mergeCell ref="B25:E25"/>
    <mergeCell ref="G25:N25"/>
    <mergeCell ref="B27:N27"/>
    <mergeCell ref="G29:M29"/>
    <mergeCell ref="B21:E21"/>
    <mergeCell ref="G31:M31"/>
    <mergeCell ref="B33:E33"/>
    <mergeCell ref="G42:N42"/>
    <mergeCell ref="B59:E59"/>
    <mergeCell ref="G59:N59"/>
    <mergeCell ref="B35:N35"/>
    <mergeCell ref="B42:E42"/>
    <mergeCell ref="G33:N33"/>
    <mergeCell ref="B31:E31"/>
    <mergeCell ref="J50:L50"/>
    <mergeCell ref="B40:D40"/>
    <mergeCell ref="G40:L40"/>
    <mergeCell ref="B37:N37"/>
    <mergeCell ref="B39:N39"/>
    <mergeCell ref="B44:N44"/>
    <mergeCell ref="B50:D50"/>
    <mergeCell ref="B62:F62"/>
    <mergeCell ref="J57:L57"/>
    <mergeCell ref="B72:N72"/>
    <mergeCell ref="B66:E66"/>
    <mergeCell ref="B64:F64"/>
    <mergeCell ref="G64:N64"/>
    <mergeCell ref="B65:N65"/>
    <mergeCell ref="B63:F63"/>
    <mergeCell ref="G63:N63"/>
    <mergeCell ref="B61:N61"/>
    <mergeCell ref="G62:N62"/>
  </mergeCells>
  <phoneticPr fontId="15" type="noConversion"/>
  <conditionalFormatting sqref="G63:G64 B63:B65">
    <cfRule type="containsText" dxfId="82" priority="5" operator="containsText" text="NO CUMPLE">
      <formula>NOT(ISERROR(SEARCH("NO CUMPLE",B63)))</formula>
    </cfRule>
    <cfRule type="containsText" dxfId="81" priority="6" operator="containsText" text="CUMPLE">
      <formula>NOT(ISERROR(SEARCH("CUMPLE",B63)))</formula>
    </cfRule>
  </conditionalFormatting>
  <conditionalFormatting sqref="G50:L52">
    <cfRule type="expression" dxfId="80" priority="3">
      <formula>SUMPRODUCT(($G50&lt;=$J$50:$L$52)*($J50&gt;=$G$50:$I$52))&gt;1</formula>
    </cfRule>
  </conditionalFormatting>
  <conditionalFormatting sqref="M57">
    <cfRule type="containsText" dxfId="79" priority="1" operator="containsText" text="SI">
      <formula>NOT(ISERROR(SEARCH("SI",M57)))</formula>
    </cfRule>
    <cfRule type="containsText" dxfId="78" priority="2" operator="containsText" text="NO">
      <formula>NOT(ISERROR(SEARCH("NO",M57)))</formula>
    </cfRule>
  </conditionalFormatting>
  <printOptions horizontalCentered="1" verticalCentered="1"/>
  <pageMargins left="0.39370078740157483" right="0.39370078740157483" top="0.23622047244094491" bottom="0.15748031496062992" header="0.23622047244094491" footer="0.31496062992125984"/>
  <pageSetup scale="4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Q25"/>
  <sheetViews>
    <sheetView view="pageBreakPreview" zoomScale="80" zoomScaleNormal="70" zoomScaleSheetLayoutView="80" workbookViewId="0">
      <selection activeCell="D7" sqref="D7:M7"/>
    </sheetView>
  </sheetViews>
  <sheetFormatPr baseColWidth="10" defaultColWidth="11.42578125" defaultRowHeight="12.75" x14ac:dyDescent="0.2"/>
  <cols>
    <col min="1" max="1" width="3.42578125" style="143" customWidth="1"/>
    <col min="2" max="2" width="11.42578125" style="143" customWidth="1"/>
    <col min="3" max="3" width="5.7109375" style="143" customWidth="1"/>
    <col min="4" max="4" width="14.28515625" style="144" customWidth="1"/>
    <col min="5" max="5" width="18.7109375" style="144" customWidth="1"/>
    <col min="6" max="6" width="36.42578125" style="144" customWidth="1"/>
    <col min="7" max="7" width="18.28515625" style="144" customWidth="1"/>
    <col min="8" max="8" width="22.85546875" style="144" customWidth="1"/>
    <col min="9" max="9" width="14.28515625" style="144" customWidth="1"/>
    <col min="10" max="10" width="17.7109375" style="144" customWidth="1"/>
    <col min="11" max="11" width="17.42578125" style="144" customWidth="1"/>
    <col min="12" max="12" width="19.42578125" style="144" customWidth="1"/>
    <col min="13" max="13" width="29" style="144" customWidth="1"/>
    <col min="14" max="14" width="3.42578125" style="143" customWidth="1"/>
    <col min="15" max="15" width="15.28515625" style="143" customWidth="1"/>
    <col min="16" max="16" width="16.28515625" style="143" hidden="1" customWidth="1"/>
    <col min="17" max="17" width="14.42578125" style="143" hidden="1" customWidth="1"/>
    <col min="18" max="16384" width="11.42578125" style="143"/>
  </cols>
  <sheetData>
    <row r="1" spans="1:15" s="77" customFormat="1" ht="18.75" customHeight="1" x14ac:dyDescent="0.2">
      <c r="A1" s="131"/>
      <c r="B1" s="377" t="s">
        <v>48</v>
      </c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31"/>
    </row>
    <row r="2" spans="1:15" s="77" customFormat="1" ht="11.25" customHeight="1" x14ac:dyDescent="0.25">
      <c r="A2" s="136"/>
      <c r="B2" s="101"/>
      <c r="C2" s="101"/>
      <c r="D2" s="101"/>
      <c r="E2" s="102"/>
      <c r="F2" s="102"/>
      <c r="G2" s="102"/>
      <c r="H2" s="102"/>
      <c r="I2" s="102"/>
      <c r="J2" s="102"/>
      <c r="K2" s="102"/>
      <c r="L2" s="131"/>
      <c r="M2" s="131"/>
      <c r="N2" s="131"/>
      <c r="O2" s="131"/>
    </row>
    <row r="3" spans="1:15" s="77" customFormat="1" ht="18.75" customHeight="1" x14ac:dyDescent="0.2">
      <c r="A3" s="131"/>
      <c r="B3" s="378" t="s">
        <v>49</v>
      </c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131"/>
    </row>
    <row r="4" spans="1:15" s="133" customFormat="1" ht="11.25" customHeight="1" x14ac:dyDescent="0.25">
      <c r="A4" s="136"/>
      <c r="B4" s="101"/>
      <c r="C4" s="101"/>
      <c r="D4" s="101"/>
      <c r="E4" s="102"/>
      <c r="F4" s="102"/>
      <c r="G4" s="102"/>
      <c r="H4" s="102"/>
      <c r="I4" s="102"/>
      <c r="J4" s="102"/>
      <c r="K4" s="102"/>
      <c r="L4" s="131"/>
      <c r="M4" s="131"/>
      <c r="N4" s="131"/>
      <c r="O4" s="131"/>
    </row>
    <row r="5" spans="1:15" s="133" customFormat="1" ht="18.75" customHeight="1" x14ac:dyDescent="0.2">
      <c r="A5" s="131"/>
      <c r="B5" s="378" t="s">
        <v>50</v>
      </c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131"/>
    </row>
    <row r="6" spans="1:15" s="133" customFormat="1" ht="11.25" customHeight="1" x14ac:dyDescent="0.2">
      <c r="A6" s="137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132"/>
    </row>
    <row r="7" spans="1:15" s="133" customFormat="1" ht="45" customHeight="1" x14ac:dyDescent="0.2">
      <c r="A7" s="138"/>
      <c r="B7" s="382" t="s">
        <v>51</v>
      </c>
      <c r="C7" s="382"/>
      <c r="D7" s="379" t="s">
        <v>52</v>
      </c>
      <c r="E7" s="380"/>
      <c r="F7" s="380"/>
      <c r="G7" s="380"/>
      <c r="H7" s="380"/>
      <c r="I7" s="380"/>
      <c r="J7" s="380"/>
      <c r="K7" s="380"/>
      <c r="L7" s="380"/>
      <c r="M7" s="381"/>
      <c r="N7" s="132"/>
    </row>
    <row r="8" spans="1:15" s="77" customFormat="1" ht="11.25" customHeight="1" x14ac:dyDescent="0.25">
      <c r="A8" s="136"/>
      <c r="B8" s="136"/>
      <c r="C8" s="136"/>
      <c r="D8" s="102"/>
      <c r="E8" s="102"/>
      <c r="F8" s="102"/>
      <c r="G8" s="102"/>
      <c r="H8" s="102"/>
      <c r="I8" s="102"/>
      <c r="J8" s="102"/>
      <c r="K8" s="102"/>
      <c r="L8" s="131"/>
      <c r="M8" s="131"/>
      <c r="N8" s="132"/>
    </row>
    <row r="9" spans="1:15" s="128" customFormat="1" ht="26.1" customHeight="1" x14ac:dyDescent="0.2">
      <c r="A9" s="139"/>
      <c r="B9" s="369" t="s">
        <v>53</v>
      </c>
      <c r="C9" s="370"/>
      <c r="D9" s="355"/>
      <c r="E9" s="356"/>
      <c r="F9" s="357"/>
      <c r="G9" s="134" t="s">
        <v>54</v>
      </c>
      <c r="H9" s="350"/>
      <c r="I9" s="351"/>
      <c r="J9" s="352"/>
      <c r="K9" s="353" t="s">
        <v>55</v>
      </c>
      <c r="L9" s="354"/>
      <c r="M9" s="135">
        <v>0</v>
      </c>
      <c r="N9" s="129"/>
    </row>
    <row r="10" spans="1:15" s="128" customFormat="1" ht="26.1" customHeight="1" x14ac:dyDescent="0.2">
      <c r="A10" s="139"/>
      <c r="B10" s="371"/>
      <c r="C10" s="372"/>
      <c r="D10" s="358"/>
      <c r="E10" s="359"/>
      <c r="F10" s="360"/>
      <c r="G10" s="134" t="s">
        <v>56</v>
      </c>
      <c r="H10" s="350"/>
      <c r="I10" s="351"/>
      <c r="J10" s="352"/>
      <c r="K10" s="353" t="s">
        <v>55</v>
      </c>
      <c r="L10" s="354"/>
      <c r="M10" s="135">
        <v>0</v>
      </c>
      <c r="N10" s="129"/>
    </row>
    <row r="11" spans="1:15" s="6" customFormat="1" ht="26.1" customHeight="1" x14ac:dyDescent="0.2">
      <c r="A11" s="140"/>
      <c r="B11" s="373"/>
      <c r="C11" s="374"/>
      <c r="D11" s="361"/>
      <c r="E11" s="362"/>
      <c r="F11" s="363"/>
      <c r="G11" s="134" t="s">
        <v>57</v>
      </c>
      <c r="H11" s="350"/>
      <c r="I11" s="351"/>
      <c r="J11" s="352"/>
      <c r="K11" s="353" t="s">
        <v>55</v>
      </c>
      <c r="L11" s="354"/>
      <c r="M11" s="135">
        <v>0</v>
      </c>
      <c r="N11" s="130"/>
    </row>
    <row r="12" spans="1:15" s="61" customFormat="1" ht="11.25" customHeight="1" x14ac:dyDescent="0.2">
      <c r="A12" s="158"/>
      <c r="B12" s="62"/>
      <c r="C12" s="62"/>
      <c r="D12" s="63"/>
      <c r="E12" s="63"/>
      <c r="F12" s="63"/>
      <c r="G12" s="63"/>
      <c r="H12" s="63"/>
      <c r="I12" s="63"/>
      <c r="J12" s="64"/>
      <c r="K12" s="64"/>
      <c r="L12" s="64"/>
      <c r="M12" s="65"/>
      <c r="N12" s="169"/>
    </row>
    <row r="13" spans="1:15" s="61" customFormat="1" ht="59.25" customHeight="1" x14ac:dyDescent="0.2">
      <c r="A13" s="158"/>
      <c r="B13" s="375" t="s">
        <v>58</v>
      </c>
      <c r="C13" s="376"/>
      <c r="D13" s="344" t="s">
        <v>59</v>
      </c>
      <c r="E13" s="345"/>
      <c r="F13" s="345"/>
      <c r="G13" s="345"/>
      <c r="H13" s="345"/>
      <c r="I13" s="345"/>
      <c r="J13" s="345"/>
      <c r="K13" s="345"/>
      <c r="L13" s="345"/>
      <c r="M13" s="346"/>
      <c r="N13" s="169"/>
    </row>
    <row r="14" spans="1:15" s="66" customFormat="1" ht="117.75" customHeight="1" x14ac:dyDescent="0.2">
      <c r="A14" s="159"/>
      <c r="B14" s="367" t="s">
        <v>60</v>
      </c>
      <c r="C14" s="368"/>
      <c r="D14" s="145" t="s">
        <v>61</v>
      </c>
      <c r="E14" s="145" t="s">
        <v>30</v>
      </c>
      <c r="F14" s="145" t="s">
        <v>62</v>
      </c>
      <c r="G14" s="145" t="s">
        <v>63</v>
      </c>
      <c r="H14" s="145" t="s">
        <v>64</v>
      </c>
      <c r="I14" s="145" t="s">
        <v>36</v>
      </c>
      <c r="J14" s="145" t="s">
        <v>65</v>
      </c>
      <c r="K14" s="145" t="s">
        <v>66</v>
      </c>
      <c r="L14" s="145" t="s">
        <v>67</v>
      </c>
      <c r="M14" s="145" t="s">
        <v>68</v>
      </c>
      <c r="N14" s="170"/>
    </row>
    <row r="15" spans="1:15" ht="120" customHeight="1" x14ac:dyDescent="0.2">
      <c r="A15" s="160"/>
      <c r="B15" s="364">
        <v>1</v>
      </c>
      <c r="C15" s="364"/>
      <c r="D15" s="146"/>
      <c r="E15" s="147"/>
      <c r="F15" s="148"/>
      <c r="G15" s="149"/>
      <c r="H15" s="150"/>
      <c r="I15" s="151"/>
      <c r="J15" s="151"/>
      <c r="K15" s="152"/>
      <c r="L15" s="155">
        <f>K15*G15</f>
        <v>0</v>
      </c>
      <c r="M15" s="153"/>
      <c r="N15" s="167"/>
    </row>
    <row r="16" spans="1:15" ht="120" customHeight="1" x14ac:dyDescent="0.2">
      <c r="A16" s="160"/>
      <c r="B16" s="365">
        <v>2</v>
      </c>
      <c r="C16" s="366"/>
      <c r="D16" s="146"/>
      <c r="E16" s="147"/>
      <c r="F16" s="148"/>
      <c r="G16" s="149"/>
      <c r="H16" s="154"/>
      <c r="I16" s="151"/>
      <c r="J16" s="151"/>
      <c r="K16" s="152"/>
      <c r="L16" s="155">
        <f>K16*G16</f>
        <v>0</v>
      </c>
      <c r="M16" s="153"/>
      <c r="N16" s="167"/>
    </row>
    <row r="17" spans="1:17" ht="120" customHeight="1" x14ac:dyDescent="0.2">
      <c r="A17" s="160"/>
      <c r="B17" s="365">
        <v>3</v>
      </c>
      <c r="C17" s="366"/>
      <c r="D17" s="146"/>
      <c r="E17" s="147"/>
      <c r="F17" s="148"/>
      <c r="G17" s="149"/>
      <c r="H17" s="154"/>
      <c r="I17" s="151"/>
      <c r="J17" s="151"/>
      <c r="K17" s="152"/>
      <c r="L17" s="155">
        <f>K17*G17</f>
        <v>0</v>
      </c>
      <c r="M17" s="153"/>
      <c r="N17" s="167"/>
    </row>
    <row r="18" spans="1:17" ht="11.25" customHeight="1" x14ac:dyDescent="0.2">
      <c r="A18" s="160"/>
      <c r="B18" s="161"/>
      <c r="C18" s="161"/>
      <c r="D18" s="162"/>
      <c r="E18" s="163"/>
      <c r="F18" s="163"/>
      <c r="G18" s="164"/>
      <c r="H18" s="165"/>
      <c r="I18" s="165"/>
      <c r="J18" s="166"/>
      <c r="K18" s="165"/>
      <c r="L18" s="165"/>
      <c r="M18" s="166"/>
      <c r="N18" s="167"/>
    </row>
    <row r="19" spans="1:17" ht="22.5" customHeight="1" x14ac:dyDescent="0.2">
      <c r="A19" s="160"/>
      <c r="B19" s="347" t="s">
        <v>69</v>
      </c>
      <c r="C19" s="348"/>
      <c r="D19" s="348"/>
      <c r="E19" s="348"/>
      <c r="F19" s="348"/>
      <c r="G19" s="348"/>
      <c r="H19" s="348"/>
      <c r="I19" s="348"/>
      <c r="J19" s="348"/>
      <c r="K19" s="349"/>
      <c r="L19" s="156">
        <f>SUM(L15:L17)</f>
        <v>0</v>
      </c>
      <c r="M19" s="157"/>
      <c r="N19" s="167"/>
    </row>
    <row r="20" spans="1:17" ht="11.25" customHeight="1" x14ac:dyDescent="0.2">
      <c r="A20" s="160"/>
      <c r="B20" s="161"/>
      <c r="C20" s="161"/>
      <c r="D20" s="168"/>
      <c r="E20" s="162"/>
      <c r="F20" s="163"/>
      <c r="G20" s="163"/>
      <c r="H20" s="164"/>
      <c r="I20" s="165"/>
      <c r="J20" s="165"/>
      <c r="K20" s="166"/>
      <c r="L20" s="165"/>
      <c r="M20" s="166"/>
      <c r="N20" s="167"/>
    </row>
    <row r="21" spans="1:17" ht="11.1" customHeight="1" x14ac:dyDescent="0.2">
      <c r="A21" s="141"/>
      <c r="B21" s="71"/>
      <c r="C21" s="71"/>
      <c r="D21" s="71"/>
      <c r="E21" s="71"/>
      <c r="F21" s="71"/>
      <c r="G21" s="71"/>
      <c r="H21" s="71"/>
      <c r="I21" s="71"/>
      <c r="J21" s="71"/>
      <c r="K21" s="72"/>
      <c r="L21" s="72"/>
      <c r="M21" s="72"/>
      <c r="N21" s="142"/>
      <c r="P21" s="143" t="s">
        <v>70</v>
      </c>
      <c r="Q21" s="143" t="s">
        <v>71</v>
      </c>
    </row>
    <row r="24" spans="1:17" x14ac:dyDescent="0.2">
      <c r="G24" s="171"/>
      <c r="H24" s="171"/>
      <c r="I24" s="171"/>
    </row>
    <row r="25" spans="1:17" ht="18" x14ac:dyDescent="0.2">
      <c r="G25" s="343" t="s">
        <v>72</v>
      </c>
      <c r="H25" s="343"/>
      <c r="I25" s="343"/>
    </row>
  </sheetData>
  <sheetProtection selectLockedCells="1"/>
  <mergeCells count="21">
    <mergeCell ref="B1:N1"/>
    <mergeCell ref="B3:N3"/>
    <mergeCell ref="B5:N5"/>
    <mergeCell ref="D7:M7"/>
    <mergeCell ref="H10:J10"/>
    <mergeCell ref="K10:L10"/>
    <mergeCell ref="B7:C7"/>
    <mergeCell ref="G25:I25"/>
    <mergeCell ref="D13:M13"/>
    <mergeCell ref="B19:K19"/>
    <mergeCell ref="H11:J11"/>
    <mergeCell ref="K11:L11"/>
    <mergeCell ref="D9:F11"/>
    <mergeCell ref="H9:J9"/>
    <mergeCell ref="K9:L9"/>
    <mergeCell ref="B15:C15"/>
    <mergeCell ref="B17:C17"/>
    <mergeCell ref="B14:C14"/>
    <mergeCell ref="B16:C16"/>
    <mergeCell ref="B9:C11"/>
    <mergeCell ref="B13:C13"/>
  </mergeCells>
  <conditionalFormatting sqref="D14">
    <cfRule type="cellIs" dxfId="77" priority="212" operator="equal">
      <formula>#REF!</formula>
    </cfRule>
    <cfRule type="cellIs" dxfId="76" priority="213" operator="equal">
      <formula>#REF!</formula>
    </cfRule>
  </conditionalFormatting>
  <conditionalFormatting sqref="D16:E17">
    <cfRule type="cellIs" dxfId="75" priority="12" operator="equal">
      <formula>#REF!</formula>
    </cfRule>
    <cfRule type="cellIs" dxfId="74" priority="13" operator="equal">
      <formula>#REF!</formula>
    </cfRule>
  </conditionalFormatting>
  <conditionalFormatting sqref="D14:G14">
    <cfRule type="cellIs" dxfId="73" priority="156" operator="equal">
      <formula>#REF!</formula>
    </cfRule>
    <cfRule type="cellIs" dxfId="72" priority="157" operator="equal">
      <formula>#REF!</formula>
    </cfRule>
  </conditionalFormatting>
  <conditionalFormatting sqref="D15:G15">
    <cfRule type="cellIs" dxfId="71" priority="36" operator="equal">
      <formula>#REF!</formula>
    </cfRule>
    <cfRule type="cellIs" dxfId="70" priority="37" operator="equal">
      <formula>#REF!</formula>
    </cfRule>
  </conditionalFormatting>
  <conditionalFormatting sqref="D18:G18">
    <cfRule type="cellIs" dxfId="69" priority="210" operator="equal">
      <formula>#REF!</formula>
    </cfRule>
    <cfRule type="cellIs" dxfId="68" priority="211" operator="equal">
      <formula>#REF!</formula>
    </cfRule>
  </conditionalFormatting>
  <conditionalFormatting sqref="D20:H20">
    <cfRule type="cellIs" dxfId="67" priority="27" operator="equal">
      <formula>#REF!</formula>
    </cfRule>
    <cfRule type="cellIs" dxfId="66" priority="26" operator="equal">
      <formula>#REF!</formula>
    </cfRule>
  </conditionalFormatting>
  <conditionalFormatting sqref="F16:G16">
    <cfRule type="cellIs" dxfId="65" priority="17" operator="equal">
      <formula>#REF!</formula>
    </cfRule>
    <cfRule type="cellIs" dxfId="64" priority="16" operator="equal">
      <formula>#REF!</formula>
    </cfRule>
  </conditionalFormatting>
  <conditionalFormatting sqref="F17:G17">
    <cfRule type="cellIs" dxfId="63" priority="214" operator="equal">
      <formula>#REF!</formula>
    </cfRule>
    <cfRule type="cellIs" dxfId="62" priority="215" operator="equal">
      <formula>#REF!</formula>
    </cfRule>
  </conditionalFormatting>
  <conditionalFormatting sqref="G14:M14">
    <cfRule type="cellIs" dxfId="61" priority="44" operator="equal">
      <formula>#REF!</formula>
    </cfRule>
    <cfRule type="cellIs" dxfId="60" priority="45" operator="equal">
      <formula>#REF!</formula>
    </cfRule>
  </conditionalFormatting>
  <conditionalFormatting sqref="K21:L21">
    <cfRule type="cellIs" dxfId="59" priority="277" operator="equal">
      <formula>$P$21</formula>
    </cfRule>
    <cfRule type="cellIs" dxfId="58" priority="276" operator="equal">
      <formula>$Q$21</formula>
    </cfRule>
  </conditionalFormatting>
  <conditionalFormatting sqref="K21:M21">
    <cfRule type="cellIs" dxfId="57" priority="202" operator="equal">
      <formula>#REF!</formula>
    </cfRule>
    <cfRule type="cellIs" dxfId="56" priority="203" operator="equal">
      <formula>#REF!</formula>
    </cfRule>
  </conditionalFormatting>
  <printOptions horizontalCentered="1"/>
  <pageMargins left="0.39370078740157483" right="0.39370078740157483" top="0.39370078740157483" bottom="0.39370078740157483" header="0" footer="0"/>
  <pageSetup scale="55" orientation="landscape" r:id="rId1"/>
  <headerFooter alignWithMargins="0"/>
  <ignoredErrors>
    <ignoredError sqref="L15 L19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6"/>
  </sheetPr>
  <dimension ref="A1:Q85"/>
  <sheetViews>
    <sheetView view="pageBreakPreview" topLeftCell="A7" zoomScale="90" zoomScaleNormal="80" zoomScaleSheetLayoutView="90" zoomScalePageLayoutView="80" workbookViewId="0">
      <selection activeCell="C14" sqref="C14:E14"/>
    </sheetView>
  </sheetViews>
  <sheetFormatPr baseColWidth="10" defaultColWidth="11.42578125" defaultRowHeight="12.75" x14ac:dyDescent="0.2"/>
  <cols>
    <col min="1" max="1" width="3.42578125" style="3" customWidth="1"/>
    <col min="2" max="2" width="17.140625" style="3" customWidth="1"/>
    <col min="3" max="3" width="4.28515625" style="3" customWidth="1"/>
    <col min="4" max="4" width="28.42578125" style="2" customWidth="1"/>
    <col min="5" max="5" width="4.28515625" style="2" customWidth="1"/>
    <col min="6" max="6" width="48.42578125" style="2" customWidth="1"/>
    <col min="7" max="10" width="12.85546875" style="2" customWidth="1"/>
    <col min="11" max="11" width="2.7109375" style="3" customWidth="1"/>
    <col min="12" max="12" width="16.28515625" style="3" customWidth="1"/>
    <col min="13" max="13" width="3.42578125" style="3" customWidth="1"/>
    <col min="14" max="15" width="11.42578125" style="3" hidden="1" customWidth="1"/>
    <col min="16" max="16" width="0" style="3" hidden="1" customWidth="1"/>
    <col min="17" max="16384" width="11.42578125" style="3"/>
  </cols>
  <sheetData>
    <row r="1" spans="1:16" s="53" customFormat="1" ht="18.75" customHeight="1" x14ac:dyDescent="0.2">
      <c r="A1" s="48"/>
      <c r="B1" s="49"/>
      <c r="C1" s="49"/>
      <c r="D1" s="49"/>
      <c r="E1" s="50"/>
      <c r="F1" s="49"/>
      <c r="G1" s="49"/>
      <c r="H1" s="49"/>
      <c r="I1" s="51"/>
      <c r="J1" s="51"/>
      <c r="K1" s="52"/>
    </row>
    <row r="2" spans="1:16" s="53" customFormat="1" ht="18.75" customHeight="1" x14ac:dyDescent="0.2">
      <c r="A2" s="386" t="s">
        <v>48</v>
      </c>
      <c r="B2" s="387"/>
      <c r="C2" s="387"/>
      <c r="D2" s="387"/>
      <c r="E2" s="387"/>
      <c r="F2" s="387"/>
      <c r="G2" s="387"/>
      <c r="H2" s="387"/>
      <c r="I2" s="387"/>
      <c r="J2" s="387"/>
      <c r="K2" s="54"/>
    </row>
    <row r="3" spans="1:16" s="53" customFormat="1" ht="18.75" customHeight="1" x14ac:dyDescent="0.2">
      <c r="A3" s="386" t="e">
        <f>'[3]Consolidado Requisitos'!#REF!</f>
        <v>#REF!</v>
      </c>
      <c r="B3" s="387"/>
      <c r="C3" s="387"/>
      <c r="D3" s="387"/>
      <c r="E3" s="387"/>
      <c r="F3" s="387"/>
      <c r="G3" s="387"/>
      <c r="H3" s="387"/>
      <c r="I3" s="387"/>
      <c r="J3" s="387"/>
      <c r="K3" s="54"/>
    </row>
    <row r="4" spans="1:16" s="53" customFormat="1" ht="18.75" customHeight="1" x14ac:dyDescent="0.2">
      <c r="A4" s="386" t="s">
        <v>73</v>
      </c>
      <c r="B4" s="387"/>
      <c r="C4" s="387"/>
      <c r="D4" s="387"/>
      <c r="E4" s="387"/>
      <c r="F4" s="387"/>
      <c r="G4" s="387"/>
      <c r="H4" s="387"/>
      <c r="I4" s="387"/>
      <c r="J4" s="387"/>
      <c r="K4" s="54"/>
    </row>
    <row r="5" spans="1:16" s="20" customFormat="1" ht="18.75" customHeight="1" x14ac:dyDescent="0.2">
      <c r="A5" s="55"/>
      <c r="B5" s="56"/>
      <c r="C5" s="56"/>
      <c r="D5" s="57"/>
      <c r="K5" s="26"/>
    </row>
    <row r="6" spans="1:16" s="20" customFormat="1" ht="45" customHeight="1" x14ac:dyDescent="0.2">
      <c r="A6" s="58"/>
      <c r="B6" s="94" t="s">
        <v>74</v>
      </c>
      <c r="C6" s="388" t="e">
        <f>'[3]Consolidado Requisitos'!#REF!</f>
        <v>#REF!</v>
      </c>
      <c r="D6" s="389"/>
      <c r="E6" s="389"/>
      <c r="F6" s="389"/>
      <c r="G6" s="389"/>
      <c r="H6" s="389"/>
      <c r="I6" s="389"/>
      <c r="J6" s="390"/>
      <c r="K6" s="26"/>
    </row>
    <row r="7" spans="1:16" ht="11.25" customHeight="1" x14ac:dyDescent="0.25">
      <c r="A7" s="27"/>
      <c r="B7" s="4"/>
      <c r="C7" s="4"/>
      <c r="D7" s="5"/>
      <c r="E7" s="5"/>
      <c r="F7" s="5"/>
      <c r="G7" s="5"/>
      <c r="H7" s="5"/>
      <c r="I7" s="5"/>
      <c r="J7" s="5"/>
      <c r="K7" s="28"/>
    </row>
    <row r="8" spans="1:16" s="20" customFormat="1" ht="18.75" customHeight="1" x14ac:dyDescent="0.2">
      <c r="A8" s="58"/>
      <c r="B8" s="391" t="s">
        <v>75</v>
      </c>
      <c r="C8" s="392"/>
      <c r="D8" s="392"/>
      <c r="E8" s="392"/>
      <c r="F8" s="392"/>
      <c r="G8" s="392"/>
      <c r="H8" s="392"/>
      <c r="I8" s="392"/>
      <c r="J8" s="393"/>
      <c r="K8" s="26"/>
    </row>
    <row r="9" spans="1:16" s="20" customFormat="1" ht="11.25" customHeight="1" x14ac:dyDescent="0.2">
      <c r="A9" s="58"/>
      <c r="B9" s="59"/>
      <c r="C9" s="59"/>
      <c r="D9" s="60"/>
      <c r="E9" s="60"/>
      <c r="F9" s="60"/>
      <c r="G9" s="60"/>
      <c r="H9" s="60"/>
      <c r="I9" s="60"/>
      <c r="J9" s="60"/>
      <c r="K9" s="26"/>
    </row>
    <row r="10" spans="1:16" s="6" customFormat="1" ht="22.5" customHeight="1" x14ac:dyDescent="0.2">
      <c r="A10" s="29"/>
      <c r="B10" s="73" t="s">
        <v>76</v>
      </c>
      <c r="C10" s="383" t="s">
        <v>77</v>
      </c>
      <c r="D10" s="384"/>
      <c r="E10" s="384"/>
      <c r="F10" s="384"/>
      <c r="G10" s="384"/>
      <c r="H10" s="384"/>
      <c r="I10" s="384"/>
      <c r="J10" s="385"/>
      <c r="K10" s="30"/>
    </row>
    <row r="11" spans="1:16" s="20" customFormat="1" ht="11.25" customHeight="1" x14ac:dyDescent="0.2">
      <c r="A11" s="58"/>
      <c r="B11" s="59"/>
      <c r="C11" s="59"/>
      <c r="D11" s="60"/>
      <c r="E11" s="60"/>
      <c r="F11" s="60"/>
      <c r="G11" s="60"/>
      <c r="H11" s="60"/>
      <c r="I11" s="60"/>
      <c r="J11" s="60"/>
      <c r="K11" s="26"/>
    </row>
    <row r="12" spans="1:16" s="6" customFormat="1" ht="15" customHeight="1" x14ac:dyDescent="0.2">
      <c r="A12" s="29"/>
      <c r="B12" s="73" t="s">
        <v>78</v>
      </c>
      <c r="C12" s="394" t="s">
        <v>79</v>
      </c>
      <c r="D12" s="395"/>
      <c r="E12" s="395"/>
      <c r="F12" s="395"/>
      <c r="G12" s="395"/>
      <c r="H12" s="396"/>
      <c r="I12" s="73" t="s">
        <v>80</v>
      </c>
      <c r="J12" s="47">
        <v>116</v>
      </c>
      <c r="K12" s="30"/>
    </row>
    <row r="13" spans="1:16" s="7" customFormat="1" ht="11.25" customHeight="1" x14ac:dyDescent="0.2">
      <c r="A13" s="31"/>
      <c r="B13" s="8"/>
      <c r="C13" s="8"/>
      <c r="D13" s="8"/>
      <c r="E13" s="32"/>
      <c r="F13" s="32"/>
      <c r="G13" s="32"/>
      <c r="H13" s="32"/>
      <c r="I13" s="32"/>
      <c r="J13" s="32"/>
      <c r="K13" s="33"/>
    </row>
    <row r="14" spans="1:16" s="6" customFormat="1" ht="26.25" customHeight="1" x14ac:dyDescent="0.2">
      <c r="A14" s="29"/>
      <c r="B14" s="73" t="s">
        <v>81</v>
      </c>
      <c r="C14" s="397" t="s">
        <v>82</v>
      </c>
      <c r="D14" s="398"/>
      <c r="E14" s="399"/>
      <c r="F14" s="73" t="s">
        <v>83</v>
      </c>
      <c r="G14" s="74" t="s">
        <v>84</v>
      </c>
      <c r="H14" s="400" t="s">
        <v>85</v>
      </c>
      <c r="I14" s="401"/>
      <c r="J14" s="174" t="s">
        <v>86</v>
      </c>
      <c r="K14" s="30"/>
    </row>
    <row r="15" spans="1:16" s="6" customFormat="1" ht="11.25" customHeight="1" x14ac:dyDescent="0.2">
      <c r="A15" s="29"/>
      <c r="B15" s="44"/>
      <c r="C15" s="45"/>
      <c r="D15" s="45"/>
      <c r="E15" s="44"/>
      <c r="F15" s="44"/>
      <c r="G15" s="46"/>
      <c r="H15" s="46"/>
      <c r="I15" s="46"/>
      <c r="J15" s="46"/>
      <c r="K15" s="30"/>
    </row>
    <row r="16" spans="1:16" s="9" customFormat="1" ht="15" customHeight="1" x14ac:dyDescent="0.2">
      <c r="A16" s="34"/>
      <c r="B16" s="402" t="s">
        <v>87</v>
      </c>
      <c r="C16" s="402"/>
      <c r="D16" s="402"/>
      <c r="E16" s="402" t="s">
        <v>88</v>
      </c>
      <c r="F16" s="402"/>
      <c r="G16" s="402"/>
      <c r="H16" s="402"/>
      <c r="I16" s="402" t="s">
        <v>68</v>
      </c>
      <c r="J16" s="402"/>
      <c r="K16" s="35"/>
      <c r="N16" s="95" t="s">
        <v>89</v>
      </c>
      <c r="O16" s="95" t="s">
        <v>90</v>
      </c>
      <c r="P16" s="95" t="s">
        <v>91</v>
      </c>
    </row>
    <row r="17" spans="1:15" ht="26.25" customHeight="1" x14ac:dyDescent="0.2">
      <c r="A17" s="36"/>
      <c r="B17" s="93" t="s">
        <v>92</v>
      </c>
      <c r="C17" s="403" t="s">
        <v>93</v>
      </c>
      <c r="D17" s="404"/>
      <c r="E17" s="405" t="s">
        <v>94</v>
      </c>
      <c r="F17" s="406"/>
      <c r="G17" s="407" t="s">
        <v>89</v>
      </c>
      <c r="H17" s="408"/>
      <c r="I17" s="409" t="s">
        <v>95</v>
      </c>
      <c r="J17" s="409"/>
      <c r="K17" s="28"/>
    </row>
    <row r="18" spans="1:15" ht="22.5" customHeight="1" x14ac:dyDescent="0.2">
      <c r="A18" s="36"/>
      <c r="B18" s="96" t="s">
        <v>96</v>
      </c>
      <c r="C18" s="410" t="s">
        <v>91</v>
      </c>
      <c r="D18" s="411"/>
      <c r="E18" s="412" t="s">
        <v>94</v>
      </c>
      <c r="F18" s="412"/>
      <c r="G18" s="407" t="s">
        <v>91</v>
      </c>
      <c r="H18" s="408"/>
      <c r="I18" s="409"/>
      <c r="J18" s="409"/>
      <c r="K18" s="28"/>
    </row>
    <row r="19" spans="1:15" ht="26.25" customHeight="1" x14ac:dyDescent="0.2">
      <c r="A19" s="36"/>
      <c r="B19" s="97" t="s">
        <v>97</v>
      </c>
      <c r="C19" s="413" t="s">
        <v>98</v>
      </c>
      <c r="D19" s="414"/>
      <c r="E19" s="412" t="s">
        <v>99</v>
      </c>
      <c r="F19" s="412"/>
      <c r="G19" s="67">
        <f>(J14-G14)/365.25</f>
        <v>29.82340862422998</v>
      </c>
      <c r="H19" s="175" t="s">
        <v>89</v>
      </c>
      <c r="I19" s="409" t="s">
        <v>95</v>
      </c>
      <c r="J19" s="409"/>
      <c r="K19" s="28"/>
    </row>
    <row r="20" spans="1:15" ht="32.25" customHeight="1" x14ac:dyDescent="0.2">
      <c r="A20" s="36"/>
      <c r="B20" s="415" t="s">
        <v>100</v>
      </c>
      <c r="C20" s="418" t="s">
        <v>101</v>
      </c>
      <c r="D20" s="419"/>
      <c r="E20" s="424">
        <v>1</v>
      </c>
      <c r="F20" s="425" t="s">
        <v>102</v>
      </c>
      <c r="G20" s="75" t="s">
        <v>78</v>
      </c>
      <c r="H20" s="92" t="s">
        <v>103</v>
      </c>
      <c r="I20" s="428" t="s">
        <v>104</v>
      </c>
      <c r="J20" s="429"/>
      <c r="K20" s="28"/>
    </row>
    <row r="21" spans="1:15" ht="32.25" customHeight="1" x14ac:dyDescent="0.25">
      <c r="A21" s="36"/>
      <c r="B21" s="416"/>
      <c r="C21" s="420"/>
      <c r="D21" s="421"/>
      <c r="E21" s="424"/>
      <c r="F21" s="426"/>
      <c r="G21" s="100" t="s">
        <v>105</v>
      </c>
      <c r="H21" s="175" t="s">
        <v>89</v>
      </c>
      <c r="I21" s="430"/>
      <c r="J21" s="431"/>
      <c r="K21" s="28"/>
    </row>
    <row r="22" spans="1:15" ht="32.25" customHeight="1" x14ac:dyDescent="0.2">
      <c r="A22" s="36"/>
      <c r="B22" s="416"/>
      <c r="C22" s="420"/>
      <c r="D22" s="421"/>
      <c r="E22" s="424"/>
      <c r="F22" s="427"/>
      <c r="G22" s="75" t="s">
        <v>94</v>
      </c>
      <c r="H22" s="175" t="s">
        <v>89</v>
      </c>
      <c r="I22" s="432"/>
      <c r="J22" s="433"/>
      <c r="K22" s="28"/>
    </row>
    <row r="23" spans="1:15" ht="30" customHeight="1" x14ac:dyDescent="0.2">
      <c r="A23" s="36"/>
      <c r="B23" s="416"/>
      <c r="C23" s="420"/>
      <c r="D23" s="421"/>
      <c r="E23" s="434">
        <v>2</v>
      </c>
      <c r="F23" s="425" t="s">
        <v>106</v>
      </c>
      <c r="G23" s="75" t="s">
        <v>78</v>
      </c>
      <c r="H23" s="92" t="s">
        <v>103</v>
      </c>
      <c r="I23" s="428" t="s">
        <v>107</v>
      </c>
      <c r="J23" s="429"/>
      <c r="K23" s="28"/>
    </row>
    <row r="24" spans="1:15" ht="30" customHeight="1" x14ac:dyDescent="0.25">
      <c r="A24" s="36"/>
      <c r="B24" s="416"/>
      <c r="C24" s="420"/>
      <c r="D24" s="421"/>
      <c r="E24" s="435"/>
      <c r="F24" s="426"/>
      <c r="G24" s="100" t="s">
        <v>105</v>
      </c>
      <c r="H24" s="175" t="s">
        <v>89</v>
      </c>
      <c r="I24" s="430"/>
      <c r="J24" s="431"/>
      <c r="K24" s="28"/>
    </row>
    <row r="25" spans="1:15" ht="30" customHeight="1" x14ac:dyDescent="0.2">
      <c r="A25" s="36"/>
      <c r="B25" s="417"/>
      <c r="C25" s="422"/>
      <c r="D25" s="423"/>
      <c r="E25" s="436"/>
      <c r="F25" s="427"/>
      <c r="G25" s="75" t="s">
        <v>94</v>
      </c>
      <c r="H25" s="175" t="s">
        <v>89</v>
      </c>
      <c r="I25" s="432"/>
      <c r="J25" s="433"/>
      <c r="K25" s="28"/>
    </row>
    <row r="26" spans="1:15" ht="11.25" hidden="1" customHeight="1" x14ac:dyDescent="0.2">
      <c r="A26" s="36"/>
      <c r="B26" s="41"/>
      <c r="C26" s="42"/>
      <c r="D26" s="43"/>
      <c r="E26" s="68"/>
      <c r="F26" s="69"/>
      <c r="G26" s="69"/>
      <c r="H26" s="69"/>
      <c r="I26" s="70"/>
      <c r="J26" s="69"/>
      <c r="K26" s="28"/>
      <c r="N26" s="77"/>
      <c r="O26" s="77"/>
    </row>
    <row r="27" spans="1:15" ht="18.75" hidden="1" customHeight="1" x14ac:dyDescent="0.2">
      <c r="A27" s="36"/>
      <c r="B27" s="440" t="s">
        <v>108</v>
      </c>
      <c r="C27" s="441"/>
      <c r="D27" s="441"/>
      <c r="E27" s="441"/>
      <c r="F27" s="441"/>
      <c r="G27" s="441"/>
      <c r="H27" s="67" t="e">
        <f>#REF!+#REF!+$H$24</f>
        <v>#REF!</v>
      </c>
      <c r="I27" s="442" t="s">
        <v>109</v>
      </c>
      <c r="J27" s="443"/>
      <c r="K27" s="28"/>
      <c r="N27" s="77"/>
      <c r="O27" s="77"/>
    </row>
    <row r="28" spans="1:15" ht="11.25" customHeight="1" x14ac:dyDescent="0.2">
      <c r="A28" s="36"/>
      <c r="B28" s="41"/>
      <c r="C28" s="42"/>
      <c r="D28" s="43"/>
      <c r="E28" s="68"/>
      <c r="F28" s="69"/>
      <c r="G28" s="69"/>
      <c r="H28" s="69"/>
      <c r="I28" s="70"/>
      <c r="J28" s="69"/>
      <c r="K28" s="28"/>
      <c r="N28" s="77"/>
      <c r="O28" s="77"/>
    </row>
    <row r="29" spans="1:15" ht="18.75" customHeight="1" x14ac:dyDescent="0.2">
      <c r="A29" s="36"/>
      <c r="B29" s="440" t="s">
        <v>110</v>
      </c>
      <c r="C29" s="441"/>
      <c r="D29" s="441"/>
      <c r="E29" s="441"/>
      <c r="F29" s="441"/>
      <c r="G29" s="441"/>
      <c r="H29" s="92" t="s">
        <v>111</v>
      </c>
      <c r="I29" s="442" t="s">
        <v>109</v>
      </c>
      <c r="J29" s="443"/>
      <c r="K29" s="28"/>
      <c r="N29" s="77"/>
      <c r="O29" s="77"/>
    </row>
    <row r="30" spans="1:15" ht="11.25" customHeight="1" x14ac:dyDescent="0.2">
      <c r="A30" s="36"/>
      <c r="B30" s="41"/>
      <c r="C30" s="42"/>
      <c r="D30" s="43"/>
      <c r="E30" s="68"/>
      <c r="F30" s="69"/>
      <c r="G30" s="69"/>
      <c r="H30" s="69"/>
      <c r="I30" s="70"/>
      <c r="J30" s="69"/>
      <c r="K30" s="28"/>
      <c r="N30" s="77"/>
      <c r="O30" s="77"/>
    </row>
    <row r="31" spans="1:15" ht="18.75" customHeight="1" x14ac:dyDescent="0.2">
      <c r="A31" s="36"/>
      <c r="B31" s="440" t="s">
        <v>112</v>
      </c>
      <c r="C31" s="441"/>
      <c r="D31" s="441"/>
      <c r="E31" s="441"/>
      <c r="F31" s="441"/>
      <c r="G31" s="441"/>
      <c r="H31" s="441"/>
      <c r="I31" s="442" t="s">
        <v>109</v>
      </c>
      <c r="J31" s="443"/>
      <c r="K31" s="28"/>
      <c r="N31" s="77" t="s">
        <v>109</v>
      </c>
      <c r="O31" s="77" t="s">
        <v>113</v>
      </c>
    </row>
    <row r="32" spans="1:15" ht="18.75" customHeight="1" x14ac:dyDescent="0.2">
      <c r="A32" s="36"/>
      <c r="B32" s="78"/>
      <c r="C32" s="78"/>
      <c r="D32" s="78"/>
      <c r="E32" s="78"/>
      <c r="F32" s="78"/>
      <c r="G32" s="78"/>
      <c r="H32" s="78"/>
      <c r="I32" s="79"/>
      <c r="J32" s="79"/>
      <c r="K32" s="28"/>
      <c r="N32" s="77"/>
      <c r="O32" s="77"/>
    </row>
    <row r="33" spans="1:17" s="6" customFormat="1" ht="18.75" hidden="1" customHeight="1" x14ac:dyDescent="0.2">
      <c r="A33" s="29"/>
      <c r="B33" s="444" t="s">
        <v>114</v>
      </c>
      <c r="C33" s="444"/>
      <c r="D33" s="444"/>
      <c r="E33" s="444"/>
      <c r="F33" s="444"/>
      <c r="G33" s="444"/>
      <c r="H33" s="444"/>
      <c r="I33" s="444"/>
      <c r="J33" s="444"/>
      <c r="K33" s="30"/>
    </row>
    <row r="34" spans="1:17" s="6" customFormat="1" ht="33.75" hidden="1" customHeight="1" x14ac:dyDescent="0.2">
      <c r="A34" s="29"/>
      <c r="B34" s="445" t="s">
        <v>115</v>
      </c>
      <c r="C34" s="445"/>
      <c r="D34" s="445"/>
      <c r="E34" s="177" t="s">
        <v>116</v>
      </c>
      <c r="F34" s="177" t="s">
        <v>117</v>
      </c>
      <c r="G34" s="177" t="s">
        <v>36</v>
      </c>
      <c r="H34" s="177" t="s">
        <v>65</v>
      </c>
      <c r="I34" s="177" t="s">
        <v>118</v>
      </c>
      <c r="J34" s="177" t="s">
        <v>68</v>
      </c>
      <c r="K34" s="30"/>
    </row>
    <row r="35" spans="1:17" ht="60" hidden="1" customHeight="1" x14ac:dyDescent="0.2">
      <c r="A35" s="36"/>
      <c r="B35" s="446" t="s">
        <v>119</v>
      </c>
      <c r="C35" s="446"/>
      <c r="D35" s="446"/>
      <c r="E35" s="176">
        <v>1</v>
      </c>
      <c r="F35" s="80"/>
      <c r="G35" s="81"/>
      <c r="H35" s="81"/>
      <c r="I35" s="76">
        <f>(H35-G35)/365.25</f>
        <v>0</v>
      </c>
      <c r="J35" s="81"/>
      <c r="K35" s="28"/>
      <c r="L35" s="82"/>
      <c r="M35" s="83"/>
      <c r="P35" s="82"/>
      <c r="Q35" s="84"/>
    </row>
    <row r="36" spans="1:17" ht="60" hidden="1" customHeight="1" x14ac:dyDescent="0.2">
      <c r="A36" s="36"/>
      <c r="B36" s="446"/>
      <c r="C36" s="446"/>
      <c r="D36" s="446"/>
      <c r="E36" s="176">
        <v>2</v>
      </c>
      <c r="F36" s="80"/>
      <c r="G36" s="81"/>
      <c r="H36" s="81"/>
      <c r="I36" s="76">
        <f>(H36-G36)/365.25</f>
        <v>0</v>
      </c>
      <c r="J36" s="81"/>
      <c r="K36" s="28"/>
    </row>
    <row r="37" spans="1:17" ht="60" hidden="1" customHeight="1" x14ac:dyDescent="0.2">
      <c r="A37" s="36"/>
      <c r="B37" s="446"/>
      <c r="C37" s="446"/>
      <c r="D37" s="446"/>
      <c r="E37" s="176">
        <v>3</v>
      </c>
      <c r="F37" s="80"/>
      <c r="G37" s="81"/>
      <c r="H37" s="81"/>
      <c r="I37" s="76">
        <f t="shared" ref="I37:I39" si="0">(H37-G37)/365.25</f>
        <v>0</v>
      </c>
      <c r="J37" s="81"/>
      <c r="K37" s="28"/>
    </row>
    <row r="38" spans="1:17" ht="60" hidden="1" customHeight="1" x14ac:dyDescent="0.2">
      <c r="A38" s="36"/>
      <c r="B38" s="446"/>
      <c r="C38" s="446"/>
      <c r="D38" s="446"/>
      <c r="E38" s="176">
        <v>4</v>
      </c>
      <c r="F38" s="80"/>
      <c r="G38" s="81"/>
      <c r="H38" s="81"/>
      <c r="I38" s="76">
        <f t="shared" si="0"/>
        <v>0</v>
      </c>
      <c r="J38" s="81"/>
      <c r="K38" s="28"/>
    </row>
    <row r="39" spans="1:17" ht="60" hidden="1" customHeight="1" x14ac:dyDescent="0.2">
      <c r="A39" s="36"/>
      <c r="B39" s="446"/>
      <c r="C39" s="446"/>
      <c r="D39" s="446"/>
      <c r="E39" s="176">
        <v>5</v>
      </c>
      <c r="F39" s="80"/>
      <c r="G39" s="81"/>
      <c r="H39" s="81"/>
      <c r="I39" s="76">
        <f t="shared" si="0"/>
        <v>0</v>
      </c>
      <c r="J39" s="81"/>
      <c r="K39" s="28"/>
      <c r="L39" s="85"/>
    </row>
    <row r="40" spans="1:17" ht="11.25" hidden="1" customHeight="1" x14ac:dyDescent="0.2">
      <c r="A40" s="36"/>
      <c r="B40" s="41"/>
      <c r="C40" s="42"/>
      <c r="D40" s="43"/>
      <c r="E40" s="68"/>
      <c r="F40" s="69"/>
      <c r="G40" s="69"/>
      <c r="H40" s="69"/>
      <c r="I40" s="70"/>
      <c r="J40" s="69"/>
      <c r="K40" s="28"/>
      <c r="L40" s="85"/>
      <c r="N40" s="77"/>
      <c r="O40" s="77"/>
    </row>
    <row r="41" spans="1:17" ht="18.75" hidden="1" customHeight="1" x14ac:dyDescent="0.2">
      <c r="A41" s="36"/>
      <c r="B41" s="447" t="s">
        <v>120</v>
      </c>
      <c r="C41" s="447"/>
      <c r="D41" s="447"/>
      <c r="E41" s="447"/>
      <c r="F41" s="447"/>
      <c r="G41" s="447"/>
      <c r="H41" s="447"/>
      <c r="I41" s="67">
        <f>SUM(I35:I39)</f>
        <v>0</v>
      </c>
      <c r="J41" s="86" t="s">
        <v>121</v>
      </c>
      <c r="K41" s="28"/>
      <c r="N41" s="77"/>
      <c r="O41" s="77"/>
    </row>
    <row r="42" spans="1:17" s="6" customFormat="1" ht="11.25" hidden="1" customHeight="1" x14ac:dyDescent="0.2">
      <c r="A42" s="29"/>
      <c r="B42" s="44"/>
      <c r="C42" s="45"/>
      <c r="D42" s="45"/>
      <c r="E42" s="44"/>
      <c r="F42" s="44"/>
      <c r="G42" s="46"/>
      <c r="H42" s="46"/>
      <c r="I42" s="46"/>
      <c r="J42" s="46"/>
      <c r="K42" s="30"/>
    </row>
    <row r="43" spans="1:17" s="6" customFormat="1" ht="18.75" customHeight="1" x14ac:dyDescent="0.2">
      <c r="A43" s="29"/>
      <c r="B43" s="444" t="s">
        <v>68</v>
      </c>
      <c r="C43" s="444"/>
      <c r="D43" s="444"/>
      <c r="E43" s="444"/>
      <c r="F43" s="444"/>
      <c r="G43" s="444"/>
      <c r="H43" s="444"/>
      <c r="I43" s="444"/>
      <c r="J43" s="444"/>
      <c r="K43" s="30"/>
    </row>
    <row r="44" spans="1:17" s="6" customFormat="1" ht="11.25" customHeight="1" x14ac:dyDescent="0.2">
      <c r="A44" s="29"/>
      <c r="B44" s="44"/>
      <c r="C44" s="87"/>
      <c r="D44" s="87"/>
      <c r="E44" s="44"/>
      <c r="F44" s="44"/>
      <c r="G44" s="88"/>
      <c r="H44" s="88"/>
      <c r="I44" s="88"/>
      <c r="J44" s="88"/>
      <c r="K44" s="30"/>
    </row>
    <row r="45" spans="1:17" ht="37.5" customHeight="1" x14ac:dyDescent="0.2">
      <c r="A45" s="36"/>
      <c r="B45" s="437"/>
      <c r="C45" s="438"/>
      <c r="D45" s="438"/>
      <c r="E45" s="438"/>
      <c r="F45" s="438"/>
      <c r="G45" s="438"/>
      <c r="H45" s="438"/>
      <c r="I45" s="438"/>
      <c r="J45" s="439"/>
      <c r="K45" s="28"/>
    </row>
    <row r="46" spans="1:17" ht="22.5" customHeight="1" x14ac:dyDescent="0.2">
      <c r="A46" s="36"/>
      <c r="B46" s="41"/>
      <c r="C46" s="42"/>
      <c r="D46" s="43"/>
      <c r="E46" s="68"/>
      <c r="F46" s="69"/>
      <c r="G46" s="69"/>
      <c r="H46" s="69"/>
      <c r="I46" s="70"/>
      <c r="J46" s="69"/>
      <c r="K46" s="28"/>
    </row>
    <row r="47" spans="1:17" ht="30" customHeight="1" x14ac:dyDescent="0.25">
      <c r="A47" s="36"/>
      <c r="B47" s="450" t="s">
        <v>122</v>
      </c>
      <c r="C47" s="450"/>
      <c r="D47" s="450"/>
      <c r="E47" s="450"/>
      <c r="F47" s="89"/>
      <c r="G47" s="450" t="s">
        <v>122</v>
      </c>
      <c r="H47" s="450"/>
      <c r="I47" s="450"/>
      <c r="J47" s="450"/>
      <c r="K47" s="28"/>
    </row>
    <row r="48" spans="1:17" ht="15" customHeight="1" x14ac:dyDescent="0.2">
      <c r="A48" s="36"/>
      <c r="B48" s="448" t="s">
        <v>123</v>
      </c>
      <c r="C48" s="448"/>
      <c r="D48" s="448"/>
      <c r="E48" s="448"/>
      <c r="F48" s="3"/>
      <c r="G48" s="449" t="s">
        <v>124</v>
      </c>
      <c r="H48" s="449"/>
      <c r="I48" s="449"/>
      <c r="J48" s="449"/>
      <c r="K48" s="28"/>
    </row>
    <row r="49" spans="1:11" ht="15" customHeight="1" x14ac:dyDescent="0.25">
      <c r="A49" s="36"/>
      <c r="B49" s="451"/>
      <c r="C49" s="451"/>
      <c r="D49" s="451"/>
      <c r="E49" s="451"/>
      <c r="F49" s="178"/>
      <c r="G49" s="3"/>
      <c r="H49" s="90"/>
      <c r="I49" s="90"/>
      <c r="J49" s="90"/>
      <c r="K49" s="28"/>
    </row>
    <row r="50" spans="1:11" ht="30" customHeight="1" x14ac:dyDescent="0.25">
      <c r="A50" s="36"/>
      <c r="B50" s="450" t="s">
        <v>122</v>
      </c>
      <c r="C50" s="450"/>
      <c r="D50" s="450"/>
      <c r="E50" s="450"/>
      <c r="F50" s="89"/>
      <c r="G50" s="450" t="s">
        <v>122</v>
      </c>
      <c r="H50" s="450"/>
      <c r="I50" s="450"/>
      <c r="J50" s="450"/>
      <c r="K50" s="28"/>
    </row>
    <row r="51" spans="1:11" ht="15" customHeight="1" x14ac:dyDescent="0.2">
      <c r="A51" s="36"/>
      <c r="B51" s="448" t="s">
        <v>125</v>
      </c>
      <c r="C51" s="448"/>
      <c r="D51" s="448"/>
      <c r="E51" s="448"/>
      <c r="F51" s="3"/>
      <c r="G51" s="449" t="s">
        <v>126</v>
      </c>
      <c r="H51" s="449"/>
      <c r="I51" s="449"/>
      <c r="J51" s="449"/>
      <c r="K51" s="28"/>
    </row>
    <row r="52" spans="1:11" ht="30" customHeight="1" x14ac:dyDescent="0.25">
      <c r="A52" s="37"/>
      <c r="B52" s="38"/>
      <c r="C52" s="98"/>
      <c r="D52" s="99"/>
      <c r="E52" s="39"/>
      <c r="F52" s="39"/>
      <c r="G52" s="39"/>
      <c r="H52" s="39"/>
      <c r="I52" s="39"/>
      <c r="J52" s="39"/>
      <c r="K52" s="40"/>
    </row>
    <row r="53" spans="1:11" ht="5.25" customHeight="1" x14ac:dyDescent="0.25">
      <c r="B53" s="10"/>
      <c r="C53" s="11"/>
      <c r="D53" s="12"/>
      <c r="E53" s="13"/>
      <c r="F53" s="13"/>
      <c r="G53" s="13"/>
      <c r="H53" s="13"/>
      <c r="I53" s="13"/>
      <c r="J53" s="13"/>
    </row>
    <row r="54" spans="1:11" s="91" customFormat="1" ht="65.099999999999994" customHeight="1" x14ac:dyDescent="0.25">
      <c r="B54" s="15"/>
      <c r="C54" s="15"/>
      <c r="D54" s="16"/>
      <c r="E54" s="17"/>
      <c r="F54" s="17"/>
      <c r="G54" s="17"/>
      <c r="H54" s="17"/>
      <c r="I54" s="17"/>
      <c r="J54" s="17"/>
    </row>
    <row r="55" spans="1:11" s="91" customFormat="1" ht="6.75" customHeight="1" x14ac:dyDescent="0.25">
      <c r="B55" s="15"/>
      <c r="C55" s="15"/>
      <c r="D55" s="16"/>
      <c r="E55" s="17"/>
      <c r="F55" s="17"/>
      <c r="G55" s="17"/>
      <c r="H55" s="17"/>
      <c r="I55" s="17"/>
      <c r="J55" s="17"/>
    </row>
    <row r="56" spans="1:11" ht="65.099999999999994" customHeight="1" x14ac:dyDescent="0.25">
      <c r="A56" s="9"/>
      <c r="B56" s="18"/>
      <c r="C56" s="18"/>
      <c r="D56" s="19"/>
      <c r="E56" s="14"/>
      <c r="F56" s="14"/>
      <c r="G56" s="14"/>
      <c r="H56" s="14"/>
      <c r="I56" s="14"/>
      <c r="J56" s="14"/>
    </row>
    <row r="57" spans="1:11" ht="5.25" customHeight="1" x14ac:dyDescent="0.25">
      <c r="B57" s="10"/>
      <c r="C57" s="10"/>
      <c r="D57" s="14"/>
      <c r="E57" s="14"/>
      <c r="F57" s="14"/>
      <c r="G57" s="14"/>
      <c r="H57" s="14"/>
      <c r="I57" s="14"/>
      <c r="J57" s="14"/>
    </row>
    <row r="58" spans="1:11" ht="64.5" customHeight="1" x14ac:dyDescent="0.2">
      <c r="E58" s="1"/>
      <c r="F58" s="1"/>
      <c r="G58" s="1"/>
      <c r="H58" s="1"/>
      <c r="I58" s="1"/>
      <c r="J58" s="1"/>
    </row>
    <row r="59" spans="1:11" ht="6" customHeight="1" x14ac:dyDescent="0.2">
      <c r="E59" s="1"/>
      <c r="F59" s="1"/>
      <c r="G59" s="1"/>
      <c r="H59" s="1"/>
      <c r="I59" s="1"/>
      <c r="J59" s="1"/>
    </row>
    <row r="60" spans="1:11" ht="64.5" customHeight="1" x14ac:dyDescent="0.2">
      <c r="E60" s="1"/>
      <c r="F60" s="1"/>
      <c r="G60" s="1"/>
      <c r="H60" s="1"/>
      <c r="I60" s="1"/>
      <c r="J60" s="1"/>
    </row>
    <row r="61" spans="1:11" ht="4.5" customHeight="1" x14ac:dyDescent="0.2">
      <c r="E61" s="1"/>
      <c r="F61" s="1"/>
      <c r="G61" s="1"/>
      <c r="H61" s="1"/>
      <c r="I61" s="1"/>
      <c r="J61" s="1"/>
    </row>
    <row r="62" spans="1:11" ht="64.5" hidden="1" customHeight="1" x14ac:dyDescent="0.2">
      <c r="E62" s="1"/>
      <c r="F62" s="1"/>
      <c r="G62" s="1"/>
      <c r="H62" s="1"/>
      <c r="I62" s="1"/>
      <c r="J62" s="1"/>
    </row>
    <row r="63" spans="1:11" ht="5.25" hidden="1" customHeight="1" x14ac:dyDescent="0.2"/>
    <row r="64" spans="1:11" ht="74.25" customHeight="1" x14ac:dyDescent="0.2"/>
    <row r="65" ht="5.25" customHeight="1" x14ac:dyDescent="0.2"/>
    <row r="66" ht="63.75" customHeight="1" x14ac:dyDescent="0.2"/>
    <row r="67" ht="6" customHeight="1" x14ac:dyDescent="0.2"/>
    <row r="68" ht="64.5" customHeight="1" x14ac:dyDescent="0.2"/>
    <row r="71" ht="39.950000000000003" hidden="1" customHeight="1" x14ac:dyDescent="0.2"/>
    <row r="72" ht="39.950000000000003" hidden="1" customHeight="1" x14ac:dyDescent="0.2"/>
    <row r="73" ht="39.950000000000003" hidden="1" customHeight="1" x14ac:dyDescent="0.2"/>
    <row r="74" ht="39.950000000000003" hidden="1" customHeight="1" x14ac:dyDescent="0.2"/>
    <row r="75" ht="39.950000000000003" hidden="1" customHeight="1" x14ac:dyDescent="0.2"/>
    <row r="76" ht="39.950000000000003" hidden="1" customHeight="1" x14ac:dyDescent="0.2"/>
    <row r="77" ht="39.950000000000003" hidden="1" customHeight="1" x14ac:dyDescent="0.2"/>
    <row r="78" ht="39.950000000000003" hidden="1" customHeight="1" x14ac:dyDescent="0.2"/>
    <row r="79" ht="39.950000000000003" hidden="1" customHeight="1" x14ac:dyDescent="0.2"/>
    <row r="80" ht="39.950000000000003" hidden="1" customHeight="1" x14ac:dyDescent="0.2"/>
    <row r="81" ht="39.950000000000003" hidden="1" customHeight="1" x14ac:dyDescent="0.2"/>
    <row r="82" ht="39.950000000000003" hidden="1" customHeight="1" x14ac:dyDescent="0.2"/>
    <row r="83" ht="24.95" hidden="1" customHeight="1" x14ac:dyDescent="0.2"/>
    <row r="84" ht="24.95" customHeight="1" x14ac:dyDescent="0.2"/>
    <row r="85" ht="24.95" customHeight="1" x14ac:dyDescent="0.2"/>
  </sheetData>
  <sheetProtection selectLockedCells="1"/>
  <mergeCells count="52">
    <mergeCell ref="B51:E51"/>
    <mergeCell ref="G51:J51"/>
    <mergeCell ref="B47:E47"/>
    <mergeCell ref="G47:J47"/>
    <mergeCell ref="B48:E48"/>
    <mergeCell ref="G48:J48"/>
    <mergeCell ref="B49:E49"/>
    <mergeCell ref="B50:E50"/>
    <mergeCell ref="G50:J50"/>
    <mergeCell ref="B45:J45"/>
    <mergeCell ref="I23:J25"/>
    <mergeCell ref="B27:G27"/>
    <mergeCell ref="I27:J27"/>
    <mergeCell ref="B29:G29"/>
    <mergeCell ref="I29:J29"/>
    <mergeCell ref="B31:H31"/>
    <mergeCell ref="I31:J31"/>
    <mergeCell ref="B33:J33"/>
    <mergeCell ref="B34:D34"/>
    <mergeCell ref="B35:D39"/>
    <mergeCell ref="B41:H41"/>
    <mergeCell ref="B43:J43"/>
    <mergeCell ref="C19:D19"/>
    <mergeCell ref="E19:F19"/>
    <mergeCell ref="I19:J19"/>
    <mergeCell ref="B20:B25"/>
    <mergeCell ref="C20:D25"/>
    <mergeCell ref="E20:E22"/>
    <mergeCell ref="F20:F22"/>
    <mergeCell ref="I20:J22"/>
    <mergeCell ref="E23:E25"/>
    <mergeCell ref="F23:F25"/>
    <mergeCell ref="C17:D17"/>
    <mergeCell ref="E17:F17"/>
    <mergeCell ref="G17:H17"/>
    <mergeCell ref="I17:J17"/>
    <mergeCell ref="C18:D18"/>
    <mergeCell ref="E18:F18"/>
    <mergeCell ref="G18:H18"/>
    <mergeCell ref="I18:J18"/>
    <mergeCell ref="C12:H12"/>
    <mergeCell ref="C14:E14"/>
    <mergeCell ref="H14:I14"/>
    <mergeCell ref="B16:D16"/>
    <mergeCell ref="E16:H16"/>
    <mergeCell ref="I16:J16"/>
    <mergeCell ref="C10:J10"/>
    <mergeCell ref="A2:J2"/>
    <mergeCell ref="A3:J3"/>
    <mergeCell ref="A4:J4"/>
    <mergeCell ref="C6:J6"/>
    <mergeCell ref="B8:J8"/>
  </mergeCells>
  <conditionalFormatting sqref="B17">
    <cfRule type="cellIs" dxfId="55" priority="76" operator="equal">
      <formula>#REF!</formula>
    </cfRule>
    <cfRule type="cellIs" dxfId="54" priority="75" operator="equal">
      <formula>#REF!</formula>
    </cfRule>
  </conditionalFormatting>
  <conditionalFormatting sqref="B45">
    <cfRule type="cellIs" dxfId="53" priority="69" operator="equal">
      <formula>#REF!</formula>
    </cfRule>
    <cfRule type="cellIs" dxfId="52" priority="70" operator="equal">
      <formula>#REF!</formula>
    </cfRule>
  </conditionalFormatting>
  <conditionalFormatting sqref="C13:E13 C17 E17 E20:E21">
    <cfRule type="cellIs" dxfId="51" priority="78" operator="equal">
      <formula>#REF!</formula>
    </cfRule>
    <cfRule type="cellIs" dxfId="50" priority="77" operator="equal">
      <formula>#REF!</formula>
    </cfRule>
  </conditionalFormatting>
  <conditionalFormatting sqref="C26:E26">
    <cfRule type="cellIs" dxfId="49" priority="39" operator="equal">
      <formula>#REF!</formula>
    </cfRule>
    <cfRule type="cellIs" dxfId="48" priority="40" operator="equal">
      <formula>#REF!</formula>
    </cfRule>
  </conditionalFormatting>
  <conditionalFormatting sqref="C28:E28">
    <cfRule type="cellIs" dxfId="47" priority="68" operator="equal">
      <formula>#REF!</formula>
    </cfRule>
    <cfRule type="cellIs" dxfId="46" priority="67" operator="equal">
      <formula>#REF!</formula>
    </cfRule>
  </conditionalFormatting>
  <conditionalFormatting sqref="C30:E30">
    <cfRule type="cellIs" dxfId="45" priority="64" operator="equal">
      <formula>#REF!</formula>
    </cfRule>
    <cfRule type="cellIs" dxfId="44" priority="63" operator="equal">
      <formula>#REF!</formula>
    </cfRule>
  </conditionalFormatting>
  <conditionalFormatting sqref="C40:E40">
    <cfRule type="cellIs" dxfId="43" priority="59" operator="equal">
      <formula>#REF!</formula>
    </cfRule>
    <cfRule type="cellIs" dxfId="42" priority="60" operator="equal">
      <formula>#REF!</formula>
    </cfRule>
  </conditionalFormatting>
  <conditionalFormatting sqref="C46:E46">
    <cfRule type="cellIs" dxfId="41" priority="48" operator="equal">
      <formula>#REF!</formula>
    </cfRule>
    <cfRule type="cellIs" dxfId="40" priority="47" operator="equal">
      <formula>#REF!</formula>
    </cfRule>
  </conditionalFormatting>
  <conditionalFormatting sqref="E18:E19">
    <cfRule type="cellIs" dxfId="39" priority="42" operator="equal">
      <formula>#REF!</formula>
    </cfRule>
    <cfRule type="cellIs" dxfId="38" priority="41" operator="equal">
      <formula>#REF!</formula>
    </cfRule>
  </conditionalFormatting>
  <conditionalFormatting sqref="E23:E24">
    <cfRule type="cellIs" dxfId="37" priority="43" operator="equal">
      <formula>#REF!</formula>
    </cfRule>
    <cfRule type="cellIs" dxfId="36" priority="44" operator="equal">
      <formula>#REF!</formula>
    </cfRule>
  </conditionalFormatting>
  <conditionalFormatting sqref="E35:E39">
    <cfRule type="cellIs" dxfId="35" priority="49" operator="equal">
      <formula>#REF!</formula>
    </cfRule>
    <cfRule type="cellIs" dxfId="34" priority="50" operator="equal">
      <formula>#REF!</formula>
    </cfRule>
  </conditionalFormatting>
  <conditionalFormatting sqref="G17 I17">
    <cfRule type="cellIs" dxfId="33" priority="80" operator="equal">
      <formula>#REF!</formula>
    </cfRule>
    <cfRule type="cellIs" dxfId="32" priority="79" operator="equal">
      <formula>#REF!</formula>
    </cfRule>
  </conditionalFormatting>
  <conditionalFormatting sqref="G17">
    <cfRule type="cellIs" dxfId="31" priority="36" operator="equal">
      <formula>$O$16</formula>
    </cfRule>
    <cfRule type="cellIs" dxfId="30" priority="35" operator="equal">
      <formula>$N$16</formula>
    </cfRule>
  </conditionalFormatting>
  <conditionalFormatting sqref="G18">
    <cfRule type="cellIs" dxfId="29" priority="34" operator="equal">
      <formula>#REF!</formula>
    </cfRule>
    <cfRule type="cellIs" dxfId="28" priority="33" operator="equal">
      <formula>#REF!</formula>
    </cfRule>
  </conditionalFormatting>
  <conditionalFormatting sqref="G18:H18">
    <cfRule type="cellIs" dxfId="27" priority="31" operator="equal">
      <formula>$N$16</formula>
    </cfRule>
    <cfRule type="cellIs" dxfId="26" priority="32" operator="equal">
      <formula>$O$16</formula>
    </cfRule>
  </conditionalFormatting>
  <conditionalFormatting sqref="H19">
    <cfRule type="cellIs" dxfId="25" priority="25" operator="equal">
      <formula>$N$16</formula>
    </cfRule>
    <cfRule type="cellIs" dxfId="24" priority="26" operator="equal">
      <formula>$O$16</formula>
    </cfRule>
  </conditionalFormatting>
  <conditionalFormatting sqref="H19:H20">
    <cfRule type="cellIs" dxfId="23" priority="28" operator="equal">
      <formula>#REF!</formula>
    </cfRule>
    <cfRule type="cellIs" dxfId="22" priority="27" operator="equal">
      <formula>#REF!</formula>
    </cfRule>
  </conditionalFormatting>
  <conditionalFormatting sqref="H21:H22">
    <cfRule type="cellIs" dxfId="21" priority="18" operator="equal">
      <formula>$O$16</formula>
    </cfRule>
    <cfRule type="cellIs" dxfId="20" priority="20" operator="equal">
      <formula>#REF!</formula>
    </cfRule>
    <cfRule type="cellIs" dxfId="19" priority="19" operator="equal">
      <formula>#REF!</formula>
    </cfRule>
    <cfRule type="cellIs" dxfId="18" priority="17" operator="equal">
      <formula>$N$16</formula>
    </cfRule>
  </conditionalFormatting>
  <conditionalFormatting sqref="H23:H24">
    <cfRule type="cellIs" dxfId="17" priority="10" operator="equal">
      <formula>#REF!</formula>
    </cfRule>
    <cfRule type="cellIs" dxfId="16" priority="9" operator="equal">
      <formula>#REF!</formula>
    </cfRule>
  </conditionalFormatting>
  <conditionalFormatting sqref="H24:H25">
    <cfRule type="cellIs" dxfId="15" priority="3" operator="equal">
      <formula>$N$16</formula>
    </cfRule>
    <cfRule type="cellIs" dxfId="14" priority="4" operator="equal">
      <formula>$O$16</formula>
    </cfRule>
  </conditionalFormatting>
  <conditionalFormatting sqref="H25">
    <cfRule type="cellIs" dxfId="13" priority="5" operator="equal">
      <formula>#REF!</formula>
    </cfRule>
    <cfRule type="cellIs" dxfId="12" priority="6" operator="equal">
      <formula>#REF!</formula>
    </cfRule>
  </conditionalFormatting>
  <conditionalFormatting sqref="H29">
    <cfRule type="cellIs" dxfId="11" priority="16" operator="equal">
      <formula>#REF!</formula>
    </cfRule>
    <cfRule type="cellIs" dxfId="10" priority="15" operator="equal">
      <formula>#REF!</formula>
    </cfRule>
  </conditionalFormatting>
  <conditionalFormatting sqref="I18:I19">
    <cfRule type="cellIs" dxfId="9" priority="1" operator="equal">
      <formula>#REF!</formula>
    </cfRule>
    <cfRule type="cellIs" dxfId="8" priority="2" operator="equal">
      <formula>#REF!</formula>
    </cfRule>
  </conditionalFormatting>
  <conditionalFormatting sqref="I41">
    <cfRule type="cellIs" dxfId="7" priority="58" operator="equal">
      <formula>#REF!</formula>
    </cfRule>
    <cfRule type="cellIs" dxfId="6" priority="57" operator="equal">
      <formula>#REF!</formula>
    </cfRule>
  </conditionalFormatting>
  <conditionalFormatting sqref="I27:J27">
    <cfRule type="cellIs" dxfId="5" priority="37" operator="equal">
      <formula>$N$31</formula>
    </cfRule>
    <cfRule type="cellIs" dxfId="4" priority="38" operator="equal">
      <formula>$O$31</formula>
    </cfRule>
  </conditionalFormatting>
  <conditionalFormatting sqref="I29:J29">
    <cfRule type="cellIs" dxfId="3" priority="65" operator="equal">
      <formula>$N$31</formula>
    </cfRule>
    <cfRule type="cellIs" dxfId="2" priority="66" operator="equal">
      <formula>$O$31</formula>
    </cfRule>
  </conditionalFormatting>
  <conditionalFormatting sqref="I31:J32">
    <cfRule type="cellIs" dxfId="1" priority="71" operator="equal">
      <formula>$N$31</formula>
    </cfRule>
    <cfRule type="cellIs" dxfId="0" priority="72" operator="equal">
      <formula>$O$31</formula>
    </cfRule>
  </conditionalFormatting>
  <dataValidations count="3">
    <dataValidation type="list" allowBlank="1" showInputMessage="1" showErrorMessage="1" sqref="G17:G18 H18:H19 H21:H22 H24:H25">
      <formula1>$N$16:$P$16</formula1>
    </dataValidation>
    <dataValidation type="list" allowBlank="1" showInputMessage="1" showErrorMessage="1" sqref="D13:E13">
      <formula1>#REF!</formula1>
    </dataValidation>
    <dataValidation type="list" allowBlank="1" showInputMessage="1" showErrorMessage="1" sqref="I31:J32 I27:J27 I29:J29">
      <formula1>$N$31:$O$31</formula1>
    </dataValidation>
  </dataValidations>
  <printOptions horizontalCentered="1"/>
  <pageMargins left="0.39370078740157483" right="0.39370078740157483" top="0.78740157480314965" bottom="0.39370078740157483" header="0" footer="0"/>
  <pageSetup scale="6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E44"/>
  <sheetViews>
    <sheetView showGridLines="0" topLeftCell="A22" workbookViewId="0">
      <selection activeCell="D7" sqref="D7:M7"/>
    </sheetView>
  </sheetViews>
  <sheetFormatPr baseColWidth="10" defaultColWidth="11.42578125" defaultRowHeight="11.25" x14ac:dyDescent="0.2"/>
  <cols>
    <col min="1" max="1" width="4.42578125" style="21" bestFit="1" customWidth="1"/>
    <col min="2" max="2" width="17.7109375" style="21" bestFit="1" customWidth="1"/>
    <col min="3" max="3" width="20.140625" style="21" bestFit="1" customWidth="1"/>
    <col min="4" max="4" width="15.42578125" style="21" bestFit="1" customWidth="1"/>
    <col min="5" max="5" width="25.85546875" style="21" bestFit="1" customWidth="1"/>
    <col min="6" max="16384" width="11.42578125" style="21"/>
  </cols>
  <sheetData>
    <row r="1" spans="1:5" ht="12.75" customHeight="1" x14ac:dyDescent="0.2">
      <c r="A1" s="453" t="s">
        <v>127</v>
      </c>
      <c r="B1" s="453"/>
      <c r="C1" s="453"/>
      <c r="D1" s="453"/>
      <c r="E1" s="453"/>
    </row>
    <row r="2" spans="1:5" ht="12.75" x14ac:dyDescent="0.2">
      <c r="A2" s="453"/>
      <c r="B2" s="453"/>
      <c r="C2" s="453"/>
      <c r="D2" s="453"/>
      <c r="E2" s="453"/>
    </row>
    <row r="3" spans="1:5" ht="12" thickBot="1" x14ac:dyDescent="0.25">
      <c r="A3" s="454" t="s">
        <v>128</v>
      </c>
      <c r="B3" s="454"/>
      <c r="C3" s="454"/>
      <c r="D3" s="454"/>
      <c r="E3" s="454"/>
    </row>
    <row r="4" spans="1:5" ht="12" thickTop="1" x14ac:dyDescent="0.2">
      <c r="A4" s="455" t="s">
        <v>129</v>
      </c>
      <c r="B4" s="455"/>
      <c r="C4" s="455"/>
      <c r="D4" s="455"/>
      <c r="E4" s="455"/>
    </row>
    <row r="5" spans="1:5" ht="23.25" thickBot="1" x14ac:dyDescent="0.25">
      <c r="A5" s="112" t="s">
        <v>40</v>
      </c>
      <c r="B5" s="113" t="s">
        <v>130</v>
      </c>
      <c r="C5" s="113" t="s">
        <v>131</v>
      </c>
      <c r="D5" s="113" t="s">
        <v>132</v>
      </c>
      <c r="E5" s="114" t="s">
        <v>133</v>
      </c>
    </row>
    <row r="6" spans="1:5" ht="12" thickBot="1" x14ac:dyDescent="0.25">
      <c r="A6" s="115">
        <v>1984</v>
      </c>
      <c r="B6" s="22">
        <v>376.6</v>
      </c>
      <c r="C6" s="23">
        <v>11298</v>
      </c>
      <c r="D6" s="24">
        <v>0</v>
      </c>
      <c r="E6" s="116" t="s">
        <v>91</v>
      </c>
    </row>
    <row r="7" spans="1:5" ht="12" thickBot="1" x14ac:dyDescent="0.25">
      <c r="A7" s="115">
        <v>1985</v>
      </c>
      <c r="B7" s="22">
        <v>451.92</v>
      </c>
      <c r="C7" s="23">
        <v>13558</v>
      </c>
      <c r="D7" s="24">
        <v>20</v>
      </c>
      <c r="E7" s="116" t="s">
        <v>134</v>
      </c>
    </row>
    <row r="8" spans="1:5" ht="12" thickBot="1" x14ac:dyDescent="0.25">
      <c r="A8" s="115">
        <v>1986</v>
      </c>
      <c r="B8" s="22">
        <v>560.38</v>
      </c>
      <c r="C8" s="23">
        <v>16811</v>
      </c>
      <c r="D8" s="24">
        <v>24</v>
      </c>
      <c r="E8" s="116" t="s">
        <v>135</v>
      </c>
    </row>
    <row r="9" spans="1:5" ht="12" thickBot="1" x14ac:dyDescent="0.25">
      <c r="A9" s="115">
        <v>1987</v>
      </c>
      <c r="B9" s="22">
        <v>683.66</v>
      </c>
      <c r="C9" s="23">
        <v>20510</v>
      </c>
      <c r="D9" s="24">
        <v>22</v>
      </c>
      <c r="E9" s="116" t="s">
        <v>136</v>
      </c>
    </row>
    <row r="10" spans="1:5" ht="12" thickBot="1" x14ac:dyDescent="0.25">
      <c r="A10" s="115">
        <v>1988</v>
      </c>
      <c r="B10" s="22">
        <v>854.58</v>
      </c>
      <c r="C10" s="23">
        <v>25637</v>
      </c>
      <c r="D10" s="24">
        <v>25</v>
      </c>
      <c r="E10" s="116" t="s">
        <v>137</v>
      </c>
    </row>
    <row r="11" spans="1:5" ht="12" thickBot="1" x14ac:dyDescent="0.25">
      <c r="A11" s="115">
        <v>1989</v>
      </c>
      <c r="B11" s="25">
        <v>1085.32</v>
      </c>
      <c r="C11" s="23">
        <v>32560</v>
      </c>
      <c r="D11" s="24">
        <v>27</v>
      </c>
      <c r="E11" s="116" t="s">
        <v>138</v>
      </c>
    </row>
    <row r="12" spans="1:5" ht="12" thickBot="1" x14ac:dyDescent="0.25">
      <c r="A12" s="115">
        <v>1990</v>
      </c>
      <c r="B12" s="25">
        <v>1367.5</v>
      </c>
      <c r="C12" s="23">
        <v>41025</v>
      </c>
      <c r="D12" s="24">
        <v>26</v>
      </c>
      <c r="E12" s="116" t="s">
        <v>139</v>
      </c>
    </row>
    <row r="13" spans="1:5" ht="12" thickBot="1" x14ac:dyDescent="0.25">
      <c r="A13" s="115">
        <v>1991</v>
      </c>
      <c r="B13" s="25">
        <v>1723.87</v>
      </c>
      <c r="C13" s="23">
        <v>51716</v>
      </c>
      <c r="D13" s="24">
        <v>26.1</v>
      </c>
      <c r="E13" s="116" t="s">
        <v>140</v>
      </c>
    </row>
    <row r="14" spans="1:5" ht="12" thickBot="1" x14ac:dyDescent="0.25">
      <c r="A14" s="115">
        <v>1992</v>
      </c>
      <c r="B14" s="25">
        <v>2173</v>
      </c>
      <c r="C14" s="23">
        <v>65190</v>
      </c>
      <c r="D14" s="24">
        <v>26.1</v>
      </c>
      <c r="E14" s="116" t="s">
        <v>141</v>
      </c>
    </row>
    <row r="15" spans="1:5" ht="12" thickBot="1" x14ac:dyDescent="0.25">
      <c r="A15" s="115">
        <v>1993</v>
      </c>
      <c r="B15" s="25">
        <v>2717</v>
      </c>
      <c r="C15" s="23">
        <v>81510</v>
      </c>
      <c r="D15" s="24">
        <v>25</v>
      </c>
      <c r="E15" s="116" t="s">
        <v>142</v>
      </c>
    </row>
    <row r="16" spans="1:5" ht="12" thickBot="1" x14ac:dyDescent="0.25">
      <c r="A16" s="115">
        <v>1994</v>
      </c>
      <c r="B16" s="25">
        <v>3290</v>
      </c>
      <c r="C16" s="23">
        <v>98700</v>
      </c>
      <c r="D16" s="24">
        <v>21.1</v>
      </c>
      <c r="E16" s="116" t="s">
        <v>143</v>
      </c>
    </row>
    <row r="17" spans="1:5" ht="12" thickBot="1" x14ac:dyDescent="0.25">
      <c r="A17" s="115">
        <v>1995</v>
      </c>
      <c r="B17" s="25">
        <v>3964.45</v>
      </c>
      <c r="C17" s="23">
        <v>118934</v>
      </c>
      <c r="D17" s="24">
        <v>20.5</v>
      </c>
      <c r="E17" s="116" t="s">
        <v>144</v>
      </c>
    </row>
    <row r="18" spans="1:5" ht="12" thickBot="1" x14ac:dyDescent="0.25">
      <c r="A18" s="115">
        <v>1996</v>
      </c>
      <c r="B18" s="25">
        <v>4737.5</v>
      </c>
      <c r="C18" s="23">
        <v>142125</v>
      </c>
      <c r="D18" s="24">
        <v>19.5</v>
      </c>
      <c r="E18" s="116" t="s">
        <v>145</v>
      </c>
    </row>
    <row r="19" spans="1:5" ht="12" thickBot="1" x14ac:dyDescent="0.25">
      <c r="A19" s="115">
        <v>1997</v>
      </c>
      <c r="B19" s="25">
        <v>5733.5</v>
      </c>
      <c r="C19" s="23">
        <v>172005</v>
      </c>
      <c r="D19" s="24">
        <v>21</v>
      </c>
      <c r="E19" s="116" t="s">
        <v>146</v>
      </c>
    </row>
    <row r="20" spans="1:5" ht="12" thickBot="1" x14ac:dyDescent="0.25">
      <c r="A20" s="115">
        <v>1998</v>
      </c>
      <c r="B20" s="25">
        <v>6794.2</v>
      </c>
      <c r="C20" s="23">
        <v>203826</v>
      </c>
      <c r="D20" s="24">
        <v>18.5</v>
      </c>
      <c r="E20" s="116" t="s">
        <v>147</v>
      </c>
    </row>
    <row r="21" spans="1:5" ht="12" thickBot="1" x14ac:dyDescent="0.25">
      <c r="A21" s="115">
        <v>1999</v>
      </c>
      <c r="B21" s="25">
        <v>7882</v>
      </c>
      <c r="C21" s="23">
        <v>236460</v>
      </c>
      <c r="D21" s="24">
        <v>16</v>
      </c>
      <c r="E21" s="116" t="s">
        <v>148</v>
      </c>
    </row>
    <row r="22" spans="1:5" ht="12" thickBot="1" x14ac:dyDescent="0.25">
      <c r="A22" s="115">
        <v>2000</v>
      </c>
      <c r="B22" s="25">
        <v>8670</v>
      </c>
      <c r="C22" s="23">
        <v>260100</v>
      </c>
      <c r="D22" s="24">
        <v>10</v>
      </c>
      <c r="E22" s="116" t="s">
        <v>149</v>
      </c>
    </row>
    <row r="23" spans="1:5" ht="12" thickBot="1" x14ac:dyDescent="0.25">
      <c r="A23" s="115">
        <v>2001</v>
      </c>
      <c r="B23" s="25">
        <v>9533.33</v>
      </c>
      <c r="C23" s="23">
        <v>286000</v>
      </c>
      <c r="D23" s="24">
        <v>10</v>
      </c>
      <c r="E23" s="116" t="s">
        <v>150</v>
      </c>
    </row>
    <row r="24" spans="1:5" ht="12" thickBot="1" x14ac:dyDescent="0.25">
      <c r="A24" s="115">
        <v>2002</v>
      </c>
      <c r="B24" s="25">
        <v>10300</v>
      </c>
      <c r="C24" s="23">
        <v>309000</v>
      </c>
      <c r="D24" s="24">
        <v>8</v>
      </c>
      <c r="E24" s="116" t="s">
        <v>151</v>
      </c>
    </row>
    <row r="25" spans="1:5" ht="12" thickBot="1" x14ac:dyDescent="0.25">
      <c r="A25" s="115">
        <v>2003</v>
      </c>
      <c r="B25" s="25">
        <v>11066.67</v>
      </c>
      <c r="C25" s="23">
        <v>332000</v>
      </c>
      <c r="D25" s="24">
        <v>7.4</v>
      </c>
      <c r="E25" s="116" t="s">
        <v>152</v>
      </c>
    </row>
    <row r="26" spans="1:5" ht="12" thickBot="1" x14ac:dyDescent="0.25">
      <c r="A26" s="115">
        <v>2004</v>
      </c>
      <c r="B26" s="25">
        <v>11933.33</v>
      </c>
      <c r="C26" s="23">
        <v>358000</v>
      </c>
      <c r="D26" s="24">
        <v>7.8</v>
      </c>
      <c r="E26" s="116" t="s">
        <v>153</v>
      </c>
    </row>
    <row r="27" spans="1:5" ht="12" thickBot="1" x14ac:dyDescent="0.25">
      <c r="A27" s="115">
        <v>2005</v>
      </c>
      <c r="B27" s="25">
        <v>12716.67</v>
      </c>
      <c r="C27" s="23">
        <v>381500</v>
      </c>
      <c r="D27" s="24">
        <v>6.6</v>
      </c>
      <c r="E27" s="116" t="s">
        <v>154</v>
      </c>
    </row>
    <row r="28" spans="1:5" ht="12" thickBot="1" x14ac:dyDescent="0.25">
      <c r="A28" s="115">
        <v>2006</v>
      </c>
      <c r="B28" s="25">
        <v>13600</v>
      </c>
      <c r="C28" s="23">
        <v>408000</v>
      </c>
      <c r="D28" s="24">
        <v>6.9</v>
      </c>
      <c r="E28" s="116" t="s">
        <v>155</v>
      </c>
    </row>
    <row r="29" spans="1:5" ht="12" thickBot="1" x14ac:dyDescent="0.25">
      <c r="A29" s="115">
        <v>2007</v>
      </c>
      <c r="B29" s="25">
        <v>14456.67</v>
      </c>
      <c r="C29" s="23">
        <v>433700</v>
      </c>
      <c r="D29" s="24">
        <v>6.3</v>
      </c>
      <c r="E29" s="116" t="s">
        <v>156</v>
      </c>
    </row>
    <row r="30" spans="1:5" ht="12" thickBot="1" x14ac:dyDescent="0.25">
      <c r="A30" s="115">
        <v>2008</v>
      </c>
      <c r="B30" s="25">
        <v>15383.33</v>
      </c>
      <c r="C30" s="23">
        <v>461500</v>
      </c>
      <c r="D30" s="24">
        <v>6.4</v>
      </c>
      <c r="E30" s="116" t="s">
        <v>157</v>
      </c>
    </row>
    <row r="31" spans="1:5" x14ac:dyDescent="0.2">
      <c r="A31" s="117">
        <v>2009</v>
      </c>
      <c r="B31" s="103">
        <v>16563.330000000002</v>
      </c>
      <c r="C31" s="104">
        <v>496900</v>
      </c>
      <c r="D31" s="105">
        <v>7.7</v>
      </c>
      <c r="E31" s="118" t="s">
        <v>158</v>
      </c>
    </row>
    <row r="32" spans="1:5" x14ac:dyDescent="0.2">
      <c r="A32" s="119">
        <v>2010</v>
      </c>
      <c r="B32" s="106">
        <v>17166.669999999998</v>
      </c>
      <c r="C32" s="107">
        <v>515000</v>
      </c>
      <c r="D32" s="108">
        <v>3.6</v>
      </c>
      <c r="E32" s="120" t="s">
        <v>159</v>
      </c>
    </row>
    <row r="33" spans="1:5" x14ac:dyDescent="0.2">
      <c r="A33" s="121">
        <v>2011</v>
      </c>
      <c r="B33" s="109">
        <v>17853.330000000002</v>
      </c>
      <c r="C33" s="110">
        <v>535600</v>
      </c>
      <c r="D33" s="111">
        <v>4</v>
      </c>
      <c r="E33" s="122" t="s">
        <v>160</v>
      </c>
    </row>
    <row r="34" spans="1:5" x14ac:dyDescent="0.2">
      <c r="A34" s="121">
        <v>2012</v>
      </c>
      <c r="B34" s="109">
        <v>18890</v>
      </c>
      <c r="C34" s="110">
        <v>566700</v>
      </c>
      <c r="D34" s="111">
        <v>5.8</v>
      </c>
      <c r="E34" s="122" t="s">
        <v>161</v>
      </c>
    </row>
    <row r="35" spans="1:5" x14ac:dyDescent="0.2">
      <c r="A35" s="121">
        <v>2013</v>
      </c>
      <c r="B35" s="109">
        <v>19650</v>
      </c>
      <c r="C35" s="110">
        <v>589500</v>
      </c>
      <c r="D35" s="111">
        <v>4.0199999999999996</v>
      </c>
      <c r="E35" s="122" t="s">
        <v>162</v>
      </c>
    </row>
    <row r="36" spans="1:5" x14ac:dyDescent="0.2">
      <c r="A36" s="121">
        <v>2014</v>
      </c>
      <c r="B36" s="109">
        <v>20533.330000000002</v>
      </c>
      <c r="C36" s="110">
        <v>616000</v>
      </c>
      <c r="D36" s="111">
        <v>4.5</v>
      </c>
      <c r="E36" s="122" t="s">
        <v>163</v>
      </c>
    </row>
    <row r="37" spans="1:5" x14ac:dyDescent="0.2">
      <c r="A37" s="121">
        <v>2015</v>
      </c>
      <c r="B37" s="109">
        <v>21478.33</v>
      </c>
      <c r="C37" s="110">
        <v>644350</v>
      </c>
      <c r="D37" s="111">
        <v>4.5999999999999996</v>
      </c>
      <c r="E37" s="122" t="s">
        <v>164</v>
      </c>
    </row>
    <row r="38" spans="1:5" x14ac:dyDescent="0.2">
      <c r="A38" s="121">
        <v>2016</v>
      </c>
      <c r="B38" s="109">
        <v>22981.83</v>
      </c>
      <c r="C38" s="110">
        <v>689455</v>
      </c>
      <c r="D38" s="111">
        <v>7</v>
      </c>
      <c r="E38" s="122" t="s">
        <v>165</v>
      </c>
    </row>
    <row r="39" spans="1:5" x14ac:dyDescent="0.2">
      <c r="A39" s="123">
        <v>2017</v>
      </c>
      <c r="B39" s="124">
        <v>24590.57</v>
      </c>
      <c r="C39" s="125">
        <v>737717</v>
      </c>
      <c r="D39" s="126"/>
      <c r="E39" s="127" t="s">
        <v>166</v>
      </c>
    </row>
    <row r="40" spans="1:5" x14ac:dyDescent="0.2">
      <c r="A40" s="123">
        <v>2018</v>
      </c>
      <c r="B40" s="124">
        <f>C40/30</f>
        <v>26041.4</v>
      </c>
      <c r="C40" s="125">
        <v>781242</v>
      </c>
      <c r="D40" s="126">
        <v>5.9</v>
      </c>
      <c r="E40" s="127" t="s">
        <v>166</v>
      </c>
    </row>
    <row r="41" spans="1:5" ht="11.25" customHeight="1" x14ac:dyDescent="0.2">
      <c r="A41" s="456" t="s">
        <v>167</v>
      </c>
      <c r="B41" s="456"/>
      <c r="C41" s="456"/>
      <c r="D41" s="456"/>
      <c r="E41" s="456"/>
    </row>
    <row r="42" spans="1:5" ht="11.25" customHeight="1" x14ac:dyDescent="0.2">
      <c r="A42" s="456" t="s">
        <v>168</v>
      </c>
      <c r="B42" s="456"/>
      <c r="C42" s="456"/>
      <c r="D42" s="456"/>
      <c r="E42" s="456"/>
    </row>
    <row r="43" spans="1:5" ht="11.25" customHeight="1" x14ac:dyDescent="0.2">
      <c r="A43" s="452" t="s">
        <v>169</v>
      </c>
      <c r="B43" s="452"/>
      <c r="C43" s="452"/>
      <c r="D43" s="452"/>
      <c r="E43" s="452"/>
    </row>
    <row r="44" spans="1:5" x14ac:dyDescent="0.2">
      <c r="A44" s="452"/>
      <c r="B44" s="452"/>
      <c r="C44" s="452"/>
      <c r="D44" s="452"/>
      <c r="E44" s="452"/>
    </row>
  </sheetData>
  <mergeCells count="8">
    <mergeCell ref="A43:E43"/>
    <mergeCell ref="A44:E44"/>
    <mergeCell ref="A1:E1"/>
    <mergeCell ref="A2:E2"/>
    <mergeCell ref="A3:E3"/>
    <mergeCell ref="A4:E4"/>
    <mergeCell ref="A41:E41"/>
    <mergeCell ref="A42:E4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Equipo de trabajo</vt:lpstr>
      <vt:lpstr>Formato5-Experiencia Específica</vt:lpstr>
      <vt:lpstr>Residente Obra</vt:lpstr>
      <vt:lpstr>SSMLV</vt:lpstr>
      <vt:lpstr>'Equipo de trabajo'!Área_de_impresión</vt:lpstr>
      <vt:lpstr>'Formato5-Experiencia Específica'!Área_de_impresión</vt:lpstr>
      <vt:lpstr>'Residente Obra'!Área_de_impresión</vt:lpstr>
      <vt:lpstr>'Residente Obra'!Títulos_a_imprimir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Jeisson Armando Cubillos Mora</cp:lastModifiedBy>
  <cp:revision/>
  <dcterms:created xsi:type="dcterms:W3CDTF">2006-08-10T20:05:49Z</dcterms:created>
  <dcterms:modified xsi:type="dcterms:W3CDTF">2023-10-05T20:11:35Z</dcterms:modified>
  <cp:category/>
  <cp:contentStatus/>
</cp:coreProperties>
</file>