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ahtapia\Desktop\OPERADOR LOGÍSTICO - SENNOVA\"/>
    </mc:Choice>
  </mc:AlternateContent>
  <xr:revisionPtr revIDLastSave="0" documentId="13_ncr:1_{91D25B7D-53AA-4EF5-A3D5-CE0B62A70A82}"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5v7nwif5tyo6" localSheetId="0">Hoja1!$B$8</definedName>
    <definedName name="_bgtpa1bctb3" localSheetId="0">Hoja1!$A$8</definedName>
    <definedName name="_qsajuurz6867" localSheetId="0">Hoja1!$A$4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1" l="1"/>
  <c r="H4" i="1" s="1"/>
  <c r="I4" i="1" s="1"/>
  <c r="G5" i="1"/>
  <c r="H5" i="1"/>
  <c r="I5" i="1"/>
  <c r="G6" i="1"/>
  <c r="H6" i="1" s="1"/>
  <c r="I6" i="1" s="1"/>
  <c r="G7" i="1"/>
  <c r="H7" i="1" s="1"/>
  <c r="I7" i="1" s="1"/>
  <c r="G8" i="1"/>
  <c r="H8" i="1"/>
  <c r="I8" i="1" s="1"/>
  <c r="G9" i="1"/>
  <c r="H9" i="1"/>
  <c r="I9" i="1" s="1"/>
  <c r="G10" i="1"/>
  <c r="H10" i="1" s="1"/>
  <c r="I10" i="1" s="1"/>
  <c r="G11" i="1"/>
  <c r="H11" i="1" s="1"/>
  <c r="I11" i="1" s="1"/>
  <c r="G3" i="1" l="1"/>
  <c r="H3" i="1" s="1"/>
  <c r="I3" i="1" s="1"/>
  <c r="I1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tc={3C6A044D-7309-4EB3-93FF-24E188B94DC7}</author>
  </authors>
  <commentList>
    <comment ref="G2" authorId="0" shapeId="0" xr:uid="{00000000-0006-0000-00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sharedStrings.xml><?xml version="1.0" encoding="utf-8"?>
<sst xmlns="http://schemas.openxmlformats.org/spreadsheetml/2006/main" count="39" uniqueCount="33">
  <si>
    <t>ITEMS</t>
  </si>
  <si>
    <t>ELEMENTO</t>
  </si>
  <si>
    <t>ESPECIFICACIÓN TÉCNICA</t>
  </si>
  <si>
    <t>PRESENTACIÓN</t>
  </si>
  <si>
    <t>CANTIDAD REQUERIDA</t>
  </si>
  <si>
    <t>UNIDAD</t>
  </si>
  <si>
    <t>SISTEMA DE AUDIO Y MULTIMEDIA</t>
  </si>
  <si>
    <t xml:space="preserve">Consola de sonido con amplificación de sonido, Tomas dobles para cada stand (30), acometida eléctrica (1), semáforo (1), Micrófono de Solapa (1), micrófono inalámbrico de mano con pilas y repuesto de pila (1) -Amplificación de sonido básico, extensiones de vario􀀷 metros, luces diferentes colores y consola de sonido.  </t>
  </si>
  <si>
    <t>CARPA</t>
  </si>
  <si>
    <t xml:space="preserve">Carpa blanca de exterior con soporte para tener estabilidad de la estructura, con tela impermeable que cubra un área de 8 metros x 5 metros. </t>
  </si>
  <si>
    <t>KIT DE PREMIO</t>
  </si>
  <si>
    <t>KIT</t>
  </si>
  <si>
    <t>STAND</t>
  </si>
  <si>
    <t>VALOR UNITARIO</t>
  </si>
  <si>
    <t>IVA UNITARIO</t>
  </si>
  <si>
    <t>TOTAL VALOR UNITARIO MAS IVA</t>
  </si>
  <si>
    <t>VALOR TOTAL</t>
  </si>
  <si>
    <t>TOTAL</t>
  </si>
  <si>
    <t>“5_9401_193 contratar los servicios de operador logístico para organizar el evento de divulgación de ciencia y tecnología del centro de servicios de salud en el marco de la ejecución del proyecto identificado con código SGPS 11254 2023”.</t>
  </si>
  <si>
    <t>LIBRETA</t>
  </si>
  <si>
    <t>LAPICERO</t>
  </si>
  <si>
    <t>PANELERIA 
STAND, 
MESAS TIPO 
STAND,
SILLAS TIPO 
STAND</t>
  </si>
  <si>
    <t xml:space="preserve">Panelearía de color blanco para stands, 2*2 m. por 2. De altura en panel blanco que permita colgar el pendón, MESA: Dimensiones: 80 cm ancho x 2 m de alto Material: PVC de alto impacto Color: Blanco. SILLAS: 3 sillas Dimensiones: 82 x 45 </t>
  </si>
  <si>
    <t>SONIDO , MICROFONOS Y LUCES</t>
  </si>
  <si>
    <t>Consola de sonido de 3.000 watts de potencia con amplificación de sonido. Con Micrófono de Solapa (1), micrófono inalámbrico de mano con pilas y repuesto de pila (1) 6 luces led luces diferentes colores y consola de sonido.</t>
  </si>
  <si>
    <t>PREMIO</t>
  </si>
  <si>
    <t>Libro “El Quinto acuerdo”</t>
  </si>
  <si>
    <t>Libro de Pinturas, de maestro reconocido.</t>
  </si>
  <si>
    <t>Libreta tamaño media carta tapa dura portada y
contraportada a color laminadas, interiores hojas y blancas anilladas La ficha técnica de la libreta es la siguiente (cantidad de hojas 80 como mínimo, en papel ecológico bond de gramaje mínimo de 52, hojas sin líneas ni rayas, portada pasta dura full color, cosido o argollado, tamaño de la libreta media carta (medidas mínimas 22 x 14 cm). El diseño es proporcionado por el Sena suministrando el manual de identidad corporativa del evento.</t>
  </si>
  <si>
    <t xml:space="preserve">Lapiceros tinta negra de mina retractil, KM con logo del evento </t>
  </si>
  <si>
    <t xml:space="preserve">PENDON </t>
  </si>
  <si>
    <t xml:space="preserve">Pendón en policromía, medidas 1x90 , con varilla para colgar </t>
  </si>
  <si>
    <r>
      <t xml:space="preserve">NO MODIFICAR LA PRESENTE PLANTILLA
SÓLO DIGITE SUS VALORES UNITARIOS </t>
    </r>
    <r>
      <rPr>
        <b/>
        <sz val="11"/>
        <color theme="1"/>
        <rFont val="Calibri"/>
        <family val="2"/>
        <scheme val="minor"/>
      </rPr>
      <t>(COLUMNA F)</t>
    </r>
    <r>
      <rPr>
        <sz val="11"/>
        <color theme="1"/>
        <rFont val="Calibri"/>
        <family val="2"/>
        <scheme val="minor"/>
      </rPr>
      <t xml:space="preserve"> PARA CADA ÍTEM TENIENDO EN CUENTA TODO TIPO DE COSTO DIRECTO E INDIRECTO PARA EL PRESENTE OBJETO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</si>
</sst>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9" x14ac:knownFonts="1">
    <font>
      <sz val="11"/>
      <color theme="1"/>
      <name val="Calibri"/>
      <family val="2"/>
      <scheme val="minor"/>
    </font>
    <font>
      <b/>
      <sz val="11"/>
      <color rgb="FF000000"/>
      <name val="Arial"/>
      <family val="2"/>
    </font>
    <font>
      <sz val="11"/>
      <color theme="1"/>
      <name val="Arial"/>
      <family val="2"/>
    </font>
    <font>
      <sz val="11"/>
      <color rgb="FF000000"/>
      <name val="Arial"/>
      <family val="2"/>
    </font>
    <font>
      <sz val="11"/>
      <color theme="1"/>
      <name val="Calibri"/>
      <family val="2"/>
      <scheme val="minor"/>
    </font>
    <font>
      <b/>
      <sz val="10"/>
      <name val="Calibri"/>
      <family val="2"/>
      <scheme val="minor"/>
    </font>
    <font>
      <sz val="10"/>
      <name val="Calibri"/>
      <family val="2"/>
      <scheme val="minor"/>
    </font>
    <font>
      <b/>
      <sz val="14"/>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D9E1F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4" fillId="0" borderId="0" applyFont="0" applyFill="0" applyBorder="0" applyAlignment="0" applyProtection="0"/>
  </cellStyleXfs>
  <cellXfs count="14">
    <xf numFmtId="0" fontId="0" fillId="0" borderId="0" xfId="0"/>
    <xf numFmtId="164" fontId="5" fillId="3" borderId="1" xfId="1" applyNumberFormat="1" applyFont="1" applyFill="1" applyBorder="1" applyAlignment="1">
      <alignment horizontal="center" vertical="center" wrapText="1"/>
    </xf>
    <xf numFmtId="164" fontId="6" fillId="4" borderId="1" xfId="1" applyNumberFormat="1" applyFont="1" applyFill="1" applyBorder="1" applyAlignment="1">
      <alignment horizontal="center" vertical="center" wrapText="1"/>
    </xf>
    <xf numFmtId="164" fontId="6" fillId="4" borderId="1" xfId="1" applyNumberFormat="1" applyFont="1" applyFill="1" applyBorder="1" applyAlignment="1">
      <alignment horizontal="center" vertical="center"/>
    </xf>
    <xf numFmtId="164" fontId="6" fillId="7" borderId="1" xfId="1" applyNumberFormat="1" applyFont="1" applyFill="1" applyBorder="1" applyAlignment="1">
      <alignment horizontal="left" vertical="center" wrapText="1"/>
    </xf>
    <xf numFmtId="164" fontId="5" fillId="7" borderId="1" xfId="1" applyNumberFormat="1" applyFont="1" applyFill="1" applyBorder="1" applyAlignment="1">
      <alignment horizontal="center" vertical="center" wrapText="1"/>
    </xf>
    <xf numFmtId="0" fontId="0" fillId="5" borderId="2" xfId="0" applyFill="1" applyBorder="1"/>
    <xf numFmtId="164" fontId="0" fillId="5" borderId="2" xfId="0" applyNumberFormat="1" applyFill="1" applyBorder="1"/>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7" fillId="6" borderId="0" xfId="0" applyFont="1" applyFill="1" applyAlignment="1">
      <alignment horizontal="center" vertical="center" wrapText="1"/>
    </xf>
    <xf numFmtId="0" fontId="0" fillId="8" borderId="0" xfId="0" applyFill="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11</xdr:col>
      <xdr:colOff>626199</xdr:colOff>
      <xdr:row>0</xdr:row>
      <xdr:rowOff>76200</xdr:rowOff>
    </xdr:from>
    <xdr:to>
      <xdr:col>12</xdr:col>
      <xdr:colOff>695324</xdr:colOff>
      <xdr:row>0</xdr:row>
      <xdr:rowOff>881359</xdr:rowOff>
    </xdr:to>
    <xdr:pic>
      <xdr:nvPicPr>
        <xdr:cNvPr id="2" name="Imagen 1">
          <a:extLst>
            <a:ext uri="{FF2B5EF4-FFF2-40B4-BE49-F238E27FC236}">
              <a16:creationId xmlns:a16="http://schemas.microsoft.com/office/drawing/2014/main" id="{5A4AE54D-B823-4EFA-B046-3B78DCC67D10}"/>
            </a:ext>
          </a:extLst>
        </xdr:cNvPr>
        <xdr:cNvPicPr>
          <a:picLocks noChangeAspect="1"/>
        </xdr:cNvPicPr>
      </xdr:nvPicPr>
      <xdr:blipFill>
        <a:blip xmlns:r="http://schemas.openxmlformats.org/officeDocument/2006/relationships" r:embed="rId1"/>
        <a:stretch>
          <a:fillRect/>
        </a:stretch>
      </xdr:blipFill>
      <xdr:spPr>
        <a:xfrm>
          <a:off x="12846774" y="76200"/>
          <a:ext cx="831125" cy="80515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ex Hernando Tapias Zuleta" id="{007DA6BF-8164-4F86-8595-52D0F58483AC}" userId="S::ahtapia@sena.edu.co::8802e47d-bfb8-475f-b802-2dc6db37ee6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2" dT="2023-06-09T16:22:18.88" personId="{007DA6BF-8164-4F86-8595-52D0F58483AC}" id="{3C6A044D-7309-4EB3-93FF-24E188B94DC7}">
    <text>Si el ítem está exento de IVA, indique cero (0)</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
  <sheetViews>
    <sheetView tabSelected="1" workbookViewId="0">
      <selection activeCell="J1" sqref="J1"/>
    </sheetView>
  </sheetViews>
  <sheetFormatPr baseColWidth="10" defaultRowHeight="15" x14ac:dyDescent="0.25"/>
  <cols>
    <col min="2" max="2" width="22.140625" customWidth="1"/>
    <col min="3" max="3" width="45" customWidth="1"/>
    <col min="4" max="4" width="18.140625" bestFit="1" customWidth="1"/>
    <col min="5" max="5" width="13.7109375" bestFit="1" customWidth="1"/>
    <col min="8" max="8" width="14" customWidth="1"/>
    <col min="9" max="9" width="13.140625" customWidth="1"/>
  </cols>
  <sheetData>
    <row r="1" spans="1:15" ht="87.75" customHeight="1" x14ac:dyDescent="0.25">
      <c r="A1" s="12" t="s">
        <v>18</v>
      </c>
      <c r="B1" s="12"/>
      <c r="C1" s="12"/>
      <c r="D1" s="12"/>
      <c r="E1" s="12"/>
      <c r="F1" s="12"/>
      <c r="G1" s="12"/>
      <c r="H1" s="12"/>
      <c r="I1" s="12"/>
      <c r="K1" s="13" t="s">
        <v>32</v>
      </c>
      <c r="L1" s="13"/>
      <c r="M1" s="13"/>
      <c r="N1" s="13"/>
      <c r="O1" s="13"/>
    </row>
    <row r="2" spans="1:15" ht="38.25" customHeight="1" x14ac:dyDescent="0.25">
      <c r="A2" s="8" t="s">
        <v>0</v>
      </c>
      <c r="B2" s="8" t="s">
        <v>1</v>
      </c>
      <c r="C2" s="8" t="s">
        <v>2</v>
      </c>
      <c r="D2" s="8" t="s">
        <v>3</v>
      </c>
      <c r="E2" s="8" t="s">
        <v>4</v>
      </c>
      <c r="F2" s="5" t="s">
        <v>13</v>
      </c>
      <c r="G2" s="1" t="s">
        <v>14</v>
      </c>
      <c r="H2" s="1" t="s">
        <v>15</v>
      </c>
      <c r="I2" s="1" t="s">
        <v>16</v>
      </c>
      <c r="K2" s="13"/>
      <c r="L2" s="13"/>
      <c r="M2" s="13"/>
      <c r="N2" s="13"/>
      <c r="O2" s="13"/>
    </row>
    <row r="3" spans="1:15" ht="85.5" x14ac:dyDescent="0.25">
      <c r="A3" s="9">
        <v>1</v>
      </c>
      <c r="B3" s="10" t="s">
        <v>21</v>
      </c>
      <c r="C3" s="11" t="s">
        <v>22</v>
      </c>
      <c r="D3" s="10" t="s">
        <v>12</v>
      </c>
      <c r="E3" s="10">
        <v>10</v>
      </c>
      <c r="F3" s="4"/>
      <c r="G3" s="2">
        <f t="shared" ref="G3" si="0">F3*19%</f>
        <v>0</v>
      </c>
      <c r="H3" s="2">
        <f>F3+G3</f>
        <v>0</v>
      </c>
      <c r="I3" s="3">
        <f>H3*E3</f>
        <v>0</v>
      </c>
    </row>
    <row r="4" spans="1:15" ht="114" x14ac:dyDescent="0.25">
      <c r="A4" s="9">
        <v>2</v>
      </c>
      <c r="B4" s="10" t="s">
        <v>6</v>
      </c>
      <c r="C4" s="11" t="s">
        <v>7</v>
      </c>
      <c r="D4" s="10" t="s">
        <v>5</v>
      </c>
      <c r="E4" s="10">
        <v>2</v>
      </c>
      <c r="F4" s="4"/>
      <c r="G4" s="2">
        <f t="shared" ref="G4:G11" si="1">F4*19%</f>
        <v>0</v>
      </c>
      <c r="H4" s="2">
        <f t="shared" ref="H4:H11" si="2">F4+G4</f>
        <v>0</v>
      </c>
      <c r="I4" s="3">
        <f t="shared" ref="I4:I11" si="3">H4*E4</f>
        <v>0</v>
      </c>
    </row>
    <row r="5" spans="1:15" ht="85.5" x14ac:dyDescent="0.25">
      <c r="A5" s="9">
        <v>3</v>
      </c>
      <c r="B5" s="10" t="s">
        <v>23</v>
      </c>
      <c r="C5" s="11" t="s">
        <v>24</v>
      </c>
      <c r="D5" s="10" t="s">
        <v>5</v>
      </c>
      <c r="E5" s="10">
        <v>1</v>
      </c>
      <c r="F5" s="4"/>
      <c r="G5" s="2">
        <f t="shared" si="1"/>
        <v>0</v>
      </c>
      <c r="H5" s="2">
        <f t="shared" si="2"/>
        <v>0</v>
      </c>
      <c r="I5" s="3">
        <f t="shared" si="3"/>
        <v>0</v>
      </c>
    </row>
    <row r="6" spans="1:15" ht="57" x14ac:dyDescent="0.25">
      <c r="A6" s="9">
        <v>4</v>
      </c>
      <c r="B6" s="10" t="s">
        <v>8</v>
      </c>
      <c r="C6" s="11" t="s">
        <v>9</v>
      </c>
      <c r="D6" s="10" t="s">
        <v>5</v>
      </c>
      <c r="E6" s="10">
        <v>1</v>
      </c>
      <c r="F6" s="4"/>
      <c r="G6" s="2">
        <f t="shared" si="1"/>
        <v>0</v>
      </c>
      <c r="H6" s="2">
        <f t="shared" si="2"/>
        <v>0</v>
      </c>
      <c r="I6" s="3">
        <f t="shared" si="3"/>
        <v>0</v>
      </c>
    </row>
    <row r="7" spans="1:15" x14ac:dyDescent="0.25">
      <c r="A7" s="9">
        <v>5</v>
      </c>
      <c r="B7" s="10" t="s">
        <v>25</v>
      </c>
      <c r="C7" s="11" t="s">
        <v>26</v>
      </c>
      <c r="D7" s="10" t="s">
        <v>11</v>
      </c>
      <c r="E7" s="10">
        <v>70</v>
      </c>
      <c r="F7" s="4"/>
      <c r="G7" s="2">
        <f t="shared" si="1"/>
        <v>0</v>
      </c>
      <c r="H7" s="2">
        <f t="shared" si="2"/>
        <v>0</v>
      </c>
      <c r="I7" s="3">
        <f t="shared" si="3"/>
        <v>0</v>
      </c>
    </row>
    <row r="8" spans="1:15" x14ac:dyDescent="0.25">
      <c r="A8" s="9">
        <v>6</v>
      </c>
      <c r="B8" s="10" t="s">
        <v>10</v>
      </c>
      <c r="C8" s="11" t="s">
        <v>27</v>
      </c>
      <c r="D8" s="10" t="s">
        <v>11</v>
      </c>
      <c r="E8" s="10">
        <v>20</v>
      </c>
      <c r="F8" s="4"/>
      <c r="G8" s="2">
        <f t="shared" si="1"/>
        <v>0</v>
      </c>
      <c r="H8" s="2">
        <f t="shared" si="2"/>
        <v>0</v>
      </c>
      <c r="I8" s="3">
        <f t="shared" si="3"/>
        <v>0</v>
      </c>
    </row>
    <row r="9" spans="1:15" ht="171" x14ac:dyDescent="0.25">
      <c r="A9" s="9">
        <v>7</v>
      </c>
      <c r="B9" s="10" t="s">
        <v>19</v>
      </c>
      <c r="C9" s="11" t="s">
        <v>28</v>
      </c>
      <c r="D9" s="10" t="s">
        <v>5</v>
      </c>
      <c r="E9" s="10">
        <v>100</v>
      </c>
      <c r="F9" s="4"/>
      <c r="G9" s="2">
        <f t="shared" si="1"/>
        <v>0</v>
      </c>
      <c r="H9" s="2">
        <f t="shared" si="2"/>
        <v>0</v>
      </c>
      <c r="I9" s="3">
        <f t="shared" si="3"/>
        <v>0</v>
      </c>
    </row>
    <row r="10" spans="1:15" ht="28.5" x14ac:dyDescent="0.25">
      <c r="A10" s="9">
        <v>8</v>
      </c>
      <c r="B10" s="10" t="s">
        <v>20</v>
      </c>
      <c r="C10" s="11" t="s">
        <v>29</v>
      </c>
      <c r="D10" s="10" t="s">
        <v>5</v>
      </c>
      <c r="E10" s="10">
        <v>100</v>
      </c>
      <c r="F10" s="4"/>
      <c r="G10" s="2">
        <f t="shared" si="1"/>
        <v>0</v>
      </c>
      <c r="H10" s="2">
        <f t="shared" si="2"/>
        <v>0</v>
      </c>
      <c r="I10" s="3">
        <f t="shared" si="3"/>
        <v>0</v>
      </c>
    </row>
    <row r="11" spans="1:15" ht="28.5" x14ac:dyDescent="0.25">
      <c r="A11" s="9">
        <v>9</v>
      </c>
      <c r="B11" s="10" t="s">
        <v>30</v>
      </c>
      <c r="C11" s="11" t="s">
        <v>31</v>
      </c>
      <c r="D11" s="10" t="s">
        <v>5</v>
      </c>
      <c r="E11" s="10">
        <v>4</v>
      </c>
      <c r="F11" s="4"/>
      <c r="G11" s="2">
        <f t="shared" si="1"/>
        <v>0</v>
      </c>
      <c r="H11" s="2">
        <f t="shared" si="2"/>
        <v>0</v>
      </c>
      <c r="I11" s="3">
        <f t="shared" si="3"/>
        <v>0</v>
      </c>
    </row>
    <row r="12" spans="1:15" x14ac:dyDescent="0.25">
      <c r="H12" s="6" t="s">
        <v>17</v>
      </c>
      <c r="I12" s="7">
        <f>SUM(I3:I11)</f>
        <v>0</v>
      </c>
    </row>
  </sheetData>
  <mergeCells count="2">
    <mergeCell ref="K1:O2"/>
    <mergeCell ref="A1:I1"/>
  </mergeCells>
  <pageMargins left="0.7" right="0.7" top="0.75" bottom="0.75" header="0.3" footer="0.3"/>
  <pageSetup orientation="portrait"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Hoja1</vt:lpstr>
      <vt:lpstr>Hoja1!_5v7nwif5tyo6</vt:lpstr>
      <vt:lpstr>Hoja1!_bgtpa1bctb3</vt:lpstr>
      <vt:lpstr>Hoja1!_qsajuurz6867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Hernando Tapias Zuleta</dc:creator>
  <cp:lastModifiedBy>Alex Hernando Tapias Zuleta</cp:lastModifiedBy>
  <dcterms:created xsi:type="dcterms:W3CDTF">2023-09-06T12:26:35Z</dcterms:created>
  <dcterms:modified xsi:type="dcterms:W3CDTF">2023-10-06T19:44:31Z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2023-09-06T12:33:42Z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cf3fd2b4-743e-4f46-94fb-2ba2ef1c0658</vt:lpwstr>
  </property>
  <property fmtid="{D5CDD505-2E9C-101B-9397-08002B2CF9AE}" pid="8" name="MSIP_Label_1299739c-ad3d-4908-806e-4d91151a6e13_ContentBits">
    <vt:lpwstr>0</vt:lpwstr>
  </property>
</Properties>
</file>