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enny Vargas\Documents\Minjusticia\Datalogger\"/>
    </mc:Choice>
  </mc:AlternateContent>
  <bookViews>
    <workbookView xWindow="0" yWindow="0" windowWidth="19200" windowHeight="6470"/>
  </bookViews>
  <sheets>
    <sheet name="OFERTA ECONÓMICA" sheetId="2" r:id="rId1"/>
  </sheets>
  <definedNames>
    <definedName name="_xlnm._FilterDatabase" localSheetId="0" hidden="1">'OFERTA ECONÓMICA'!$B$12:$J$12</definedName>
    <definedName name="_xlnm.Print_Area" localSheetId="0">'OFERTA ECONÓMICA'!$B$2:$K$14</definedName>
    <definedName name="_xlnm.Print_Titles" localSheetId="0">'OFERTA ECONÓMICA'!$12:$12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2" l="1"/>
  <c r="K13" i="2" s="1"/>
  <c r="L13" i="2"/>
  <c r="F13" i="2"/>
  <c r="G13" i="2" s="1"/>
  <c r="G14" i="2" s="1"/>
  <c r="K14" i="2" l="1"/>
</calcChain>
</file>

<file path=xl/sharedStrings.xml><?xml version="1.0" encoding="utf-8"?>
<sst xmlns="http://schemas.openxmlformats.org/spreadsheetml/2006/main" count="27" uniqueCount="27">
  <si>
    <t xml:space="preserve">EMPRESA: </t>
  </si>
  <si>
    <t>NIT:</t>
  </si>
  <si>
    <t>FECHA:</t>
  </si>
  <si>
    <t>CONTACTO:</t>
  </si>
  <si>
    <t>CARGO:</t>
  </si>
  <si>
    <t>TEL. CELULAR :</t>
  </si>
  <si>
    <t>E-MAIL:</t>
  </si>
  <si>
    <t>DIRECCIÓN:</t>
  </si>
  <si>
    <t>TELEFONO FIJO:</t>
  </si>
  <si>
    <t>Item</t>
  </si>
  <si>
    <t>Concepto</t>
  </si>
  <si>
    <t>cantidad</t>
  </si>
  <si>
    <t>Objeto: Prestar el servicio técnico de calibración de a dos (2) equipos termohigrómetros datalogger de medición de temperatura y humedad relativa del Ministerio de Justicia y del Derecho.</t>
  </si>
  <si>
    <t xml:space="preserve">República de Colombia
Ministerio de Justicia y del Derecho
Grupo de Gestión Documental </t>
  </si>
  <si>
    <t>Calibración de termohigrómetros datalogger marca FLUS referencia ET-175.</t>
  </si>
  <si>
    <t xml:space="preserve"> FORMATO - OFERTA ECONÓMICA</t>
  </si>
  <si>
    <t>• Por favor diligenciar solo las celdas en AZUL. 
• Revisar todos los requerimientos que se exponen en el documento "Ficha Técnica" y formular su cotización en concordancia con este, garantizando que los bienes y/o servcicios ofrecidos cumplan en su  totalidad con las especificaciones técnicas descritas.
• El precio de la oferta económica debe ser expresado en PESOS COLOMBIANOS.
• Los valores unitarios deberán aproximarse por exceso o por defecto al entero más cercano así: (i) Si es igual o superior a 50 centavos, se aproxima al entero siguiente; (ii)  si es inferior a 50 centavos se baja al entero anterior. 
• No modificar, agregar o quitar ningún ítem o sub-ítem.
• Los precios unitarios no pueden superar los precios techo del estudio de sector.</t>
  </si>
  <si>
    <r>
      <t>PRECIO</t>
    </r>
    <r>
      <rPr>
        <b/>
        <sz val="9"/>
        <color rgb="FFFF0000"/>
        <rFont val="Arial Narrow"/>
        <family val="2"/>
      </rPr>
      <t xml:space="preserve"> TECHO </t>
    </r>
    <r>
      <rPr>
        <b/>
        <sz val="9"/>
        <color rgb="FF000000"/>
        <rFont val="Arial Narrow"/>
        <family val="2"/>
      </rPr>
      <t>UNITARIO ANTES DE IVA</t>
    </r>
  </si>
  <si>
    <r>
      <t>PRECIO</t>
    </r>
    <r>
      <rPr>
        <b/>
        <sz val="9"/>
        <color rgb="FFFF0000"/>
        <rFont val="Arial Narrow"/>
        <family val="2"/>
      </rPr>
      <t xml:space="preserve"> TECHO </t>
    </r>
    <r>
      <rPr>
        <b/>
        <sz val="9"/>
        <color rgb="FF000000"/>
        <rFont val="Arial Narrow"/>
        <family val="2"/>
      </rPr>
      <t>UNITARIO INCLUIDO IVA</t>
    </r>
  </si>
  <si>
    <r>
      <t>PRECIO</t>
    </r>
    <r>
      <rPr>
        <b/>
        <sz val="9"/>
        <color rgb="FFFF0000"/>
        <rFont val="Arial Narrow"/>
        <family val="2"/>
      </rPr>
      <t xml:space="preserve"> TECHO </t>
    </r>
    <r>
      <rPr>
        <b/>
        <sz val="9"/>
        <color rgb="FF000000"/>
        <rFont val="Arial Narrow"/>
        <family val="2"/>
      </rPr>
      <t>TOTAL  IVA INCLUIDO</t>
    </r>
  </si>
  <si>
    <r>
      <rPr>
        <b/>
        <sz val="9"/>
        <color theme="1"/>
        <rFont val="Arial Narrow"/>
        <family val="2"/>
      </rPr>
      <t>Tarifa IVA (%)</t>
    </r>
    <r>
      <rPr>
        <b/>
        <sz val="9"/>
        <color rgb="FFFF0000"/>
        <rFont val="Arial Narrow"/>
        <family val="2"/>
      </rPr>
      <t xml:space="preserve">
</t>
    </r>
  </si>
  <si>
    <t>PRECIO UNITARIO ANTES DE IVA</t>
  </si>
  <si>
    <t>PRECIO UNITARIO IVA INCLUIDO</t>
  </si>
  <si>
    <t>PRECIO TOTAL  IVA INCLUIDO</t>
  </si>
  <si>
    <t xml:space="preserve">Observación. Si ingresa algún valor mayor al precio techo se activará un mensaje para revisión por parte del oferente. </t>
  </si>
  <si>
    <t>Valor Total---&gt;</t>
  </si>
  <si>
    <t>INSTRUCCIONES PARA EL DILIGENCIAMIENTO DE LA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</si>
</sst>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  <numFmt numFmtId="165" formatCode="_-[$$-240A]\ * #,##0_-;\-[$$-240A]\ * #,##0_-;_-[$$-240A]\ * &quot;-&quot;??_-;_-@_-"/>
    <numFmt numFmtId="166" formatCode="&quot;$&quot;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2"/>
      <color theme="1"/>
      <name val="Arial Narrow"/>
      <family val="2"/>
    </font>
    <font>
      <sz val="9"/>
      <color theme="1"/>
      <name val="Arial Narrow"/>
      <family val="2"/>
    </font>
    <font>
      <b/>
      <sz val="10"/>
      <color theme="1"/>
      <name val="Arial Narrow"/>
      <family val="2"/>
    </font>
    <font>
      <sz val="9"/>
      <color rgb="FF000000"/>
      <name val="Arial Narrow"/>
      <family val="2"/>
    </font>
    <font>
      <b/>
      <sz val="9"/>
      <color theme="1"/>
      <name val="Arial Narrow"/>
      <family val="2"/>
    </font>
    <font>
      <b/>
      <sz val="9"/>
      <color rgb="FFFF0000"/>
      <name val="Arial Narrow"/>
      <family val="2"/>
    </font>
    <font>
      <b/>
      <sz val="9"/>
      <name val="Arial Narrow"/>
      <family val="2"/>
    </font>
    <font>
      <sz val="8"/>
      <color rgb="FF000000"/>
      <name val="Arial Narrow"/>
      <family val="2"/>
    </font>
    <font>
      <b/>
      <sz val="9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0"/>
      </patternFill>
    </fill>
  </fills>
  <borders count="18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</borders>
  <cellStyleXfs count="6">
    <xf numFmtId="0" fontId="0" fillId="0" borderId="0"/>
    <xf numFmtId="0" fontId="2" fillId="0" borderId="0"/>
    <xf numFmtId="9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1" applyFont="1" applyAlignment="1">
      <alignment vertical="center"/>
    </xf>
    <xf numFmtId="164" fontId="3" fillId="0" borderId="0" xfId="2" applyNumberFormat="1" applyFont="1" applyAlignment="1">
      <alignment vertical="center"/>
    </xf>
    <xf numFmtId="165" fontId="3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8" fontId="11" fillId="0" borderId="0" xfId="5" applyNumberFormat="1" applyFont="1" applyFill="1" applyBorder="1" applyAlignment="1" applyProtection="1">
      <alignment vertical="center"/>
    </xf>
    <xf numFmtId="8" fontId="11" fillId="0" borderId="10" xfId="5" applyNumberFormat="1" applyFont="1" applyFill="1" applyBorder="1" applyAlignment="1" applyProtection="1">
      <alignment vertical="center"/>
    </xf>
    <xf numFmtId="0" fontId="11" fillId="0" borderId="5" xfId="1" applyFont="1" applyBorder="1" applyAlignment="1">
      <alignment horizontal="center" vertical="center"/>
    </xf>
    <xf numFmtId="0" fontId="11" fillId="0" borderId="5" xfId="1" applyFont="1" applyBorder="1" applyAlignment="1">
      <alignment vertical="center"/>
    </xf>
    <xf numFmtId="0" fontId="13" fillId="0" borderId="5" xfId="0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justify" vertical="center" wrapText="1"/>
    </xf>
    <xf numFmtId="0" fontId="3" fillId="0" borderId="5" xfId="1" applyFont="1" applyBorder="1" applyAlignment="1">
      <alignment horizontal="center" vertical="center"/>
    </xf>
    <xf numFmtId="0" fontId="8" fillId="3" borderId="5" xfId="1" applyFont="1" applyFill="1" applyBorder="1" applyAlignment="1">
      <alignment horizontal="justify" vertical="center" wrapText="1"/>
    </xf>
    <xf numFmtId="166" fontId="3" fillId="0" borderId="5" xfId="1" applyNumberFormat="1" applyFont="1" applyBorder="1" applyAlignment="1">
      <alignment horizontal="center" vertical="center"/>
    </xf>
    <xf numFmtId="8" fontId="3" fillId="2" borderId="5" xfId="5" applyNumberFormat="1" applyFont="1" applyFill="1" applyBorder="1" applyAlignment="1" applyProtection="1">
      <alignment vertical="center"/>
      <protection locked="0"/>
    </xf>
    <xf numFmtId="9" fontId="3" fillId="2" borderId="5" xfId="2" applyFont="1" applyFill="1" applyBorder="1" applyAlignment="1" applyProtection="1">
      <alignment vertical="center"/>
      <protection locked="0"/>
    </xf>
    <xf numFmtId="8" fontId="3" fillId="0" borderId="5" xfId="5" applyNumberFormat="1" applyFont="1" applyFill="1" applyBorder="1" applyAlignment="1" applyProtection="1">
      <alignment vertical="center"/>
    </xf>
    <xf numFmtId="0" fontId="8" fillId="0" borderId="5" xfId="0" applyFont="1" applyBorder="1" applyAlignment="1">
      <alignment horizontal="justify" vertical="center" wrapText="1"/>
    </xf>
    <xf numFmtId="164" fontId="12" fillId="0" borderId="2" xfId="2" applyNumberFormat="1" applyFont="1" applyBorder="1" applyAlignment="1">
      <alignment horizontal="left" vertical="center" wrapText="1"/>
    </xf>
    <xf numFmtId="0" fontId="6" fillId="0" borderId="6" xfId="1" applyFont="1" applyBorder="1" applyAlignment="1">
      <alignment vertical="center"/>
    </xf>
    <xf numFmtId="0" fontId="6" fillId="0" borderId="6" xfId="1" applyFont="1" applyBorder="1" applyAlignment="1">
      <alignment horizontal="left" vertical="center"/>
    </xf>
    <xf numFmtId="164" fontId="12" fillId="0" borderId="11" xfId="2" applyNumberFormat="1" applyFont="1" applyBorder="1" applyAlignment="1">
      <alignment horizontal="left" vertical="center" wrapText="1"/>
    </xf>
    <xf numFmtId="0" fontId="6" fillId="0" borderId="10" xfId="1" applyFont="1" applyBorder="1" applyAlignment="1">
      <alignment vertical="center"/>
    </xf>
    <xf numFmtId="0" fontId="6" fillId="0" borderId="10" xfId="1" applyFont="1" applyBorder="1" applyAlignment="1">
      <alignment horizontal="left" vertical="center"/>
    </xf>
    <xf numFmtId="164" fontId="8" fillId="0" borderId="7" xfId="2" applyNumberFormat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49" fontId="6" fillId="2" borderId="11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12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13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7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8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9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2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3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4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5" xfId="1" applyFont="1" applyBorder="1" applyAlignment="1">
      <alignment horizontal="center" vertical="center"/>
    </xf>
    <xf numFmtId="165" fontId="6" fillId="2" borderId="15" xfId="1" applyNumberFormat="1" applyFont="1" applyFill="1" applyBorder="1" applyAlignment="1" applyProtection="1">
      <alignment horizontal="center" vertical="center" wrapText="1"/>
      <protection locked="0"/>
    </xf>
    <xf numFmtId="165" fontId="6" fillId="2" borderId="17" xfId="1" applyNumberFormat="1" applyFont="1" applyFill="1" applyBorder="1" applyAlignment="1" applyProtection="1">
      <alignment horizontal="center" vertical="center" wrapText="1"/>
      <protection locked="0"/>
    </xf>
    <xf numFmtId="165" fontId="6" fillId="2" borderId="5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7" xfId="1" applyFont="1" applyBorder="1" applyAlignment="1">
      <alignment horizontal="right" vertical="center" wrapText="1"/>
    </xf>
    <xf numFmtId="0" fontId="11" fillId="0" borderId="8" xfId="1" applyFont="1" applyBorder="1" applyAlignment="1">
      <alignment horizontal="right" vertical="center" wrapText="1"/>
    </xf>
    <xf numFmtId="0" fontId="11" fillId="0" borderId="9" xfId="1" applyFont="1" applyBorder="1" applyAlignment="1">
      <alignment horizontal="right" vertical="center" wrapText="1"/>
    </xf>
    <xf numFmtId="0" fontId="6" fillId="0" borderId="5" xfId="1" applyFont="1" applyBorder="1" applyAlignment="1">
      <alignment horizontal="left" vertical="center" wrapText="1"/>
    </xf>
    <xf numFmtId="49" fontId="6" fillId="2" borderId="14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0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16" xfId="1" applyNumberFormat="1" applyFont="1" applyFill="1" applyBorder="1" applyAlignment="1" applyProtection="1">
      <alignment horizontal="center" vertical="center" wrapText="1"/>
      <protection locked="0"/>
    </xf>
  </cellXfs>
  <cellStyles count="6">
    <cellStyle name="Moneda 2" xfId="5"/>
    <cellStyle name="Normal" xfId="0" builtinId="0"/>
    <cellStyle name="Normal 2" xfId="1"/>
    <cellStyle name="Normal 2 2" xfId="3"/>
    <cellStyle name="Porcentaje 2" xfId="2"/>
    <cellStyle name="Porcentaje 2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45510</xdr:colOff>
      <xdr:row>1</xdr:row>
      <xdr:rowOff>79051</xdr:rowOff>
    </xdr:from>
    <xdr:ext cx="2592916" cy="559124"/>
    <xdr:pic>
      <xdr:nvPicPr>
        <xdr:cNvPr id="2" name="Imagen 1" descr="MinJusticia">
          <a:extLst>
            <a:ext uri="{FF2B5EF4-FFF2-40B4-BE49-F238E27FC236}">
              <a16:creationId xmlns:a16="http://schemas.microsoft.com/office/drawing/2014/main" id="{D03AE71A-8082-41A5-A9C0-FEF35C546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010" y="260026"/>
          <a:ext cx="2592916" cy="559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6"/>
  <sheetViews>
    <sheetView showGridLines="0" tabSelected="1" topLeftCell="A10" zoomScaleNormal="100" zoomScaleSheetLayoutView="100" workbookViewId="0">
      <selection activeCell="B11" sqref="B11:L11"/>
    </sheetView>
  </sheetViews>
  <sheetFormatPr baseColWidth="10" defaultColWidth="12.54296875" defaultRowHeight="11.5" zeroHeight="1" x14ac:dyDescent="0.35"/>
  <cols>
    <col min="1" max="1" width="2.81640625" style="1" customWidth="1"/>
    <col min="2" max="2" width="10" style="1" customWidth="1"/>
    <col min="3" max="3" width="46.453125" style="1" customWidth="1"/>
    <col min="4" max="9" width="11.453125" style="1" customWidth="1"/>
    <col min="10" max="10" width="11.453125" style="2" customWidth="1"/>
    <col min="11" max="11" width="11.453125" style="3" customWidth="1"/>
    <col min="12" max="12" width="37.54296875" style="3" customWidth="1"/>
    <col min="13" max="13" width="3.7265625" style="1" customWidth="1"/>
    <col min="14" max="16384" width="12.54296875" style="1"/>
  </cols>
  <sheetData>
    <row r="1" spans="2:12" ht="14.25" customHeight="1" x14ac:dyDescent="0.35"/>
    <row r="2" spans="2:12" s="4" customFormat="1" ht="18" customHeight="1" x14ac:dyDescent="0.35">
      <c r="B2" s="31" t="s">
        <v>13</v>
      </c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2:12" s="4" customFormat="1" ht="18" customHeight="1" x14ac:dyDescent="0.3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2:12" s="4" customFormat="1" ht="18" customHeight="1" x14ac:dyDescent="0.35"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2:12" s="4" customFormat="1" ht="17.25" customHeight="1" x14ac:dyDescent="0.35">
      <c r="B5" s="30" t="s">
        <v>15</v>
      </c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2:12" s="4" customFormat="1" ht="18.75" customHeight="1" x14ac:dyDescent="0.35">
      <c r="B6" s="29" t="s">
        <v>12</v>
      </c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2:12" s="4" customFormat="1" ht="15.75" customHeight="1" x14ac:dyDescent="0.35">
      <c r="B7" s="26" t="s">
        <v>0</v>
      </c>
      <c r="C7" s="35"/>
      <c r="D7" s="36"/>
      <c r="E7" s="37"/>
      <c r="F7" s="27" t="s">
        <v>1</v>
      </c>
      <c r="G7" s="49"/>
      <c r="H7" s="50"/>
      <c r="I7" s="51"/>
      <c r="J7" s="28" t="s">
        <v>2</v>
      </c>
      <c r="K7" s="43"/>
      <c r="L7" s="43"/>
    </row>
    <row r="8" spans="2:12" s="4" customFormat="1" ht="15.75" customHeight="1" x14ac:dyDescent="0.35">
      <c r="B8" s="5" t="s">
        <v>3</v>
      </c>
      <c r="C8" s="38"/>
      <c r="D8" s="39"/>
      <c r="E8" s="40"/>
      <c r="F8" s="6" t="s">
        <v>4</v>
      </c>
      <c r="G8" s="32"/>
      <c r="H8" s="33"/>
      <c r="I8" s="34"/>
      <c r="J8" s="22" t="s">
        <v>5</v>
      </c>
      <c r="K8" s="44"/>
      <c r="L8" s="44"/>
    </row>
    <row r="9" spans="2:12" s="4" customFormat="1" ht="24" customHeight="1" x14ac:dyDescent="0.35">
      <c r="B9" s="23" t="s">
        <v>6</v>
      </c>
      <c r="C9" s="32"/>
      <c r="D9" s="33"/>
      <c r="E9" s="34"/>
      <c r="F9" s="24" t="s">
        <v>7</v>
      </c>
      <c r="G9" s="32"/>
      <c r="H9" s="33"/>
      <c r="I9" s="34"/>
      <c r="J9" s="25" t="s">
        <v>8</v>
      </c>
      <c r="K9" s="42"/>
      <c r="L9" s="42"/>
    </row>
    <row r="10" spans="2:12" s="4" customFormat="1" ht="13.5" customHeight="1" x14ac:dyDescent="0.35">
      <c r="B10" s="41" t="s">
        <v>26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</row>
    <row r="11" spans="2:12" s="4" customFormat="1" ht="86.25" customHeight="1" x14ac:dyDescent="0.35">
      <c r="B11" s="48" t="s">
        <v>16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</row>
    <row r="12" spans="2:12" s="7" customFormat="1" ht="34.5" x14ac:dyDescent="0.35">
      <c r="B12" s="10" t="s">
        <v>9</v>
      </c>
      <c r="C12" s="11" t="s">
        <v>10</v>
      </c>
      <c r="D12" s="10" t="s">
        <v>11</v>
      </c>
      <c r="E12" s="12" t="s">
        <v>17</v>
      </c>
      <c r="F12" s="12" t="s">
        <v>18</v>
      </c>
      <c r="G12" s="12" t="s">
        <v>19</v>
      </c>
      <c r="H12" s="12" t="s">
        <v>21</v>
      </c>
      <c r="I12" s="13" t="s">
        <v>20</v>
      </c>
      <c r="J12" s="12" t="s">
        <v>22</v>
      </c>
      <c r="K12" s="12" t="s">
        <v>23</v>
      </c>
      <c r="L12" s="14" t="s">
        <v>24</v>
      </c>
    </row>
    <row r="13" spans="2:12" s="7" customFormat="1" x14ac:dyDescent="0.35">
      <c r="B13" s="15">
        <v>1</v>
      </c>
      <c r="C13" s="16" t="s">
        <v>14</v>
      </c>
      <c r="D13" s="15">
        <v>2</v>
      </c>
      <c r="E13" s="17">
        <v>386787</v>
      </c>
      <c r="F13" s="17">
        <f>+IFERROR(ROUND(E13*(1+19%),0),"")</f>
        <v>460277</v>
      </c>
      <c r="G13" s="17">
        <f>IFERROR(ROUND(+$D13*F13,0),"")</f>
        <v>920554</v>
      </c>
      <c r="H13" s="18"/>
      <c r="I13" s="19"/>
      <c r="J13" s="20">
        <f>+ROUND(H13*(1+I13),0)</f>
        <v>0</v>
      </c>
      <c r="K13" s="20">
        <f>+D13*J13</f>
        <v>0</v>
      </c>
      <c r="L13" s="21" t="str">
        <f>+IF(H13&gt;E13,"El valor ofertado por cada uno de los items no puede ser mayor al precio techo","")</f>
        <v/>
      </c>
    </row>
    <row r="14" spans="2:12" ht="18.75" customHeight="1" x14ac:dyDescent="0.35">
      <c r="B14" s="45" t="s">
        <v>25</v>
      </c>
      <c r="C14" s="46"/>
      <c r="D14" s="46"/>
      <c r="E14" s="46"/>
      <c r="F14" s="47"/>
      <c r="G14" s="9">
        <f>+SUM(G13:G13)</f>
        <v>920554</v>
      </c>
      <c r="J14" s="1"/>
      <c r="K14" s="9">
        <f>+SUM(K13:K13)</f>
        <v>0</v>
      </c>
      <c r="L14" s="8"/>
    </row>
    <row r="15" spans="2:12" x14ac:dyDescent="0.35"/>
    <row r="16" spans="2:12" x14ac:dyDescent="0.35"/>
    <row r="17" x14ac:dyDescent="0.35"/>
    <row r="18" x14ac:dyDescent="0.35"/>
    <row r="19" x14ac:dyDescent="0.35"/>
    <row r="20" x14ac:dyDescent="0.35"/>
    <row r="21" x14ac:dyDescent="0.35"/>
    <row r="22" x14ac:dyDescent="0.35"/>
    <row r="23" x14ac:dyDescent="0.35"/>
    <row r="24" x14ac:dyDescent="0.35"/>
    <row r="25" x14ac:dyDescent="0.35"/>
    <row r="26" x14ac:dyDescent="0.35"/>
  </sheetData>
  <sheetProtection autoFilter="0"/>
  <mergeCells count="15">
    <mergeCell ref="B10:L10"/>
    <mergeCell ref="K9:L9"/>
    <mergeCell ref="K7:L7"/>
    <mergeCell ref="K8:L8"/>
    <mergeCell ref="B14:F14"/>
    <mergeCell ref="B11:L11"/>
    <mergeCell ref="G7:I7"/>
    <mergeCell ref="G8:I8"/>
    <mergeCell ref="B6:L6"/>
    <mergeCell ref="B5:L5"/>
    <mergeCell ref="B2:L4"/>
    <mergeCell ref="G9:I9"/>
    <mergeCell ref="C7:E7"/>
    <mergeCell ref="C8:E8"/>
    <mergeCell ref="C9:E9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86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ECONÓMICA</vt:lpstr>
      <vt:lpstr>'OFERTA ECONÓMICA'!Área_de_impresión</vt:lpstr>
      <vt:lpstr>'OFERTA ECONÓMICA'!Títulos_a_imprimir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sofia ortiz tinoco</dc:creator>
  <cp:keywords/>
  <dc:description/>
  <cp:lastModifiedBy>Genny Vargas</cp:lastModifiedBy>
  <cp:revision/>
  <dcterms:created xsi:type="dcterms:W3CDTF">2023-02-03T17:39:36Z</dcterms:created>
  <dcterms:modified xsi:type="dcterms:W3CDTF">2023-10-04T14:38:35Z</dcterms:modified>
  <cp:category/>
  <cp:contentStatus/>
</cp:coreProperties>
</file>