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SI\Desktop\VARIOS\DTOS MONICA\COL.CAMILO\MINIMA CUANTIA\"/>
    </mc:Choice>
  </mc:AlternateContent>
  <xr:revisionPtr revIDLastSave="0" documentId="8_{DE0C18E2-7F23-46CB-8724-E84CB3B372FA}" xr6:coauthVersionLast="47" xr6:coauthVersionMax="47" xr10:uidLastSave="{00000000-0000-0000-0000-000000000000}"/>
  <bookViews>
    <workbookView xWindow="-120" yWindow="-120" windowWidth="20730" windowHeight="11160" xr2:uid="{24725D91-5D36-4548-B02F-0ABB2357BF1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9" i="1"/>
  <c r="I17" i="1" s="1"/>
  <c r="H10" i="1" l="1"/>
  <c r="H11" i="1"/>
  <c r="H12" i="1"/>
  <c r="H13" i="1"/>
  <c r="H14" i="1"/>
  <c r="H15" i="1"/>
  <c r="H16" i="1"/>
  <c r="H9" i="1"/>
  <c r="H17" i="1" l="1"/>
  <c r="F10" i="1"/>
  <c r="J10" i="1" s="1"/>
  <c r="F11" i="1"/>
  <c r="J11" i="1" s="1"/>
  <c r="F12" i="1"/>
  <c r="J12" i="1" s="1"/>
  <c r="F13" i="1"/>
  <c r="J13" i="1" s="1"/>
  <c r="F14" i="1"/>
  <c r="J14" i="1" s="1"/>
  <c r="F15" i="1"/>
  <c r="J15" i="1" s="1"/>
  <c r="F16" i="1"/>
  <c r="J16" i="1" s="1"/>
  <c r="F9" i="1"/>
  <c r="F17" i="1" l="1"/>
  <c r="J9" i="1"/>
  <c r="J17" i="1" s="1"/>
</calcChain>
</file>

<file path=xl/sharedStrings.xml><?xml version="1.0" encoding="utf-8"?>
<sst xmlns="http://schemas.openxmlformats.org/spreadsheetml/2006/main" count="30" uniqueCount="28">
  <si>
    <t>ITEM</t>
  </si>
  <si>
    <t xml:space="preserve">VALOR UNITARIO </t>
  </si>
  <si>
    <t>VALOR TOTAL</t>
  </si>
  <si>
    <t>DESCRIPCIÓN</t>
  </si>
  <si>
    <t>CANTIDAD</t>
  </si>
  <si>
    <t>VALOR UNITARIO</t>
  </si>
  <si>
    <t xml:space="preserve">OBJETO: COMPRAVENTA DE PINTURA Y OTROS INSUMOS PARA REALIZAR LAS ADECUACIONES A LA INFRAESTRUCTURA FÍSICA DE LA SEDE A Y SEDES ANEXAS DE LA INSTITUCIÓN EDUCATIVA CAMILO TORRES RESPTREPO DEL DISTRITO DE BARRANCABERMEJA </t>
  </si>
  <si>
    <t>PINTURA ACRILICA USO  EXTERIOR CUÑETE BLANCO TIPO 1</t>
  </si>
  <si>
    <t>PINTURA ESMALTE TIPO 1 COLORES  BASE SOLVENTE</t>
  </si>
  <si>
    <t>TINER CORRIENTE X GALON USO SOLVENTE Y LIMPIEZA</t>
  </si>
  <si>
    <t>RODILLO EPOXICO 9</t>
  </si>
  <si>
    <t>BROCHA CERDA MONA 4"</t>
  </si>
  <si>
    <t>BROCHA CERDA MONA 2"</t>
  </si>
  <si>
    <t>LIJA GRANO NO 150</t>
  </si>
  <si>
    <t xml:space="preserve">PLASTIESTUCO USO EXTERIOR KG </t>
  </si>
  <si>
    <t>VALOR TOTAL IVA INCLUIDO (19%)</t>
  </si>
  <si>
    <t>FORMATO RECEPCIÓN COTIZACIONES Y ANEXO ESTUDIO DE MERCADO</t>
  </si>
  <si>
    <t>Para establecer el Presupuesto Oficial, se invitó a Proveedores autorizados en el mercado a cotizar las especificaciones técnicas de los instrumentos requeridos para el presente proceso. La consulta se hizo por medio de comunicación escrita enviada por correo electrónico.</t>
  </si>
  <si>
    <t>Como se detalla a continuación, los elementos cotizados corresponden al Objeto a contratar en todos sus componentes y a las especificaciones requeridas por la entidad</t>
  </si>
  <si>
    <t xml:space="preserve">FECHA Y HORA DE RECEPCIÓN   </t>
  </si>
  <si>
    <t>FISICO</t>
  </si>
  <si>
    <t xml:space="preserve">MEDIO DE RECEPCIÓN </t>
  </si>
  <si>
    <t>COTIZACIÓN 1-
FERROMATERIALES DEL CONTRATISTA LIMITADA</t>
  </si>
  <si>
    <t>COTIZACIÓN 2-
ALBA DUPERLY JURADO TORRES (FERRETERIA MUNDO)</t>
  </si>
  <si>
    <t>VALOR UNITARIO
PROYECTO</t>
  </si>
  <si>
    <t>VALOR TOTAL 
PROYECTO</t>
  </si>
  <si>
    <t>OCTUBRE 9 2023 HORA 10:15 AM</t>
  </si>
  <si>
    <t>OCTUBRE 09 2023 HORA 10. 20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</si>
</sst>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badi"/>
      <family val="2"/>
    </font>
    <font>
      <b/>
      <sz val="14"/>
      <color theme="1"/>
      <name val="Abadi"/>
      <family val="2"/>
    </font>
    <font>
      <sz val="14"/>
      <color theme="1"/>
      <name val="Abadi"/>
      <family val="2"/>
    </font>
    <font>
      <sz val="14"/>
      <name val="Abadi"/>
      <family val="2"/>
    </font>
    <font>
      <b/>
      <sz val="16"/>
      <color theme="1"/>
      <name val="Abadi"/>
      <family val="2"/>
    </font>
    <font>
      <b/>
      <sz val="18"/>
      <color theme="1"/>
      <name val="Abad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>
      <alignment horizontal="center" vertical="center" wrapText="1"/>
    </xf>
    <xf numFmtId="42" fontId="3" fillId="0" borderId="4" xfId="2" applyNumberFormat="1" applyFont="1" applyFill="1" applyBorder="1" applyAlignment="1" applyProtection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5" fontId="6" fillId="5" borderId="4" xfId="0" applyNumberFormat="1" applyFont="1" applyFill="1" applyBorder="1" applyAlignment="1">
      <alignment horizontal="center" vertical="center" wrapText="1"/>
    </xf>
    <xf numFmtId="165" fontId="6" fillId="5" borderId="4" xfId="0" applyNumberFormat="1" applyFont="1" applyFill="1" applyBorder="1" applyAlignment="1">
      <alignment horizontal="right" vertical="center" wrapText="1"/>
    </xf>
    <xf numFmtId="44" fontId="4" fillId="0" borderId="0" xfId="2" applyFont="1" applyAlignment="1">
      <alignment vertical="center"/>
    </xf>
    <xf numFmtId="44" fontId="4" fillId="0" borderId="4" xfId="2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44" fontId="3" fillId="4" borderId="4" xfId="2" applyFont="1" applyFill="1" applyBorder="1" applyAlignment="1" applyProtection="1">
      <alignment horizontal="center" vertical="center" wrapText="1"/>
      <protection locked="0"/>
    </xf>
    <xf numFmtId="44" fontId="3" fillId="4" borderId="4" xfId="2" applyFont="1" applyFill="1" applyBorder="1" applyAlignment="1" applyProtection="1">
      <alignment horizontal="center" vertical="center"/>
    </xf>
    <xf numFmtId="0" fontId="6" fillId="4" borderId="4" xfId="1" applyNumberFormat="1" applyFont="1" applyFill="1" applyBorder="1" applyAlignment="1">
      <alignment horizontal="left" vertical="center"/>
    </xf>
    <xf numFmtId="44" fontId="4" fillId="4" borderId="4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4" fontId="7" fillId="4" borderId="4" xfId="2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  <protection locked="0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B6D55-1623-4280-B902-9B82E6919F17}">
  <dimension ref="A2:J17"/>
  <sheetViews>
    <sheetView tabSelected="1" zoomScale="60" zoomScaleNormal="60" workbookViewId="0">
      <selection activeCell="A4" sqref="A4:D4"/>
    </sheetView>
  </sheetViews>
  <sheetFormatPr baseColWidth="10" defaultRowHeight="18.75" x14ac:dyDescent="0.25"/>
  <cols>
    <col min="1" max="1" width="8.28515625" customWidth="1"/>
    <col min="2" max="2" width="37.42578125" customWidth="1"/>
    <col min="3" max="3" width="18" customWidth="1"/>
    <col min="4" max="4" width="20.28515625" customWidth="1"/>
    <col min="5" max="5" width="36.140625" customWidth="1"/>
    <col min="6" max="6" width="45.85546875" style="1" customWidth="1"/>
    <col min="7" max="7" width="39.5703125" customWidth="1"/>
    <col min="8" max="9" width="36.28515625" customWidth="1"/>
    <col min="10" max="10" width="33.85546875" style="11" customWidth="1"/>
  </cols>
  <sheetData>
    <row r="2" spans="1:10" ht="80.25" customHeight="1" x14ac:dyDescent="0.25">
      <c r="A2" s="21" t="s">
        <v>16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63" customHeight="1" x14ac:dyDescent="0.25">
      <c r="A3" s="37" t="s">
        <v>19</v>
      </c>
      <c r="B3" s="38"/>
      <c r="C3" s="38"/>
      <c r="D3" s="39"/>
      <c r="E3" s="35" t="s">
        <v>22</v>
      </c>
      <c r="F3" s="19" t="s">
        <v>26</v>
      </c>
      <c r="G3" s="35" t="s">
        <v>23</v>
      </c>
      <c r="H3" s="43" t="s">
        <v>27</v>
      </c>
      <c r="I3" s="44"/>
      <c r="J3" s="45"/>
    </row>
    <row r="4" spans="1:10" ht="75" customHeight="1" x14ac:dyDescent="0.25">
      <c r="A4" s="40" t="s">
        <v>21</v>
      </c>
      <c r="B4" s="41"/>
      <c r="C4" s="41"/>
      <c r="D4" s="42"/>
      <c r="E4" s="36"/>
      <c r="F4" s="13" t="s">
        <v>20</v>
      </c>
      <c r="G4" s="36"/>
      <c r="H4" s="43" t="s">
        <v>20</v>
      </c>
      <c r="I4" s="44"/>
      <c r="J4" s="45"/>
    </row>
    <row r="5" spans="1:10" ht="66.75" customHeight="1" x14ac:dyDescent="0.25">
      <c r="A5" s="22" t="s">
        <v>6</v>
      </c>
      <c r="B5" s="23"/>
      <c r="C5" s="23"/>
      <c r="D5" s="23"/>
      <c r="E5" s="23"/>
      <c r="F5" s="23"/>
      <c r="G5" s="23"/>
      <c r="H5" s="23"/>
      <c r="I5" s="23"/>
      <c r="J5" s="24"/>
    </row>
    <row r="6" spans="1:10" ht="51.75" customHeight="1" x14ac:dyDescent="0.25">
      <c r="A6" s="25" t="s">
        <v>17</v>
      </c>
      <c r="B6" s="26"/>
      <c r="C6" s="26"/>
      <c r="D6" s="26"/>
      <c r="E6" s="26"/>
      <c r="F6" s="26"/>
      <c r="G6" s="26"/>
      <c r="H6" s="26"/>
      <c r="I6" s="26"/>
      <c r="J6" s="27"/>
    </row>
    <row r="7" spans="1:10" ht="31.5" customHeight="1" x14ac:dyDescent="0.25">
      <c r="A7" s="28" t="s">
        <v>18</v>
      </c>
      <c r="B7" s="29"/>
      <c r="C7" s="29"/>
      <c r="D7" s="29"/>
      <c r="E7" s="29"/>
      <c r="F7" s="29"/>
      <c r="G7" s="29"/>
      <c r="H7" s="29"/>
      <c r="I7" s="29"/>
      <c r="J7" s="30"/>
    </row>
    <row r="8" spans="1:10" ht="50.25" customHeight="1" x14ac:dyDescent="0.25">
      <c r="A8" s="4" t="s">
        <v>0</v>
      </c>
      <c r="B8" s="33" t="s">
        <v>3</v>
      </c>
      <c r="C8" s="34"/>
      <c r="D8" s="4" t="s">
        <v>4</v>
      </c>
      <c r="E8" s="4" t="s">
        <v>5</v>
      </c>
      <c r="F8" s="4" t="s">
        <v>2</v>
      </c>
      <c r="G8" s="5" t="s">
        <v>1</v>
      </c>
      <c r="H8" s="5" t="s">
        <v>2</v>
      </c>
      <c r="I8" s="14" t="s">
        <v>24</v>
      </c>
      <c r="J8" s="15" t="s">
        <v>25</v>
      </c>
    </row>
    <row r="9" spans="1:10" ht="54.75" customHeight="1" x14ac:dyDescent="0.25">
      <c r="A9" s="2">
        <v>1</v>
      </c>
      <c r="B9" s="31" t="s">
        <v>7</v>
      </c>
      <c r="C9" s="32"/>
      <c r="D9" s="6">
        <v>23</v>
      </c>
      <c r="E9" s="10">
        <v>519000</v>
      </c>
      <c r="F9" s="7">
        <f>+E9*D9</f>
        <v>11937000</v>
      </c>
      <c r="G9" s="9">
        <v>493850</v>
      </c>
      <c r="H9" s="8">
        <f>+G9*D9</f>
        <v>11358550</v>
      </c>
      <c r="I9" s="8">
        <f>+(E9+G9)/2</f>
        <v>506425</v>
      </c>
      <c r="J9" s="12">
        <f>+(F9+H9)/2</f>
        <v>11647775</v>
      </c>
    </row>
    <row r="10" spans="1:10" ht="56.25" customHeight="1" x14ac:dyDescent="0.25">
      <c r="A10" s="2">
        <v>2</v>
      </c>
      <c r="B10" s="31" t="s">
        <v>8</v>
      </c>
      <c r="C10" s="32"/>
      <c r="D10" s="6">
        <v>177</v>
      </c>
      <c r="E10" s="10">
        <v>109500</v>
      </c>
      <c r="F10" s="7">
        <f t="shared" ref="F10:F16" si="0">+E10*D10</f>
        <v>19381500</v>
      </c>
      <c r="G10" s="9">
        <v>100000</v>
      </c>
      <c r="H10" s="8">
        <f t="shared" ref="H10:H16" si="1">+G10*D10</f>
        <v>17700000</v>
      </c>
      <c r="I10" s="8">
        <f t="shared" ref="I10:I16" si="2">+(E10+G10)/2</f>
        <v>104750</v>
      </c>
      <c r="J10" s="12">
        <f t="shared" ref="J10:J16" si="3">+(F10+H10)/2</f>
        <v>18540750</v>
      </c>
    </row>
    <row r="11" spans="1:10" ht="60" customHeight="1" x14ac:dyDescent="0.25">
      <c r="A11" s="2">
        <v>3</v>
      </c>
      <c r="B11" s="31" t="s">
        <v>9</v>
      </c>
      <c r="C11" s="32"/>
      <c r="D11" s="6">
        <v>17</v>
      </c>
      <c r="E11" s="10">
        <v>43000</v>
      </c>
      <c r="F11" s="7">
        <f t="shared" si="0"/>
        <v>731000</v>
      </c>
      <c r="G11" s="9">
        <v>38000</v>
      </c>
      <c r="H11" s="8">
        <f t="shared" si="1"/>
        <v>646000</v>
      </c>
      <c r="I11" s="8">
        <f t="shared" si="2"/>
        <v>40500</v>
      </c>
      <c r="J11" s="12">
        <f t="shared" si="3"/>
        <v>688500</v>
      </c>
    </row>
    <row r="12" spans="1:10" ht="52.5" customHeight="1" x14ac:dyDescent="0.25">
      <c r="A12" s="2">
        <v>4</v>
      </c>
      <c r="B12" s="31" t="s">
        <v>10</v>
      </c>
      <c r="C12" s="32"/>
      <c r="D12" s="6">
        <v>30</v>
      </c>
      <c r="E12" s="10">
        <v>12700</v>
      </c>
      <c r="F12" s="7">
        <f t="shared" si="0"/>
        <v>381000</v>
      </c>
      <c r="G12" s="9">
        <v>12000</v>
      </c>
      <c r="H12" s="8">
        <f t="shared" si="1"/>
        <v>360000</v>
      </c>
      <c r="I12" s="8">
        <f t="shared" si="2"/>
        <v>12350</v>
      </c>
      <c r="J12" s="12">
        <f t="shared" si="3"/>
        <v>370500</v>
      </c>
    </row>
    <row r="13" spans="1:10" ht="42" customHeight="1" x14ac:dyDescent="0.25">
      <c r="A13" s="2">
        <v>5</v>
      </c>
      <c r="B13" s="31" t="s">
        <v>11</v>
      </c>
      <c r="C13" s="32"/>
      <c r="D13" s="6">
        <v>50</v>
      </c>
      <c r="E13" s="10">
        <v>12700</v>
      </c>
      <c r="F13" s="7">
        <f t="shared" si="0"/>
        <v>635000</v>
      </c>
      <c r="G13" s="9">
        <v>12000</v>
      </c>
      <c r="H13" s="8">
        <f t="shared" si="1"/>
        <v>600000</v>
      </c>
      <c r="I13" s="8">
        <f t="shared" si="2"/>
        <v>12350</v>
      </c>
      <c r="J13" s="12">
        <f t="shared" si="3"/>
        <v>617500</v>
      </c>
    </row>
    <row r="14" spans="1:10" ht="53.25" customHeight="1" x14ac:dyDescent="0.25">
      <c r="A14" s="2">
        <v>6</v>
      </c>
      <c r="B14" s="31" t="s">
        <v>12</v>
      </c>
      <c r="C14" s="32"/>
      <c r="D14" s="6">
        <v>9</v>
      </c>
      <c r="E14" s="10">
        <v>5800</v>
      </c>
      <c r="F14" s="7">
        <f t="shared" si="0"/>
        <v>52200</v>
      </c>
      <c r="G14" s="9">
        <v>5000</v>
      </c>
      <c r="H14" s="8">
        <f t="shared" si="1"/>
        <v>45000</v>
      </c>
      <c r="I14" s="8">
        <f t="shared" si="2"/>
        <v>5400</v>
      </c>
      <c r="J14" s="12">
        <f t="shared" si="3"/>
        <v>48600</v>
      </c>
    </row>
    <row r="15" spans="1:10" ht="61.5" customHeight="1" x14ac:dyDescent="0.25">
      <c r="A15" s="2">
        <v>7</v>
      </c>
      <c r="B15" s="31" t="s">
        <v>13</v>
      </c>
      <c r="C15" s="32"/>
      <c r="D15" s="6">
        <v>119</v>
      </c>
      <c r="E15" s="10">
        <v>2250</v>
      </c>
      <c r="F15" s="7">
        <f t="shared" si="0"/>
        <v>267750</v>
      </c>
      <c r="G15" s="9">
        <v>2000</v>
      </c>
      <c r="H15" s="8">
        <f t="shared" si="1"/>
        <v>238000</v>
      </c>
      <c r="I15" s="8">
        <f t="shared" si="2"/>
        <v>2125</v>
      </c>
      <c r="J15" s="12">
        <f t="shared" si="3"/>
        <v>252875</v>
      </c>
    </row>
    <row r="16" spans="1:10" ht="57.75" customHeight="1" x14ac:dyDescent="0.25">
      <c r="A16" s="2">
        <v>8</v>
      </c>
      <c r="B16" s="31" t="s">
        <v>14</v>
      </c>
      <c r="C16" s="32"/>
      <c r="D16" s="6">
        <v>140</v>
      </c>
      <c r="E16" s="10">
        <v>2250</v>
      </c>
      <c r="F16" s="7">
        <f t="shared" si="0"/>
        <v>315000</v>
      </c>
      <c r="G16" s="9">
        <v>2000</v>
      </c>
      <c r="H16" s="8">
        <f t="shared" si="1"/>
        <v>280000</v>
      </c>
      <c r="I16" s="8">
        <f t="shared" si="2"/>
        <v>2125</v>
      </c>
      <c r="J16" s="12">
        <f t="shared" si="3"/>
        <v>297500</v>
      </c>
    </row>
    <row r="17" spans="1:10" s="3" customFormat="1" ht="60" customHeight="1" x14ac:dyDescent="0.25">
      <c r="A17" s="33" t="s">
        <v>15</v>
      </c>
      <c r="B17" s="46"/>
      <c r="C17" s="46"/>
      <c r="D17" s="46"/>
      <c r="E17" s="34"/>
      <c r="F17" s="16">
        <f>+F9+F10+F11+F12+F13+F14+F15+F16</f>
        <v>33700450</v>
      </c>
      <c r="G17" s="17"/>
      <c r="H17" s="18">
        <f>+H9+H10+H11+H12+H13+H14+H15+H16</f>
        <v>31227550</v>
      </c>
      <c r="I17" s="18">
        <f>+I9+I10+I11+I12+I13+I14+I15+I16</f>
        <v>686025</v>
      </c>
      <c r="J17" s="20">
        <f>+J9+J10+J11+J12+J13+J14+J15+J16</f>
        <v>32464000</v>
      </c>
    </row>
  </sheetData>
  <mergeCells count="20">
    <mergeCell ref="A17:E17"/>
    <mergeCell ref="B11:C11"/>
    <mergeCell ref="B12:C12"/>
    <mergeCell ref="B13:C13"/>
    <mergeCell ref="B16:C16"/>
    <mergeCell ref="A2:J2"/>
    <mergeCell ref="A5:J5"/>
    <mergeCell ref="A6:J6"/>
    <mergeCell ref="A7:J7"/>
    <mergeCell ref="B15:C15"/>
    <mergeCell ref="B8:C8"/>
    <mergeCell ref="B9:C9"/>
    <mergeCell ref="B10:C10"/>
    <mergeCell ref="E3:E4"/>
    <mergeCell ref="G3:G4"/>
    <mergeCell ref="A3:D3"/>
    <mergeCell ref="A4:D4"/>
    <mergeCell ref="B14:C14"/>
    <mergeCell ref="H3:J3"/>
    <mergeCell ref="H4:J4"/>
  </mergeCells>
  <pageMargins left="0.25" right="0.25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Andrea Florez Meza</dc:creator>
  <cp:lastModifiedBy>ITSI</cp:lastModifiedBy>
  <cp:lastPrinted>2023-10-18T20:18:16Z</cp:lastPrinted>
  <dcterms:created xsi:type="dcterms:W3CDTF">2023-09-08T09:53:33Z</dcterms:created>
  <dcterms:modified xsi:type="dcterms:W3CDTF">2023-10-18T20:19:15Z</dcterms:modified>
</cp:coreProperties>
</file>