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ssalud-my.sharepoint.com/personal/lgamboa_ins_gov_co/Documents/DRSP 2023/Procesos contractuales/Reactivos generales/Proyección documentos finales/"/>
    </mc:Choice>
  </mc:AlternateContent>
  <xr:revisionPtr revIDLastSave="1" documentId="8_{51E6482E-D22C-4AE2-94FD-3E5899E81BCA}" xr6:coauthVersionLast="47" xr6:coauthVersionMax="47" xr10:uidLastSave="{93F934CB-C9DD-4C56-B97B-2D42F6CAA51F}"/>
  <bookViews>
    <workbookView xWindow="-120" yWindow="-120" windowWidth="20730" windowHeight="11160" xr2:uid="{00000000-000D-0000-FFFF-FFFF00000000}"/>
  </bookViews>
  <sheets>
    <sheet name="ANEXO 01 MATRIZ DE RIESGOS" sheetId="1" r:id="rId1"/>
    <sheet name="Guía " sheetId="2" r:id="rId2"/>
  </sheets>
  <calcPr calcId="191028"/>
</workbook>
</file>

<file path=xl/calcChain.xml><?xml version="1.0" encoding="utf-8"?>
<calcChain xmlns="http://schemas.openxmlformats.org/spreadsheetml/2006/main">
  <c r="P22" i="1" l="1"/>
  <c r="J22" i="1"/>
  <c r="P20" i="1" l="1"/>
  <c r="J20" i="1"/>
  <c r="P21" i="1" l="1"/>
  <c r="J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jguzman</author>
  </authors>
  <commentList>
    <comment ref="U2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<sst xmlns="http://schemas.openxmlformats.org/spreadsheetml/2006/main" count="343" uniqueCount="189">
  <si>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</si>
  <si>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</si>
  <si>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</si>
  <si>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</si>
  <si>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</si>
  <si>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</si>
  <si>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</si>
  <si>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INS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</si>
  <si>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</si>
  <si>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</si>
  <si>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</si>
  <si>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</si>
  <si>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</si>
  <si>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</si>
  <si>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</si>
  <si>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</si>
  <si>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</si>
  <si>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</si>
  <si>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</si>
  <si>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</si>
  <si>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</si>
  <si>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</si>
  <si>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</si>
  <si>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</si>
  <si>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</si>
  <si>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INS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</si>
  <si>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</si>
  <si>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</si>
  <si>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</si>
  <si>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</si>
  <si>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</si>
  <si>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</si>
  <si>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INS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</si>
  <si>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</si>
  <si>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</si>
  <si>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</si>
  <si>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</si>
  <si>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</si>
  <si>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INS 30% y Contratista 70%</t>
  </si>
  <si>
    <t>Bimensual</t>
  </si>
  <si>
    <t>Riesgos de la Naturaleza</t>
  </si>
  <si>
    <t>Reducir Consecuencias y Aceptar el riesgo residual</t>
  </si>
  <si>
    <t>INS 40% y Contratista 60%</t>
  </si>
  <si>
    <t>Trimestral</t>
  </si>
  <si>
    <t>Riesgos Ambientales</t>
  </si>
  <si>
    <t>Riesgo Bajo</t>
  </si>
  <si>
    <t>Reducir Probabilidad y Aceptar el riesgo residual</t>
  </si>
  <si>
    <t>INS 50% y Contratista 50%</t>
  </si>
  <si>
    <t>Semestral</t>
  </si>
  <si>
    <t>Riesgos Tecnológicos</t>
  </si>
  <si>
    <t>Riesgo Medio</t>
  </si>
  <si>
    <t>INS 60% y Contratista 40%</t>
  </si>
  <si>
    <t>Anual</t>
  </si>
  <si>
    <t>Riesgo Alto</t>
  </si>
  <si>
    <t>INS 70% y Contratista 30%</t>
  </si>
  <si>
    <t>Riesgo extremo</t>
  </si>
  <si>
    <t>INS 80% y Contratista 20%</t>
  </si>
  <si>
    <t>INS 90% y Contratista 10%</t>
  </si>
  <si>
    <t>PROCESO ADQUISICION DE BIENES Y SERVICIOS</t>
  </si>
  <si>
    <t>ANEXO No 1 A LOS ESTUDIOS PREVIOS - MATRIZ DE RIESGOS EN CONTRATACION</t>
  </si>
  <si>
    <t>Versión  02</t>
  </si>
  <si>
    <t>FOR-A02.0000-026</t>
  </si>
  <si>
    <t>Pagina 1 de 1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</si>
  <si>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</si>
  <si>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</si>
  <si>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</si>
  <si>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</si>
  <si>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</si>
  <si>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</si>
  <si>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</si>
  <si>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</si>
  <si>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</si>
  <si>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</si>
  <si>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</si>
  <si>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</si>
  <si>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</si>
  <si>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</si>
  <si>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</si>
  <si>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</si>
  <si>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</si>
  <si>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</si>
  <si>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</si>
  <si>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</si>
  <si>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</si>
  <si>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</si>
  <si>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Retardo en la entrega del producto por causas no imputables y demostradas por el contratista.</t>
  </si>
  <si>
    <t>Demora en la ejecución del objeto contractual</t>
  </si>
  <si>
    <t>Efectuar ejecución de las polizas, sin afectación a futuros procesos</t>
  </si>
  <si>
    <t xml:space="preserve">Grupo de gestión contractual </t>
  </si>
  <si>
    <t xml:space="preserve">Etapa de final de ejecución </t>
  </si>
  <si>
    <t>Fin de ejecución + 4 meses mas</t>
  </si>
  <si>
    <t>Informe de supervisión única vez</t>
  </si>
  <si>
    <t>N.A.</t>
  </si>
  <si>
    <t>Cambios regulatorios en materia  tributaria o  administrativa o normativa, relacionados con el objeto contractual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</si>
  <si>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</si>
  <si>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</si>
  <si>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>Supervisor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</si>
  <si>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</si>
  <si>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</si>
  <si>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</si>
  <si>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>El cambio de la moneda eleve el coste del equipo representando un desequilibiro económico.</t>
  </si>
  <si>
    <t xml:space="preserve">Solicitar propuestas con vigencia igual superior a 60 días. </t>
  </si>
  <si>
    <t xml:space="preserve">Etapa de planeación </t>
  </si>
  <si>
    <t>Restricciones en las exportaciones e importaciones en el  mercado de determinados productos, como medidas fitosanitarias que adoptan los países remitentes de los productos a Colombia.</t>
  </si>
  <si>
    <t>Demora o incumplimiento parcial en la ejecución del objeto contractual</t>
  </si>
  <si>
    <t>Capacitaciones y actualización en el régimen de comercio exterior</t>
  </si>
  <si>
    <t>inicio de ejecucion</t>
  </si>
  <si>
    <t>Fin de la ejecucion</t>
  </si>
  <si>
    <t>Revisión de la normatividad</t>
  </si>
  <si>
    <t>mensual</t>
  </si>
  <si>
    <t xml:space="preserve">Imposibilidad de realizar las entregas de los bienes, necesarios para el desarrollo del objeto contractual por problemas de orden publico y/o eventos naturales. </t>
  </si>
  <si>
    <t>Establecer planes de contingencia; efectuar revisiones periodicas al cronograma de entregas</t>
  </si>
  <si>
    <t>Inicio de ejecución</t>
  </si>
  <si>
    <t>Fin de ejecución + 1 año mas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</si>
  <si>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</si>
  <si>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</si>
  <si>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</si>
  <si>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</si>
  <si>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</si>
  <si>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</si>
  <si>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</si>
  <si>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</si>
  <si>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</si>
  <si>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</si>
  <si>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</si>
  <si>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</si>
  <si>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</si>
  <si>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</si>
  <si>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</si>
  <si>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</si>
  <si>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</si>
  <si>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</si>
  <si>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</si>
  <si>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</si>
  <si>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</si>
  <si>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</si>
  <si>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</si>
  <si>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</si>
  <si>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</si>
  <si>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</si>
  <si>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</si>
  <si>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</si>
  <si>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</si>
  <si>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</si>
  <si>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</si>
  <si>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</si>
  <si>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</si>
  <si>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</si>
  <si>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</si>
  <si>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</si>
  <si>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</si>
  <si>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</si>
  <si>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</si>
  <si>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</si>
  <si>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</si>
  <si>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</si>
  <si>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</si>
  <si>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</si>
  <si>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</si>
  <si>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</si>
  <si>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</si>
  <si>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Fluctuación de la moneda extranjera (tasa de cambio TMR)</t>
  </si>
  <si>
    <t>Cuando el contrato se ejecuta en tiempos distintos a los inicialmente programados, por circunstancias no imputables a las partes</t>
  </si>
  <si>
    <t>Retardo en la ejecución del contrato</t>
  </si>
  <si>
    <t>Con la actividad de supervisión, controles periodicos, informes mensuales</t>
  </si>
  <si>
    <t>Durante la ejecución del contrato</t>
  </si>
  <si>
    <t>Al finalizar la ejecución del contrato</t>
  </si>
  <si>
    <t>Con informes de supervisión mensuales</t>
  </si>
  <si>
    <t>Desabastecimiento, inexistencia o entrega menor a las cantidades solicitadas de los reactivos objeto del contrato</t>
  </si>
  <si>
    <t>Retraso en el desarrollo de actividades programadas por la entidad</t>
  </si>
  <si>
    <t>Revisión del cronograma de entregas avalado por el Supervisor del contrato</t>
  </si>
  <si>
    <t xml:space="preserve">Seguimiento al cumplimineto del cronograma de entregas </t>
  </si>
  <si>
    <t>Especificaciones solicitadas fuera del alcance de los interesados en presentarse</t>
  </si>
  <si>
    <t>Retraso o cancelación de las actividades programadas por la entidad</t>
  </si>
  <si>
    <t>Planeación, revisión y ajuste a las necesidades en la fase precontractual y solicitud de cotización</t>
  </si>
  <si>
    <t>Grupo solicitante del reactivo</t>
  </si>
  <si>
    <t>Durante la estructuración del estudio de mercado y el análisisi del sector</t>
  </si>
  <si>
    <t>En cuanto se unifique requerimiento para solicitud de cotización</t>
  </si>
  <si>
    <t>Verificación de especificaciones técnicas requeridas</t>
  </si>
  <si>
    <t>Omisión en la revisión de las especificaciones del contrato</t>
  </si>
  <si>
    <t>Entrega de productos y/o documentos inadecuados para el desarrollo de las actividades de la entidad</t>
  </si>
  <si>
    <t>Riesgo Extremo</t>
  </si>
  <si>
    <t xml:space="preserve">Reunión de apertura del contrato </t>
  </si>
  <si>
    <t>En el inicio del contrato</t>
  </si>
  <si>
    <t>Al realizar la primera entrega acordada en el cronograma</t>
  </si>
  <si>
    <t>Mala calidad de los reactivos entregados</t>
  </si>
  <si>
    <t>Imposibilidad de utilizar los insumos</t>
  </si>
  <si>
    <t xml:space="preserve">Verificar los reactivos entregados </t>
  </si>
  <si>
    <t>Revsión de los reactivos en el momento de la entrega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</si>
</sst>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  <font>
      <sz val="12"/>
      <color rgb="FF002060"/>
      <name val="Arial Narrow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sz val="12"/>
      <color rgb="FF000000"/>
      <name val="Arial Narrow"/>
      <family val="2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FFFF47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6" fillId="0" borderId="7" xfId="0" applyFont="1" applyBorder="1" applyAlignment="1">
      <alignment horizontal="justify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2" fillId="0" borderId="0" xfId="0" applyFont="1"/>
    <xf numFmtId="0" fontId="2" fillId="2" borderId="1" xfId="0" applyFont="1" applyFill="1" applyBorder="1" applyAlignment="1" applyProtection="1">
      <alignment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 textRotation="90"/>
      <protection locked="0"/>
    </xf>
    <xf numFmtId="0" fontId="17" fillId="2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 applyProtection="1">
      <alignment horizontal="center" vertical="center"/>
      <protection locked="0"/>
    </xf>
    <xf numFmtId="164" fontId="17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3" borderId="1" xfId="0" applyFont="1" applyFill="1" applyBorder="1" applyAlignment="1" applyProtection="1">
      <alignment horizontal="left" vertical="center" textRotation="90" wrapText="1"/>
      <protection locked="0"/>
    </xf>
    <xf numFmtId="0" fontId="0" fillId="0" borderId="1" xfId="0" applyBorder="1"/>
    <xf numFmtId="0" fontId="8" fillId="0" borderId="1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0" fontId="15" fillId="4" borderId="10" xfId="0" applyFont="1" applyFill="1" applyBorder="1" applyAlignment="1">
      <alignment horizontal="justify" vertical="center" wrapText="1"/>
    </xf>
    <xf numFmtId="0" fontId="15" fillId="4" borderId="5" xfId="0" applyFont="1" applyFill="1" applyBorder="1" applyAlignment="1">
      <alignment horizontal="justify" vertical="center" wrapText="1"/>
    </xf>
    <xf numFmtId="0" fontId="13" fillId="0" borderId="11" xfId="0" applyFont="1" applyBorder="1" applyAlignment="1">
      <alignment horizontal="left" vertical="center"/>
    </xf>
    <xf numFmtId="0" fontId="15" fillId="4" borderId="8" xfId="0" applyFont="1" applyFill="1" applyBorder="1" applyAlignment="1">
      <alignment horizontal="center" vertical="center" wrapText="1"/>
    </xf>
    <xf numFmtId="0" fontId="15" fillId="4" borderId="9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justify" vertical="center" wrapText="1"/>
    </xf>
    <xf numFmtId="0" fontId="15" fillId="4" borderId="4" xfId="0" applyFont="1" applyFill="1" applyBorder="1" applyAlignment="1">
      <alignment horizontal="justify" vertical="center" wrapText="1"/>
    </xf>
    <xf numFmtId="0" fontId="16" fillId="0" borderId="10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justify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textRotation="90"/>
    </xf>
    <xf numFmtId="0" fontId="20" fillId="0" borderId="1" xfId="0" applyFont="1" applyBorder="1" applyAlignment="1">
      <alignment horizontal="center" vertical="center" textRotation="90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textRotation="90"/>
    </xf>
    <xf numFmtId="0" fontId="17" fillId="5" borderId="1" xfId="0" applyFont="1" applyFill="1" applyBorder="1" applyAlignment="1">
      <alignment horizontal="center" vertical="center" textRotation="90"/>
    </xf>
    <xf numFmtId="0" fontId="17" fillId="6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17" fillId="7" borderId="1" xfId="0" applyFont="1" applyFill="1" applyBorder="1" applyAlignment="1">
      <alignment horizontal="center" vertical="center" textRotation="90"/>
    </xf>
    <xf numFmtId="0" fontId="17" fillId="8" borderId="1" xfId="0" applyFont="1" applyFill="1" applyBorder="1" applyAlignment="1">
      <alignment horizontal="center" vertical="center" textRotation="90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19" fillId="0" borderId="0" xfId="0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_Hoja1" xfId="1" xr:uid="{00000000-0005-0000-0000-000001000000}"/>
  </cellStyles>
  <dxfs count="8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12</xdr:row>
      <xdr:rowOff>47625</xdr:rowOff>
    </xdr:from>
    <xdr:to>
      <xdr:col>4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3"/>
  <sheetViews>
    <sheetView tabSelected="1" topLeftCell="A25" zoomScale="85" zoomScaleNormal="85" workbookViewId="0">
      <selection activeCell="F25" sqref="F25"/>
    </sheetView>
  </sheetViews>
  <sheetFormatPr baseColWidth="10" defaultColWidth="11.42578125" defaultRowHeight="15" x14ac:dyDescent="0.25"/>
  <cols>
    <col min="1" max="1" width="4.5703125" style="1" customWidth="1"/>
    <col min="2" max="4" width="5.7109375" style="8" customWidth="1"/>
    <col min="5" max="5" width="9.5703125" style="8" customWidth="1"/>
    <col min="6" max="6" width="27.85546875" style="7" customWidth="1"/>
    <col min="7" max="7" width="26.140625" style="7" customWidth="1"/>
    <col min="8" max="9" width="6.140625" style="7" customWidth="1"/>
    <col min="10" max="10" width="9.42578125" style="7" customWidth="1"/>
    <col min="11" max="11" width="19.5703125" style="16" customWidth="1"/>
    <col min="12" max="12" width="16.5703125" style="7" customWidth="1"/>
    <col min="13" max="13" width="24" style="7" customWidth="1"/>
    <col min="14" max="15" width="6.140625" style="7" customWidth="1"/>
    <col min="16" max="16" width="8" style="7" customWidth="1"/>
    <col min="17" max="17" width="13" style="7" customWidth="1"/>
    <col min="18" max="19" width="17" style="7" customWidth="1"/>
    <col min="20" max="20" width="13.85546875" style="7" customWidth="1"/>
    <col min="21" max="21" width="14.85546875" style="7" customWidth="1"/>
    <col min="22" max="22" width="18" style="7" customWidth="1"/>
    <col min="23" max="16384" width="11.42578125" style="8"/>
  </cols>
  <sheetData>
    <row r="1" spans="1:22" ht="21.75" hidden="1" customHeight="1" x14ac:dyDescent="0.3">
      <c r="B1" s="2" t="s">
        <v>0</v>
      </c>
      <c r="C1" s="2" t="s">
        <v>1</v>
      </c>
      <c r="D1" s="3" t="s">
        <v>2</v>
      </c>
      <c r="E1" s="4" t="s">
        <v>3</v>
      </c>
      <c r="F1" s="5"/>
      <c r="G1" s="5"/>
      <c r="H1" s="5" t="s">
        <v>4</v>
      </c>
      <c r="I1" s="5" t="s">
        <v>5</v>
      </c>
      <c r="J1" s="5"/>
      <c r="K1" s="6" t="s">
        <v>6</v>
      </c>
      <c r="L1" s="7" t="s">
        <v>7</v>
      </c>
      <c r="Q1" s="7" t="s">
        <v>8</v>
      </c>
      <c r="V1" s="7" t="s">
        <v>9</v>
      </c>
    </row>
    <row r="2" spans="1:22" ht="21.75" hidden="1" customHeight="1" x14ac:dyDescent="0.3">
      <c r="B2" s="2" t="s">
        <v>10</v>
      </c>
      <c r="C2" s="2" t="s">
        <v>11</v>
      </c>
      <c r="D2" s="3" t="s">
        <v>12</v>
      </c>
      <c r="E2" s="4" t="s">
        <v>13</v>
      </c>
      <c r="F2" s="5"/>
      <c r="G2" s="5"/>
      <c r="H2" s="5" t="s">
        <v>14</v>
      </c>
      <c r="I2" s="5" t="s">
        <v>15</v>
      </c>
      <c r="J2" s="5"/>
      <c r="K2" s="6" t="s">
        <v>16</v>
      </c>
      <c r="L2" s="7" t="s">
        <v>17</v>
      </c>
      <c r="Q2" s="7" t="s">
        <v>18</v>
      </c>
      <c r="V2" s="7" t="s">
        <v>19</v>
      </c>
    </row>
    <row r="3" spans="1:22" s="1" customFormat="1" ht="21.75" hidden="1" customHeight="1" x14ac:dyDescent="0.25">
      <c r="B3" s="9"/>
      <c r="C3" s="9"/>
      <c r="D3" s="3" t="s">
        <v>20</v>
      </c>
      <c r="E3" s="10" t="s">
        <v>21</v>
      </c>
      <c r="F3" s="9"/>
      <c r="G3" s="9"/>
      <c r="H3" s="9" t="s">
        <v>22</v>
      </c>
      <c r="I3" s="9" t="s">
        <v>23</v>
      </c>
      <c r="J3" s="9"/>
      <c r="K3" s="11" t="s">
        <v>24</v>
      </c>
      <c r="L3" s="1" t="s">
        <v>25</v>
      </c>
      <c r="V3" s="1" t="s">
        <v>26</v>
      </c>
    </row>
    <row r="4" spans="1:22" s="1" customFormat="1" ht="21.75" hidden="1" customHeight="1" x14ac:dyDescent="0.25">
      <c r="B4" s="9"/>
      <c r="C4" s="9"/>
      <c r="D4" s="3" t="s">
        <v>27</v>
      </c>
      <c r="E4" s="10" t="s">
        <v>28</v>
      </c>
      <c r="F4" s="9"/>
      <c r="G4" s="9"/>
      <c r="H4" s="9" t="s">
        <v>29</v>
      </c>
      <c r="I4" s="9" t="s">
        <v>30</v>
      </c>
      <c r="J4" s="9"/>
      <c r="K4" s="11" t="s">
        <v>31</v>
      </c>
      <c r="L4" s="1" t="s">
        <v>32</v>
      </c>
      <c r="V4" s="1" t="s">
        <v>33</v>
      </c>
    </row>
    <row r="5" spans="1:22" s="1" customFormat="1" ht="21.75" hidden="1" customHeight="1" x14ac:dyDescent="0.25">
      <c r="B5" s="9"/>
      <c r="C5" s="9"/>
      <c r="D5" s="3"/>
      <c r="E5" s="10" t="s">
        <v>34</v>
      </c>
      <c r="F5" s="9"/>
      <c r="G5" s="9"/>
      <c r="H5" s="9" t="s">
        <v>35</v>
      </c>
      <c r="I5" s="9" t="s">
        <v>36</v>
      </c>
      <c r="J5" s="9"/>
      <c r="K5" s="11" t="s">
        <v>37</v>
      </c>
      <c r="L5" s="1" t="s">
        <v>38</v>
      </c>
      <c r="V5" s="1" t="s">
        <v>39</v>
      </c>
    </row>
    <row r="6" spans="1:22" s="1" customFormat="1" ht="21.75" hidden="1" customHeight="1" x14ac:dyDescent="0.25">
      <c r="B6" s="9"/>
      <c r="C6" s="9"/>
      <c r="D6" s="3"/>
      <c r="E6" s="10" t="s">
        <v>40</v>
      </c>
      <c r="F6" s="9"/>
      <c r="G6" s="9"/>
      <c r="H6" s="9"/>
      <c r="I6" s="9"/>
      <c r="J6" s="9"/>
      <c r="K6" s="11" t="s">
        <v>41</v>
      </c>
      <c r="L6" s="1" t="s">
        <v>42</v>
      </c>
      <c r="V6" s="1" t="s">
        <v>43</v>
      </c>
    </row>
    <row r="7" spans="1:22" s="1" customFormat="1" ht="21.75" hidden="1" customHeight="1" x14ac:dyDescent="0.25">
      <c r="B7" s="9"/>
      <c r="C7" s="9"/>
      <c r="D7" s="3"/>
      <c r="E7" s="10" t="s">
        <v>44</v>
      </c>
      <c r="F7" s="9"/>
      <c r="G7" s="9" t="s">
        <v>45</v>
      </c>
      <c r="H7" s="9"/>
      <c r="I7" s="9"/>
      <c r="J7" s="9"/>
      <c r="K7" s="11" t="s">
        <v>46</v>
      </c>
      <c r="L7" s="1" t="s">
        <v>47</v>
      </c>
      <c r="V7" s="1" t="s">
        <v>48</v>
      </c>
    </row>
    <row r="8" spans="1:22" s="1" customFormat="1" ht="21.75" hidden="1" customHeight="1" x14ac:dyDescent="0.25">
      <c r="B8" s="9"/>
      <c r="C8" s="9"/>
      <c r="D8" s="3"/>
      <c r="E8" s="10" t="s">
        <v>49</v>
      </c>
      <c r="F8" s="9"/>
      <c r="G8" s="9" t="s">
        <v>50</v>
      </c>
      <c r="H8" s="9"/>
      <c r="I8" s="9"/>
      <c r="J8" s="9"/>
      <c r="K8" s="11"/>
      <c r="L8" s="1" t="s">
        <v>51</v>
      </c>
      <c r="V8" s="1" t="s">
        <v>52</v>
      </c>
    </row>
    <row r="9" spans="1:22" s="1" customFormat="1" ht="21.75" hidden="1" customHeight="1" x14ac:dyDescent="0.25">
      <c r="B9" s="9"/>
      <c r="C9" s="9"/>
      <c r="D9" s="3"/>
      <c r="E9" s="10"/>
      <c r="F9" s="9"/>
      <c r="G9" s="9" t="s">
        <v>53</v>
      </c>
      <c r="H9" s="9"/>
      <c r="I9" s="9"/>
      <c r="J9" s="9"/>
      <c r="K9" s="11"/>
      <c r="L9" s="1" t="s">
        <v>54</v>
      </c>
    </row>
    <row r="10" spans="1:22" s="1" customFormat="1" ht="21.75" hidden="1" customHeight="1" x14ac:dyDescent="0.25">
      <c r="B10" s="9"/>
      <c r="C10" s="9"/>
      <c r="D10" s="3"/>
      <c r="E10" s="10"/>
      <c r="F10" s="9"/>
      <c r="G10" s="9" t="s">
        <v>55</v>
      </c>
      <c r="H10" s="9"/>
      <c r="I10" s="9"/>
      <c r="J10" s="9"/>
      <c r="K10" s="11"/>
      <c r="L10" s="1" t="s">
        <v>56</v>
      </c>
    </row>
    <row r="11" spans="1:22" s="1" customFormat="1" ht="21.75" hidden="1" customHeight="1" x14ac:dyDescent="0.25">
      <c r="B11" s="9"/>
      <c r="C11" s="9"/>
      <c r="D11" s="3"/>
      <c r="E11" s="10"/>
      <c r="F11" s="9"/>
      <c r="G11" s="9"/>
      <c r="H11" s="9"/>
      <c r="I11" s="9"/>
      <c r="J11" s="9"/>
      <c r="K11" s="11"/>
      <c r="L11" s="1" t="s">
        <v>57</v>
      </c>
    </row>
    <row r="12" spans="1:22" s="1" customFormat="1" ht="18.75" customHeight="1" x14ac:dyDescent="0.25">
      <c r="D12" s="12"/>
      <c r="E12" s="13"/>
      <c r="K12" s="14"/>
    </row>
    <row r="13" spans="1:22" s="1" customFormat="1" ht="13.5" customHeight="1" x14ac:dyDescent="0.25">
      <c r="A13" s="32"/>
      <c r="B13" s="32"/>
      <c r="C13" s="32"/>
      <c r="D13" s="32"/>
      <c r="E13" s="32"/>
      <c r="F13" s="34" t="s">
        <v>58</v>
      </c>
      <c r="G13" s="34"/>
      <c r="H13" s="34"/>
      <c r="I13" s="34"/>
      <c r="J13" s="34"/>
      <c r="K13" s="34" t="s">
        <v>59</v>
      </c>
      <c r="L13" s="34"/>
      <c r="M13" s="34"/>
      <c r="N13" s="34"/>
      <c r="O13" s="34"/>
      <c r="P13" s="34"/>
      <c r="Q13" s="34"/>
      <c r="R13" s="34"/>
      <c r="S13" s="34"/>
      <c r="T13" s="40" t="s">
        <v>60</v>
      </c>
      <c r="U13" s="40"/>
      <c r="V13" s="40"/>
    </row>
    <row r="14" spans="1:22" s="1" customFormat="1" ht="13.5" customHeight="1" x14ac:dyDescent="0.25">
      <c r="A14" s="32"/>
      <c r="B14" s="32"/>
      <c r="C14" s="32"/>
      <c r="D14" s="32"/>
      <c r="E14" s="32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40"/>
      <c r="U14" s="40"/>
      <c r="V14" s="40"/>
    </row>
    <row r="15" spans="1:22" s="1" customFormat="1" ht="20.25" customHeight="1" x14ac:dyDescent="0.25">
      <c r="A15" s="32"/>
      <c r="B15" s="32"/>
      <c r="C15" s="32"/>
      <c r="D15" s="32"/>
      <c r="E15" s="32"/>
      <c r="F15" s="34"/>
      <c r="G15" s="34"/>
      <c r="H15" s="34"/>
      <c r="I15" s="34"/>
      <c r="J15" s="34"/>
      <c r="K15" s="33" t="s">
        <v>61</v>
      </c>
      <c r="L15" s="33"/>
      <c r="M15" s="33"/>
      <c r="N15" s="33"/>
      <c r="O15" s="33"/>
      <c r="P15" s="33"/>
      <c r="Q15" s="33"/>
      <c r="R15" s="33"/>
      <c r="S15" s="33"/>
      <c r="T15" s="41">
        <v>42613</v>
      </c>
      <c r="U15" s="41"/>
      <c r="V15" s="41"/>
    </row>
    <row r="16" spans="1:22" s="1" customFormat="1" ht="20.25" customHeight="1" x14ac:dyDescent="0.25">
      <c r="A16" s="32"/>
      <c r="B16" s="32"/>
      <c r="C16" s="32"/>
      <c r="D16" s="32"/>
      <c r="E16" s="32"/>
      <c r="F16" s="34"/>
      <c r="G16" s="34"/>
      <c r="H16" s="34"/>
      <c r="I16" s="34"/>
      <c r="J16" s="34"/>
      <c r="K16" s="33"/>
      <c r="L16" s="33"/>
      <c r="M16" s="33"/>
      <c r="N16" s="33"/>
      <c r="O16" s="33"/>
      <c r="P16" s="33"/>
      <c r="Q16" s="33"/>
      <c r="R16" s="33"/>
      <c r="S16" s="33"/>
      <c r="T16" s="40" t="s">
        <v>62</v>
      </c>
      <c r="U16" s="40"/>
      <c r="V16" s="40"/>
    </row>
    <row r="17" spans="1:23" s="1" customFormat="1" ht="18.75" customHeight="1" x14ac:dyDescent="0.25"/>
    <row r="18" spans="1:23" s="1" customFormat="1" ht="32.25" customHeight="1" x14ac:dyDescent="0.25">
      <c r="A18" s="36" t="s">
        <v>63</v>
      </c>
      <c r="B18" s="37" t="s">
        <v>64</v>
      </c>
      <c r="C18" s="37" t="s">
        <v>65</v>
      </c>
      <c r="D18" s="37" t="s">
        <v>66</v>
      </c>
      <c r="E18" s="37" t="s">
        <v>67</v>
      </c>
      <c r="F18" s="36" t="s">
        <v>68</v>
      </c>
      <c r="G18" s="36" t="s">
        <v>69</v>
      </c>
      <c r="H18" s="37" t="s">
        <v>70</v>
      </c>
      <c r="I18" s="37" t="s">
        <v>71</v>
      </c>
      <c r="J18" s="38" t="s">
        <v>72</v>
      </c>
      <c r="K18" s="36" t="s">
        <v>73</v>
      </c>
      <c r="L18" s="35" t="s">
        <v>74</v>
      </c>
      <c r="M18" s="35" t="s">
        <v>75</v>
      </c>
      <c r="N18" s="35" t="s">
        <v>76</v>
      </c>
      <c r="O18" s="35"/>
      <c r="P18" s="35"/>
      <c r="Q18" s="35" t="s">
        <v>77</v>
      </c>
      <c r="R18" s="35" t="s">
        <v>78</v>
      </c>
      <c r="S18" s="35" t="s">
        <v>79</v>
      </c>
      <c r="T18" s="35" t="s">
        <v>80</v>
      </c>
      <c r="U18" s="35" t="s">
        <v>81</v>
      </c>
      <c r="V18" s="35"/>
    </row>
    <row r="19" spans="1:23" s="14" customFormat="1" ht="65.25" customHeight="1" x14ac:dyDescent="0.25">
      <c r="A19" s="36"/>
      <c r="B19" s="37"/>
      <c r="C19" s="37"/>
      <c r="D19" s="37"/>
      <c r="E19" s="37"/>
      <c r="F19" s="36"/>
      <c r="G19" s="36"/>
      <c r="H19" s="37"/>
      <c r="I19" s="37"/>
      <c r="J19" s="39"/>
      <c r="K19" s="36"/>
      <c r="L19" s="35"/>
      <c r="M19" s="35"/>
      <c r="N19" s="21" t="s">
        <v>70</v>
      </c>
      <c r="O19" s="22" t="s">
        <v>71</v>
      </c>
      <c r="P19" s="22" t="s">
        <v>82</v>
      </c>
      <c r="Q19" s="35"/>
      <c r="R19" s="35"/>
      <c r="S19" s="35"/>
      <c r="T19" s="35"/>
      <c r="U19" s="23" t="s">
        <v>83</v>
      </c>
      <c r="V19" s="23" t="s">
        <v>84</v>
      </c>
    </row>
    <row r="20" spans="1:23" s="15" customFormat="1" ht="93" customHeight="1" x14ac:dyDescent="0.25">
      <c r="A20" s="24">
        <v>1</v>
      </c>
      <c r="B20" s="25" t="s">
        <v>0</v>
      </c>
      <c r="C20" s="25" t="s">
        <v>11</v>
      </c>
      <c r="D20" s="25" t="s">
        <v>27</v>
      </c>
      <c r="E20" s="26" t="s">
        <v>40</v>
      </c>
      <c r="F20" s="27" t="s">
        <v>85</v>
      </c>
      <c r="G20" s="27" t="s">
        <v>86</v>
      </c>
      <c r="H20" s="28" t="s">
        <v>4</v>
      </c>
      <c r="I20" s="28" t="s">
        <v>15</v>
      </c>
      <c r="J20" s="29" t="str">
        <f t="shared" ref="J20" si="0">+IF(AND(H20=$H$1,I20=$I$1),"Riesgo Bajo",IF(AND(H20=$H$1,I20=$I$2),"Riesgo Bajo",IF(AND(H20=$H$1,I20=$I$3),"Riesgo Bajo",IF(AND(H20=$H$1,I20=$I$4),"Riesgo Medio",IF(AND(H20=$H$1,I20=$I$5),"Riesgo Alto",+IF(AND(H20=$H$2,I20=$I$1),"Riesgo Bajo",IF(AND(H20=$H$2,I20=$I$2),"Riesgo Bajo",IF(AND(H20=$H$2,I20=$I$3),"Riesgo Medio",IF(AND(H20=$H$2,I20=$I$4),"Riesgo Alto",IF(AND(H20=$H$2,I20=$I$5),"Riesgo Alto",+IF(AND(H20=$H$3,I20=$I$1),"Riesgo Bajo",IF(AND(H20=$H$3,I20=$I$2),"Riesgo Medio",IF(AND(H20=$H$3,I20=$I$3),"Riesgo Alto",IF(AND(H20=$H$3,I20=$I$4),"Riesgo Alto",IF(AND(H20=$H$3,I20=$I$5),"Riesgo Extremo",+IF(AND(H20=$H$4,I20=$I$1),"Riesgo Medio",IF(AND(H20=$H$4,I20=$I$2),"Riesgo Alto",IF(AND(H20=$H$4,I20=$I$3),"Riesgo Alto",IF(AND(H20=$H$4,I20=$I$4),"Riesgo Extremo",IF(AND(H20=$H$4,I20=$I$5),"Riesgo Extremo",+IF(AND(H20=$H$5,I20=$I$1),"Riesgo Alto",IF(AND(H20=$H$5,I20=$I$2),"Riesgo Alto",IF(AND(H20=$H$5,I20=$I$3),"Riesgo Extremo",IF(AND(H20=$H$5,I20=$I$4),"Riesgo Extremo",IF(AND(H20=$H$5,I20=$I$5),"Riesgo Extremo")))))))))))))))))))))))))</f>
        <v>Riesgo Bajo</v>
      </c>
      <c r="K20" s="27" t="s">
        <v>16</v>
      </c>
      <c r="L20" s="27" t="s">
        <v>17</v>
      </c>
      <c r="M20" s="27" t="s">
        <v>87</v>
      </c>
      <c r="N20" s="28" t="s">
        <v>4</v>
      </c>
      <c r="O20" s="28" t="s">
        <v>15</v>
      </c>
      <c r="P20" s="29" t="str">
        <f t="shared" ref="P20" si="1">+IF(AND(N20=$H$1,O20=$I$1),"Riesgo Bajo",IF(AND(N20=$H$1,O20=$I$2),"Riesgo Bajo",IF(AND(N20=$H$1,O20=$I$3),"Riesgo Bajo",IF(AND(N20=$H$1,O20=$I$4),"Riesgo Medio",IF(AND(N20=$H$1,O20=$I$5),"Riesgo Alto",+IF(AND(N20=$H$2,O20=$I$1),"Riesgo Bajo",IF(AND(N20=$H$2,O20=$I$2),"Riesgo Bajo",IF(AND(N20=$H$2,O20=$I$3),"Riesgo Medio",IF(AND(N20=$H$2,O20=$I$4),"Riesgo Alto",IF(AND(N20=$H$2,O20=$I$5),"Riesgo Alto",+IF(AND(N20=$H$3,O20=$I$1),"Riesgo Bajo",IF(AND(N20=$H$3,O20=$I$2),"Riesgo Medio",IF(AND(N20=$H$3,O20=$I$3),"Riesgo Alto",IF(AND(N20=$H$3,O20=$I$4),"Riesgo Alto",IF(AND(N20=$H$3,O20=$I$5),"Riesgo Extremo",+IF(AND(N20=$H$4,O20=$I$1),"Riesgo Medio",IF(AND(N20=$H$4,O20=$I$2),"Riesgo Alto",IF(AND(N20=$H$4,O20=$I$3),"Riesgo Alto",IF(AND(N20=$H$4,O20=$I$4),"Riesgo Extremo",IF(AND(N20=$H$4,O20=$I$5),"Riesgo Extremo",+IF(AND(N20=$H$5,O20=$I$1),"Riesgo Alto",IF(AND(N20=$H$5,O20=$I$2),"Riesgo Alto",IF(AND(N20=$H$5,O20=$I$3),"Riesgo Extremo",IF(AND(N20=$H$5,O20=$I$4),"Riesgo Extremo",IF(AND(N20=$H$5,O20=$I$5),"Riesgo Extremo")))))))))))))))))))))))))</f>
        <v>Riesgo Bajo</v>
      </c>
      <c r="Q20" s="30" t="s">
        <v>18</v>
      </c>
      <c r="R20" s="27" t="s">
        <v>88</v>
      </c>
      <c r="S20" s="31" t="s">
        <v>89</v>
      </c>
      <c r="T20" s="31" t="s">
        <v>90</v>
      </c>
      <c r="U20" s="27" t="s">
        <v>91</v>
      </c>
      <c r="V20" s="30" t="s">
        <v>92</v>
      </c>
    </row>
    <row r="21" spans="1:23" s="15" customFormat="1" ht="157.5" customHeight="1" x14ac:dyDescent="0.25">
      <c r="A21" s="24">
        <v>2</v>
      </c>
      <c r="B21" s="25" t="s">
        <v>0</v>
      </c>
      <c r="C21" s="25" t="s">
        <v>11</v>
      </c>
      <c r="D21" s="25" t="s">
        <v>27</v>
      </c>
      <c r="E21" s="26" t="s">
        <v>34</v>
      </c>
      <c r="F21" s="27" t="s">
        <v>93</v>
      </c>
      <c r="G21" s="27" t="s">
        <v>94</v>
      </c>
      <c r="H21" s="28" t="s">
        <v>4</v>
      </c>
      <c r="I21" s="28" t="s">
        <v>15</v>
      </c>
      <c r="J21" s="29" t="str">
        <f t="shared" ref="J21:J22" si="2">+IF(AND(H21=$H$1,I21=$I$1),"Riesgo Bajo",IF(AND(H21=$H$1,I21=$I$2),"Riesgo Bajo",IF(AND(H21=$H$1,I21=$I$3),"Riesgo Bajo",IF(AND(H21=$H$1,I21=$I$4),"Riesgo Medio",IF(AND(H21=$H$1,I21=$I$5),"Riesgo Alto",+IF(AND(H21=$H$2,I21=$I$1),"Riesgo Bajo",IF(AND(H21=$H$2,I21=$I$2),"Riesgo Bajo",IF(AND(H21=$H$2,I21=$I$3),"Riesgo Medio",IF(AND(H21=$H$2,I21=$I$4),"Riesgo Alto",IF(AND(H21=$H$2,I21=$I$5),"Riesgo Alto",+IF(AND(H21=$H$3,I21=$I$1),"Riesgo Bajo",IF(AND(H21=$H$3,I21=$I$2),"Riesgo Medio",IF(AND(H21=$H$3,I21=$I$3),"Riesgo Alto",IF(AND(H21=$H$3,I21=$I$4),"Riesgo Alto",IF(AND(H21=$H$3,I21=$I$5),"Riesgo Extremo",+IF(AND(H21=$H$4,I21=$I$1),"Riesgo Medio",IF(AND(H21=$H$4,I21=$I$2),"Riesgo Alto",IF(AND(H21=$H$4,I21=$I$3),"Riesgo Alto",IF(AND(H21=$H$4,I21=$I$4),"Riesgo Extremo",IF(AND(H21=$H$4,I21=$I$5),"Riesgo Extremo",+IF(AND(H21=$H$5,I21=$I$1),"Riesgo Alto",IF(AND(H21=$H$5,I21=$I$2),"Riesgo Alto",IF(AND(H21=$H$5,I21=$I$3),"Riesgo Extremo",IF(AND(H21=$H$5,I21=$I$4),"Riesgo Extremo",IF(AND(H21=$H$5,I21=$I$5),"Riesgo Extremo")))))))))))))))))))))))))</f>
        <v>Riesgo Bajo</v>
      </c>
      <c r="K21" s="27" t="s">
        <v>41</v>
      </c>
      <c r="L21" s="27" t="s">
        <v>47</v>
      </c>
      <c r="M21" s="27" t="s">
        <v>95</v>
      </c>
      <c r="N21" s="28" t="s">
        <v>4</v>
      </c>
      <c r="O21" s="28" t="s">
        <v>15</v>
      </c>
      <c r="P21" s="29" t="str">
        <f t="shared" ref="P21:P22" si="3">+IF(AND(N21=$H$1,O21=$I$1),"Riesgo Bajo",IF(AND(N21=$H$1,O21=$I$2),"Riesgo Bajo",IF(AND(N21=$H$1,O21=$I$3),"Riesgo Bajo",IF(AND(N21=$H$1,O21=$I$4),"Riesgo Medio",IF(AND(N21=$H$1,O21=$I$5),"Riesgo Alto",+IF(AND(N21=$H$2,O21=$I$1),"Riesgo Bajo",IF(AND(N21=$H$2,O21=$I$2),"Riesgo Bajo",IF(AND(N21=$H$2,O21=$I$3),"Riesgo Medio",IF(AND(N21=$H$2,O21=$I$4),"Riesgo Alto",IF(AND(N21=$H$2,O21=$I$5),"Riesgo Alto",+IF(AND(N21=$H$3,O21=$I$1),"Riesgo Bajo",IF(AND(N21=$H$3,O21=$I$2),"Riesgo Medio",IF(AND(N21=$H$3,O21=$I$3),"Riesgo Alto",IF(AND(N21=$H$3,O21=$I$4),"Riesgo Alto",IF(AND(N21=$H$3,O21=$I$5),"Riesgo Extremo",+IF(AND(N21=$H$4,O21=$I$1),"Riesgo Medio",IF(AND(N21=$H$4,O21=$I$2),"Riesgo Alto",IF(AND(N21=$H$4,O21=$I$3),"Riesgo Alto",IF(AND(N21=$H$4,O21=$I$4),"Riesgo Extremo",IF(AND(N21=$H$4,O21=$I$5),"Riesgo Extremo",+IF(AND(N21=$H$5,O21=$I$1),"Riesgo Alto",IF(AND(N21=$H$5,O21=$I$2),"Riesgo Alto",IF(AND(N21=$H$5,O21=$I$3),"Riesgo Extremo",IF(AND(N21=$H$5,O21=$I$4),"Riesgo Extremo",IF(AND(N21=$H$5,O21=$I$5),"Riesgo Extremo")))))))))))))))))))))))))</f>
        <v>Riesgo Bajo</v>
      </c>
      <c r="Q21" s="30" t="s">
        <v>18</v>
      </c>
      <c r="R21" s="30" t="s">
        <v>96</v>
      </c>
      <c r="S21" s="31" t="s">
        <v>97</v>
      </c>
      <c r="T21" s="31" t="s">
        <v>98</v>
      </c>
      <c r="U21" s="27" t="s">
        <v>99</v>
      </c>
      <c r="V21" s="30" t="s">
        <v>33</v>
      </c>
    </row>
    <row r="22" spans="1:23" s="15" customFormat="1" ht="157.5" customHeight="1" x14ac:dyDescent="0.25">
      <c r="A22" s="24">
        <v>3</v>
      </c>
      <c r="B22" s="25" t="s">
        <v>0</v>
      </c>
      <c r="C22" s="25" t="s">
        <v>11</v>
      </c>
      <c r="D22" s="25" t="s">
        <v>27</v>
      </c>
      <c r="E22" s="26" t="s">
        <v>28</v>
      </c>
      <c r="F22" s="27" t="s">
        <v>161</v>
      </c>
      <c r="G22" s="27" t="s">
        <v>100</v>
      </c>
      <c r="H22" s="28" t="s">
        <v>29</v>
      </c>
      <c r="I22" s="28" t="s">
        <v>23</v>
      </c>
      <c r="J22" s="29" t="str">
        <f t="shared" si="2"/>
        <v>Riesgo Alto</v>
      </c>
      <c r="K22" s="27" t="s">
        <v>6</v>
      </c>
      <c r="L22" s="27" t="s">
        <v>17</v>
      </c>
      <c r="M22" s="27" t="s">
        <v>101</v>
      </c>
      <c r="N22" s="28" t="s">
        <v>22</v>
      </c>
      <c r="O22" s="28" t="s">
        <v>15</v>
      </c>
      <c r="P22" s="29" t="str">
        <f t="shared" si="3"/>
        <v>Riesgo Medio</v>
      </c>
      <c r="Q22" s="30" t="s">
        <v>8</v>
      </c>
      <c r="R22" s="30" t="s">
        <v>96</v>
      </c>
      <c r="S22" s="31" t="s">
        <v>102</v>
      </c>
      <c r="T22" s="31" t="s">
        <v>90</v>
      </c>
      <c r="U22" s="27" t="s">
        <v>91</v>
      </c>
      <c r="V22" s="30" t="s">
        <v>92</v>
      </c>
    </row>
    <row r="23" spans="1:23" s="15" customFormat="1" ht="157.5" customHeight="1" x14ac:dyDescent="0.25">
      <c r="A23" s="24">
        <v>4</v>
      </c>
      <c r="B23" s="25" t="s">
        <v>0</v>
      </c>
      <c r="C23" s="25" t="s">
        <v>11</v>
      </c>
      <c r="D23" s="25" t="s">
        <v>27</v>
      </c>
      <c r="E23" s="26" t="s">
        <v>13</v>
      </c>
      <c r="F23" s="27" t="s">
        <v>103</v>
      </c>
      <c r="G23" s="27" t="s">
        <v>104</v>
      </c>
      <c r="H23" s="28" t="s">
        <v>22</v>
      </c>
      <c r="I23" s="28" t="s">
        <v>30</v>
      </c>
      <c r="J23" s="29" t="s">
        <v>53</v>
      </c>
      <c r="K23" s="27" t="s">
        <v>41</v>
      </c>
      <c r="L23" s="27" t="s">
        <v>17</v>
      </c>
      <c r="M23" s="27" t="s">
        <v>105</v>
      </c>
      <c r="N23" s="28" t="s">
        <v>29</v>
      </c>
      <c r="O23" s="28" t="s">
        <v>15</v>
      </c>
      <c r="P23" s="29" t="s">
        <v>53</v>
      </c>
      <c r="Q23" s="30" t="s">
        <v>18</v>
      </c>
      <c r="R23" s="30" t="s">
        <v>17</v>
      </c>
      <c r="S23" s="31" t="s">
        <v>106</v>
      </c>
      <c r="T23" s="31" t="s">
        <v>107</v>
      </c>
      <c r="U23" s="27" t="s">
        <v>108</v>
      </c>
      <c r="V23" s="30" t="s">
        <v>109</v>
      </c>
    </row>
    <row r="24" spans="1:23" s="15" customFormat="1" ht="157.5" customHeight="1" x14ac:dyDescent="0.25">
      <c r="A24" s="24">
        <v>5</v>
      </c>
      <c r="B24" s="25" t="s">
        <v>0</v>
      </c>
      <c r="C24" s="25" t="s">
        <v>11</v>
      </c>
      <c r="D24" s="25" t="s">
        <v>27</v>
      </c>
      <c r="E24" s="26" t="s">
        <v>40</v>
      </c>
      <c r="F24" s="27" t="s">
        <v>110</v>
      </c>
      <c r="G24" s="27" t="s">
        <v>94</v>
      </c>
      <c r="H24" s="28" t="s">
        <v>22</v>
      </c>
      <c r="I24" s="28" t="s">
        <v>15</v>
      </c>
      <c r="J24" s="29" t="s">
        <v>50</v>
      </c>
      <c r="K24" s="27" t="s">
        <v>46</v>
      </c>
      <c r="L24" s="27" t="s">
        <v>17</v>
      </c>
      <c r="M24" s="27" t="s">
        <v>111</v>
      </c>
      <c r="N24" s="28" t="s">
        <v>4</v>
      </c>
      <c r="O24" s="28" t="s">
        <v>23</v>
      </c>
      <c r="P24" s="29" t="s">
        <v>45</v>
      </c>
      <c r="Q24" s="30" t="s">
        <v>18</v>
      </c>
      <c r="R24" s="30" t="s">
        <v>96</v>
      </c>
      <c r="S24" s="31" t="s">
        <v>112</v>
      </c>
      <c r="T24" s="31" t="s">
        <v>113</v>
      </c>
      <c r="U24" s="27" t="s">
        <v>91</v>
      </c>
      <c r="V24" s="30" t="s">
        <v>92</v>
      </c>
    </row>
    <row r="25" spans="1:23" ht="78.75" x14ac:dyDescent="0.25">
      <c r="A25" s="56">
        <v>4</v>
      </c>
      <c r="B25" s="57" t="s">
        <v>0</v>
      </c>
      <c r="C25" s="57" t="s">
        <v>11</v>
      </c>
      <c r="D25" s="57" t="s">
        <v>27</v>
      </c>
      <c r="E25" s="58" t="s">
        <v>28</v>
      </c>
      <c r="F25" s="59" t="s">
        <v>162</v>
      </c>
      <c r="G25" s="59" t="s">
        <v>163</v>
      </c>
      <c r="H25" s="60" t="s">
        <v>29</v>
      </c>
      <c r="I25" s="60" t="s">
        <v>23</v>
      </c>
      <c r="J25" s="61" t="s">
        <v>53</v>
      </c>
      <c r="K25" s="59" t="s">
        <v>6</v>
      </c>
      <c r="L25" s="59" t="s">
        <v>47</v>
      </c>
      <c r="M25" s="59" t="s">
        <v>164</v>
      </c>
      <c r="N25" s="60" t="s">
        <v>22</v>
      </c>
      <c r="O25" s="60" t="s">
        <v>15</v>
      </c>
      <c r="P25" s="62" t="s">
        <v>50</v>
      </c>
      <c r="Q25" s="63" t="s">
        <v>8</v>
      </c>
      <c r="R25" s="63" t="s">
        <v>17</v>
      </c>
      <c r="S25" s="59" t="s">
        <v>165</v>
      </c>
      <c r="T25" s="59" t="s">
        <v>166</v>
      </c>
      <c r="U25" s="59" t="s">
        <v>167</v>
      </c>
      <c r="V25" s="63" t="s">
        <v>33</v>
      </c>
      <c r="W25" s="64"/>
    </row>
    <row r="26" spans="1:23" ht="78.75" x14ac:dyDescent="0.25">
      <c r="A26" s="56">
        <v>5</v>
      </c>
      <c r="B26" s="57" t="s">
        <v>0</v>
      </c>
      <c r="C26" s="57" t="s">
        <v>11</v>
      </c>
      <c r="D26" s="57" t="s">
        <v>27</v>
      </c>
      <c r="E26" s="58" t="s">
        <v>21</v>
      </c>
      <c r="F26" s="59" t="s">
        <v>168</v>
      </c>
      <c r="G26" s="59" t="s">
        <v>169</v>
      </c>
      <c r="H26" s="60" t="s">
        <v>4</v>
      </c>
      <c r="I26" s="60" t="s">
        <v>15</v>
      </c>
      <c r="J26" s="65" t="s">
        <v>45</v>
      </c>
      <c r="K26" s="59" t="s">
        <v>16</v>
      </c>
      <c r="L26" s="59" t="s">
        <v>17</v>
      </c>
      <c r="M26" s="59" t="s">
        <v>170</v>
      </c>
      <c r="N26" s="60" t="s">
        <v>22</v>
      </c>
      <c r="O26" s="60" t="s">
        <v>15</v>
      </c>
      <c r="P26" s="62" t="s">
        <v>50</v>
      </c>
      <c r="Q26" s="63" t="s">
        <v>18</v>
      </c>
      <c r="R26" s="63" t="s">
        <v>96</v>
      </c>
      <c r="S26" s="59" t="s">
        <v>165</v>
      </c>
      <c r="T26" s="59" t="s">
        <v>166</v>
      </c>
      <c r="U26" s="59" t="s">
        <v>171</v>
      </c>
      <c r="V26" s="63" t="s">
        <v>33</v>
      </c>
      <c r="W26" s="64"/>
    </row>
    <row r="27" spans="1:23" ht="78.75" x14ac:dyDescent="0.25">
      <c r="A27" s="56">
        <v>6</v>
      </c>
      <c r="B27" s="57" t="s">
        <v>0</v>
      </c>
      <c r="C27" s="57" t="s">
        <v>1</v>
      </c>
      <c r="D27" s="57" t="s">
        <v>2</v>
      </c>
      <c r="E27" s="58" t="s">
        <v>21</v>
      </c>
      <c r="F27" s="59" t="s">
        <v>172</v>
      </c>
      <c r="G27" s="59" t="s">
        <v>173</v>
      </c>
      <c r="H27" s="60" t="s">
        <v>22</v>
      </c>
      <c r="I27" s="60" t="s">
        <v>23</v>
      </c>
      <c r="J27" s="61" t="s">
        <v>53</v>
      </c>
      <c r="K27" s="59" t="s">
        <v>6</v>
      </c>
      <c r="L27" s="59" t="s">
        <v>57</v>
      </c>
      <c r="M27" s="59" t="s">
        <v>174</v>
      </c>
      <c r="N27" s="60" t="s">
        <v>22</v>
      </c>
      <c r="O27" s="60" t="s">
        <v>15</v>
      </c>
      <c r="P27" s="62" t="s">
        <v>50</v>
      </c>
      <c r="Q27" s="63" t="s">
        <v>18</v>
      </c>
      <c r="R27" s="59" t="s">
        <v>175</v>
      </c>
      <c r="S27" s="59" t="s">
        <v>176</v>
      </c>
      <c r="T27" s="59" t="s">
        <v>177</v>
      </c>
      <c r="U27" s="59" t="s">
        <v>178</v>
      </c>
      <c r="V27" s="63" t="s">
        <v>92</v>
      </c>
      <c r="W27" s="64"/>
    </row>
    <row r="28" spans="1:23" ht="78.75" x14ac:dyDescent="0.25">
      <c r="A28" s="56">
        <v>7</v>
      </c>
      <c r="B28" s="57" t="s">
        <v>0</v>
      </c>
      <c r="C28" s="57" t="s">
        <v>11</v>
      </c>
      <c r="D28" s="57" t="s">
        <v>20</v>
      </c>
      <c r="E28" s="58" t="s">
        <v>21</v>
      </c>
      <c r="F28" s="59" t="s">
        <v>179</v>
      </c>
      <c r="G28" s="59" t="s">
        <v>180</v>
      </c>
      <c r="H28" s="60" t="s">
        <v>29</v>
      </c>
      <c r="I28" s="60" t="s">
        <v>30</v>
      </c>
      <c r="J28" s="66" t="s">
        <v>181</v>
      </c>
      <c r="K28" s="59" t="s">
        <v>6</v>
      </c>
      <c r="L28" s="59" t="s">
        <v>17</v>
      </c>
      <c r="M28" s="59" t="s">
        <v>182</v>
      </c>
      <c r="N28" s="60" t="s">
        <v>14</v>
      </c>
      <c r="O28" s="60" t="s">
        <v>23</v>
      </c>
      <c r="P28" s="62" t="s">
        <v>50</v>
      </c>
      <c r="Q28" s="63" t="s">
        <v>18</v>
      </c>
      <c r="R28" s="59" t="s">
        <v>96</v>
      </c>
      <c r="S28" s="59" t="s">
        <v>183</v>
      </c>
      <c r="T28" s="59" t="s">
        <v>184</v>
      </c>
      <c r="U28" s="59" t="s">
        <v>178</v>
      </c>
      <c r="V28" s="63" t="s">
        <v>33</v>
      </c>
      <c r="W28" s="64"/>
    </row>
    <row r="29" spans="1:23" ht="63" x14ac:dyDescent="0.25">
      <c r="A29" s="56">
        <v>8</v>
      </c>
      <c r="B29" s="57" t="s">
        <v>0</v>
      </c>
      <c r="C29" s="57" t="s">
        <v>11</v>
      </c>
      <c r="D29" s="57" t="s">
        <v>27</v>
      </c>
      <c r="E29" s="58" t="s">
        <v>3</v>
      </c>
      <c r="F29" s="59" t="s">
        <v>185</v>
      </c>
      <c r="G29" s="59" t="s">
        <v>186</v>
      </c>
      <c r="H29" s="60" t="s">
        <v>4</v>
      </c>
      <c r="I29" s="60" t="s">
        <v>23</v>
      </c>
      <c r="J29" s="65" t="s">
        <v>45</v>
      </c>
      <c r="K29" s="59" t="s">
        <v>16</v>
      </c>
      <c r="L29" s="59" t="s">
        <v>17</v>
      </c>
      <c r="M29" s="59" t="s">
        <v>187</v>
      </c>
      <c r="N29" s="60" t="s">
        <v>4</v>
      </c>
      <c r="O29" s="60" t="s">
        <v>15</v>
      </c>
      <c r="P29" s="65" t="s">
        <v>45</v>
      </c>
      <c r="Q29" s="63" t="s">
        <v>8</v>
      </c>
      <c r="R29" s="63" t="s">
        <v>96</v>
      </c>
      <c r="S29" s="59" t="s">
        <v>165</v>
      </c>
      <c r="T29" s="59" t="s">
        <v>166</v>
      </c>
      <c r="U29" s="59" t="s">
        <v>188</v>
      </c>
      <c r="V29" s="63" t="s">
        <v>92</v>
      </c>
      <c r="W29" s="64"/>
    </row>
    <row r="31" spans="1:23" ht="15.75" x14ac:dyDescent="0.25">
      <c r="F31" s="67"/>
      <c r="G31" s="67"/>
    </row>
    <row r="32" spans="1:23" ht="15.75" x14ac:dyDescent="0.25">
      <c r="F32" s="67"/>
      <c r="G32" s="67"/>
    </row>
    <row r="33" spans="6:7" ht="15.75" x14ac:dyDescent="0.25">
      <c r="F33" s="68"/>
      <c r="G33" s="68"/>
    </row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H18:H19"/>
    <mergeCell ref="I18:I19"/>
    <mergeCell ref="T13:V14"/>
    <mergeCell ref="T15:V15"/>
    <mergeCell ref="T16:V16"/>
    <mergeCell ref="F13:J16"/>
    <mergeCell ref="U18:V18"/>
    <mergeCell ref="T18:T19"/>
    <mergeCell ref="K18:K19"/>
    <mergeCell ref="L18:L19"/>
    <mergeCell ref="A13:E16"/>
    <mergeCell ref="K15:S16"/>
    <mergeCell ref="K13:S14"/>
    <mergeCell ref="M18:M19"/>
    <mergeCell ref="S18:S19"/>
    <mergeCell ref="Q18:Q19"/>
    <mergeCell ref="R18:R19"/>
    <mergeCell ref="A18:A19"/>
    <mergeCell ref="B18:B19"/>
    <mergeCell ref="C18:C19"/>
    <mergeCell ref="F18:F19"/>
    <mergeCell ref="G18:G19"/>
    <mergeCell ref="J18:J19"/>
    <mergeCell ref="D18:D19"/>
    <mergeCell ref="E18:E19"/>
    <mergeCell ref="N18:P18"/>
  </mergeCells>
  <conditionalFormatting sqref="J20:J24">
    <cfRule type="cellIs" dxfId="7" priority="1" operator="equal">
      <formula>"Riesgo extremo"</formula>
    </cfRule>
    <cfRule type="cellIs" dxfId="6" priority="2" operator="equal">
      <formula>"Riesgo alto"</formula>
    </cfRule>
    <cfRule type="cellIs" dxfId="5" priority="3" operator="equal">
      <formula>"Riesgo medio"</formula>
    </cfRule>
    <cfRule type="containsText" dxfId="4" priority="4" operator="containsText" text="Riesgo bajo">
      <formula>NOT(ISERROR(SEARCH("Riesgo bajo",J20)))</formula>
    </cfRule>
  </conditionalFormatting>
  <conditionalFormatting sqref="P20:P24">
    <cfRule type="cellIs" dxfId="3" priority="5" operator="equal">
      <formula>"Riesgo extremo"</formula>
    </cfRule>
    <cfRule type="cellIs" dxfId="2" priority="6" operator="equal">
      <formula>"Riesgo alto"</formula>
    </cfRule>
    <cfRule type="cellIs" dxfId="1" priority="7" operator="equal">
      <formula>"Riesgo medio"</formula>
    </cfRule>
    <cfRule type="containsText" dxfId="0" priority="8" operator="containsText" text="Riesgo bajo">
      <formula>NOT(ISERROR(SEARCH("Riesgo bajo",P20)))</formula>
    </cfRule>
  </conditionalFormatting>
  <dataValidations count="9">
    <dataValidation type="list" allowBlank="1" showInputMessage="1" showErrorMessage="1" sqref="K20:K24" xr:uid="{00000000-0002-0000-0000-000000000000}">
      <formula1>$K$1:$K$7</formula1>
    </dataValidation>
    <dataValidation type="list" allowBlank="1" showInputMessage="1" showErrorMessage="1" sqref="Q20:Q24" xr:uid="{00000000-0002-0000-0000-000001000000}">
      <formula1>$Q$1:$Q$2</formula1>
    </dataValidation>
    <dataValidation type="list" allowBlank="1" showInputMessage="1" showErrorMessage="1" sqref="O20:O24 I20:I24" xr:uid="{00000000-0002-0000-0000-000002000000}">
      <formula1>$I$1:$I$5</formula1>
    </dataValidation>
    <dataValidation type="list" allowBlank="1" showInputMessage="1" showErrorMessage="1" sqref="N20:N24 H20:H24" xr:uid="{00000000-0002-0000-0000-000003000000}">
      <formula1>$H$1:$H$5</formula1>
    </dataValidation>
    <dataValidation type="list" allowBlank="1" showInputMessage="1" showErrorMessage="1" sqref="L20:L24" xr:uid="{00000000-0002-0000-0000-000004000000}">
      <formula1>$L$1:$L$11</formula1>
    </dataValidation>
    <dataValidation type="list" allowBlank="1" showInputMessage="1" showErrorMessage="1" sqref="B20:B24" xr:uid="{00000000-0002-0000-0000-000005000000}">
      <formula1>$B$1:$B$2</formula1>
    </dataValidation>
    <dataValidation type="list" allowBlank="1" showInputMessage="1" showErrorMessage="1" sqref="C20:C24" xr:uid="{00000000-0002-0000-0000-000006000000}">
      <formula1>$C$1:$C$2</formula1>
    </dataValidation>
    <dataValidation type="list" allowBlank="1" showInputMessage="1" showErrorMessage="1" sqref="D20:D24" xr:uid="{00000000-0002-0000-0000-000007000000}">
      <formula1>$D$1:$D$4</formula1>
    </dataValidation>
    <dataValidation type="list" allowBlank="1" showInputMessage="1" showErrorMessage="1" sqref="E20:E24" xr:uid="{00000000-0002-0000-0000-000008000000}">
      <formula1>$E$1:$E$8</formula1>
    </dataValidation>
  </dataValidations>
  <printOptions horizontalCentered="1"/>
  <pageMargins left="0.39370078740157483" right="0.39370078740157483" top="0.39370078740157483" bottom="0.39370078740157483" header="0.27559055118110237" footer="0.31496062992125984"/>
  <pageSetup paperSize="9" scale="4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>
      <selection activeCell="E23" sqref="E23"/>
    </sheetView>
  </sheetViews>
  <sheetFormatPr baseColWidth="10" defaultColWidth="11.42578125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ht="17.25" customHeight="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7" x14ac:dyDescent="0.25">
      <c r="A17" t="s">
        <v>130</v>
      </c>
    </row>
    <row r="18" spans="1:7" x14ac:dyDescent="0.25">
      <c r="A18" t="s">
        <v>131</v>
      </c>
    </row>
    <row r="19" spans="1:7" x14ac:dyDescent="0.25">
      <c r="A19" t="s">
        <v>132</v>
      </c>
    </row>
    <row r="20" spans="1:7" x14ac:dyDescent="0.25">
      <c r="A20" t="s">
        <v>133</v>
      </c>
    </row>
    <row r="21" spans="1:7" x14ac:dyDescent="0.25">
      <c r="A21" t="s">
        <v>134</v>
      </c>
    </row>
    <row r="23" spans="1:7" x14ac:dyDescent="0.25">
      <c r="A23" t="s">
        <v>135</v>
      </c>
    </row>
    <row r="24" spans="1:7" x14ac:dyDescent="0.25">
      <c r="A24" t="s">
        <v>136</v>
      </c>
    </row>
    <row r="25" spans="1:7" x14ac:dyDescent="0.25">
      <c r="A25" t="s">
        <v>137</v>
      </c>
    </row>
    <row r="26" spans="1:7" x14ac:dyDescent="0.25">
      <c r="A26" t="s">
        <v>138</v>
      </c>
    </row>
    <row r="27" spans="1:7" x14ac:dyDescent="0.25">
      <c r="A27" t="s">
        <v>139</v>
      </c>
    </row>
    <row r="28" spans="1:7" x14ac:dyDescent="0.25">
      <c r="A28" t="s">
        <v>140</v>
      </c>
    </row>
    <row r="30" spans="1:7" x14ac:dyDescent="0.25">
      <c r="A30" t="s">
        <v>141</v>
      </c>
    </row>
    <row r="31" spans="1:7" ht="15.75" thickBot="1" x14ac:dyDescent="0.3">
      <c r="A31" s="44" t="s">
        <v>142</v>
      </c>
      <c r="B31" s="44"/>
      <c r="C31" s="44"/>
      <c r="D31" s="44"/>
    </row>
    <row r="32" spans="1:7" ht="15.75" thickBot="1" x14ac:dyDescent="0.3">
      <c r="A32" s="49" t="s">
        <v>143</v>
      </c>
      <c r="B32" s="50"/>
      <c r="C32" s="50"/>
      <c r="D32" s="50"/>
      <c r="E32" s="50"/>
      <c r="F32" s="50"/>
      <c r="G32" s="51"/>
    </row>
    <row r="33" spans="1:7" ht="90.75" thickBot="1" x14ac:dyDescent="0.3">
      <c r="A33" s="52" t="s">
        <v>144</v>
      </c>
      <c r="B33" s="53"/>
      <c r="C33" s="17" t="s">
        <v>145</v>
      </c>
      <c r="D33" s="17" t="s">
        <v>146</v>
      </c>
      <c r="E33" s="17" t="s">
        <v>147</v>
      </c>
      <c r="F33" s="17" t="s">
        <v>148</v>
      </c>
      <c r="G33" s="17" t="s">
        <v>149</v>
      </c>
    </row>
    <row r="34" spans="1:7" ht="60" customHeight="1" x14ac:dyDescent="0.25">
      <c r="A34" s="45" t="s">
        <v>150</v>
      </c>
      <c r="B34" s="46"/>
      <c r="C34" s="54" t="s">
        <v>151</v>
      </c>
      <c r="D34" s="54" t="s">
        <v>152</v>
      </c>
      <c r="E34" s="54" t="s">
        <v>153</v>
      </c>
      <c r="F34" s="54" t="s">
        <v>154</v>
      </c>
      <c r="G34" s="54" t="s">
        <v>155</v>
      </c>
    </row>
    <row r="35" spans="1:7" ht="15.75" thickBot="1" x14ac:dyDescent="0.3">
      <c r="A35" s="47"/>
      <c r="B35" s="48"/>
      <c r="C35" s="55"/>
      <c r="D35" s="55"/>
      <c r="E35" s="55"/>
      <c r="F35" s="55"/>
      <c r="G35" s="55"/>
    </row>
    <row r="36" spans="1:7" ht="15.75" thickBot="1" x14ac:dyDescent="0.3">
      <c r="A36" s="42" t="s">
        <v>156</v>
      </c>
      <c r="B36" s="42" t="s">
        <v>157</v>
      </c>
      <c r="C36" s="18" t="s">
        <v>5</v>
      </c>
      <c r="D36" s="18" t="s">
        <v>15</v>
      </c>
      <c r="E36" s="18" t="s">
        <v>23</v>
      </c>
      <c r="F36" s="18" t="s">
        <v>30</v>
      </c>
      <c r="G36" s="18" t="s">
        <v>36</v>
      </c>
    </row>
    <row r="37" spans="1:7" ht="15.75" thickBot="1" x14ac:dyDescent="0.3">
      <c r="A37" s="43"/>
      <c r="B37" s="43"/>
      <c r="C37" s="19">
        <v>1</v>
      </c>
      <c r="D37" s="19">
        <v>2</v>
      </c>
      <c r="E37" s="19">
        <v>3</v>
      </c>
      <c r="F37" s="19">
        <v>4</v>
      </c>
      <c r="G37" s="19">
        <v>5</v>
      </c>
    </row>
    <row r="39" spans="1:7" x14ac:dyDescent="0.25">
      <c r="A39" s="20" t="s">
        <v>158</v>
      </c>
    </row>
    <row r="41" spans="1:7" x14ac:dyDescent="0.25">
      <c r="A41" s="20" t="s">
        <v>159</v>
      </c>
    </row>
    <row r="43" spans="1:7" x14ac:dyDescent="0.25">
      <c r="A43" s="20" t="s">
        <v>160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0EB032-6AB1-4204-AD12-B3C54413DCD2}">
  <ds:schemaRefs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475530d0-8166-4837-a1f6-48fe59cffbed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Lina Maria Gamboa</cp:lastModifiedBy>
  <cp:revision/>
  <dcterms:created xsi:type="dcterms:W3CDTF">2013-10-24T19:52:54Z</dcterms:created>
  <dcterms:modified xsi:type="dcterms:W3CDTF">2023-07-21T01:55:02Z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