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C:\Users\humbe\Desktop\GRUPO KELLY\"/>
    </mc:Choice>
  </mc:AlternateContent>
  <xr:revisionPtr revIDLastSave="0" documentId="8_{319FA32E-B853-41CA-889A-41EEB469EC32}" xr6:coauthVersionLast="47" xr6:coauthVersionMax="47" xr10:uidLastSave="{00000000-0000-0000-0000-000000000000}"/>
  <bookViews>
    <workbookView xWindow="-120" yWindow="-120" windowWidth="20730" windowHeight="11160" firstSheet="1" activeTab="1" xr2:uid="{00000000-000D-0000-FFFF-FFFF00000000}"/>
  </bookViews>
  <sheets>
    <sheet name="Anexos Estudios Previos V.1" sheetId="12" state="hidden" r:id="rId1"/>
    <sheet name="Anexos Estudios Previos V2" sheetId="13" r:id="rId2"/>
    <sheet name="$30,800,000" sheetId="1" state="hidden" r:id="rId3"/>
    <sheet name="$27,500,000" sheetId="2" state="hidden" r:id="rId4"/>
    <sheet name="$23,100," sheetId="3" state="hidden" r:id="rId5"/>
    <sheet name="$22,000,00" sheetId="4" state="hidden" r:id="rId6"/>
    <sheet name="$21,000,000" sheetId="5" state="hidden" r:id="rId7"/>
    <sheet name="$20,790,000" sheetId="11" state="hidden" r:id="rId8"/>
    <sheet name="18700000" sheetId="6" state="hidden" r:id="rId9"/>
    <sheet name="$18,000,000" sheetId="7" state="hidden" r:id="rId10"/>
    <sheet name="$17,850,000" sheetId="8" state="hidden" r:id="rId11"/>
    <sheet name="17,000,000" sheetId="9" state="hidden" r:id="rId12"/>
    <sheet name="$14,450,000" sheetId="10" state="hidden" r:id="rId13"/>
  </sheets>
  <definedNames>
    <definedName name="_xlnm._FilterDatabase" localSheetId="0" hidden="1">'Anexos Estudios Previos V.1'!$D$3:$H$6</definedName>
    <definedName name="_xlnm._FilterDatabase" localSheetId="1" hidden="1">'Anexos Estudios Previos V2'!$D$7:$H$8</definedName>
    <definedName name="_xlnm.Print_Area" localSheetId="0">'Anexos Estudios Previos V.1'!$C$1:$I$6</definedName>
    <definedName name="_xlnm.Print_Area" localSheetId="1">'Anexos Estudios Previos V2'!$C$5:$I$8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 i="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overgel</author>
  </authors>
  <commentList>
    <comment ref="C3" authorId="0" shapeId="0" xr:uid="{00000000-0006-0000-0000-000001000000}">
      <text>
        <r>
          <rPr>
            <sz val="9"/>
            <color indexed="81"/>
            <rFont val="Tahoma"/>
            <family val="2"/>
          </rPr>
          <t>En caso de un número plural de contratistas que realizan las mismas obligaciones, con el mismo perfil, colocar el número total de contratistas.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overgel</author>
  </authors>
  <commentList>
    <comment ref="C7" authorId="0" shapeId="0" xr:uid="{00000000-0006-0000-0100-000001000000}">
      <text>
        <r>
          <rPr>
            <sz val="9"/>
            <color indexed="81"/>
            <rFont val="Tahoma"/>
            <family val="2"/>
          </rPr>
          <t>En caso de un número plural de contratistas que realizan las mismas obligaciones, con el mismo perfil, colocar el número total de contratistas.</t>
        </r>
      </text>
    </comment>
  </commentList>
</comments>
</file>

<file path=xl/sharedStrings.xml><?xml version="1.0" encoding="utf-8"?>
<sst xmlns="http://schemas.openxmlformats.org/spreadsheetml/2006/main" count="173" uniqueCount="69">
  <si>
    <t>ID</t>
  </si>
  <si>
    <t>Plazo</t>
  </si>
  <si>
    <t>Objeto</t>
  </si>
  <si>
    <t>Obligaciones</t>
  </si>
  <si>
    <t>Valor</t>
  </si>
  <si>
    <t>Forma de pago</t>
  </si>
  <si>
    <t>Perfil</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</si>
  <si>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</si>
  <si>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t>
    </r>
    <r>
      <rPr>
        <sz val="11"/>
        <color theme="1"/>
        <rFont val="Calibri"/>
        <family val="2"/>
        <scheme val="minor"/>
      </rPr>
      <t xml:space="preserve">
</t>
    </r>
  </si>
  <si>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</si>
  <si>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10. Apoyar en la administración, coordinación y ejecución de los recursos logísticos, operativos y de personal adscrito a la Secretaría Distrital de Control Urbano y Espacio Público. 
11. Apoyar en el diligenciamiento, control y seguimiento a los registros físicos y digitales de las intervenciones pedagógicas realizadas, así como de todos los registros resultantes de la ejecución del programa de recuperación y mejoramiento de un espacio público efectivo del Distrito de Barranquilla.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</si>
  <si>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realización de actividades pedagógicas para  sensibilización de vendedores estacionarios. 
</t>
  </si>
  <si>
    <t>Cantidad</t>
  </si>
  <si>
    <t xml:space="preserve">31 de diciembre </t>
  </si>
  <si>
    <t>El Distrito de Barranquilla cancelara al contratista el valor del  presente contrato de la siguiente manera Un primer pago al 30 de septiembre del 2018 por valor de UN MILLÓN  DOSCIENTOS VEINTICINCO MIL  PESOS M/L ($1.225.000,oo), y  Tres (3) pagos mensuales iguales de UN MILLÓN  DOSCIENTOS VEINTICINCO MIL  PESOS M/L ($1.225.000,oo),, previa presentación de la factura o cuenta de cobro, recibido a satisfacción por parte del supervisor, acreditación del pago a la seguridad social (salud, pensión y riesgos laborales) y el pago de los impuestos a que haya lugar.</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</si>
  <si>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</si>
  <si>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t>
    </r>
    <r>
      <rPr>
        <sz val="11"/>
        <color theme="1"/>
        <rFont val="Calibri"/>
        <family val="2"/>
        <scheme val="minor"/>
      </rPr>
      <t xml:space="preserve">
</t>
    </r>
  </si>
  <si>
    <t xml:space="preserve">Técnico en áreas operativas o administrativas con experiencia mínima de Tres (3) años </t>
  </si>
  <si>
    <t>El Distrito de Barranquilla cancelara al contratista el valor del  presente contrato de la siguiente manera Un primer pago al 28 de Febrero del 2019 por valor de UN  MILLON OCHOCIENTOS MIL PESOS M/L ($1.800.000) y 10  pagos mensuales iguales de Dos   MILLONES NOVECIENTOS  MIL PESOS M/L ($2.900.000) previa presentación de la factura o cuenta de cobro, recibido a satisfacción por parte del supervisor, acreditación del pago a la seguridad social (salud, pensión y riesgos laborales) y el pago de los impuestos a que haya lugar.</t>
  </si>
  <si>
    <t>31 de diciembre 2019</t>
  </si>
  <si>
    <t>Técnico en áreas operativas o administrativas con experiencia mínima de Dos (2) año y (6) seis meses</t>
  </si>
  <si>
    <t xml:space="preserve">Técnico en áreas operativas o administrativas con experiencia mínima de Dos (2) año </t>
  </si>
  <si>
    <t xml:space="preserve">Bachiller con experiencia mínima de un (1) año y Ocho  (8) meses </t>
  </si>
  <si>
    <t xml:space="preserve">Bachiller con experiencia mínima de un (1) año y Cinco (5) meses </t>
  </si>
  <si>
    <t xml:space="preserve">Bachiller con experiencia mínima de once (11) meses </t>
  </si>
  <si>
    <t>Bachiller con experiencia mínima de un (1) Año y tres (3) meses</t>
  </si>
  <si>
    <t>Bachiller con experiencia mínima de un (1) Año</t>
  </si>
  <si>
    <t xml:space="preserve">31 de Octubre </t>
  </si>
  <si>
    <t xml:space="preserve">Bachiller con experiencia mínima de Diez (10) meses </t>
  </si>
  <si>
    <t xml:space="preserve">Bachiller con experiencia  de Seis (6) meses </t>
  </si>
  <si>
    <t>El Distrito de Barranquilla cancelara al contratista el valor del presente contrato de la siguiente manera: Mediante un primer pago al 28 de Febrero del 2019  de UN MILLON DOSCIENTOS  MIL PESOS M/L ($1.200.000) y 10 pagos mensuales iguales por valor de DOS MILLONES SEISCIENTOS TREINTA MIL PESOS M/L ($2.630.000),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</si>
  <si>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28 de Febrero del 2019  de UN MILLON DOSCIENTOS MIL  PESOS M/L ($1.200.000) y 7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</si>
  <si>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30 de Marzo del 2019 por valor de Un  Millon Seiscientos cinco  Mil Pesos ($1,605,000)  y 9 Pagos mensuales iguales por valor de Un Millon Ococientos cinco Mil peso  M/L ($1,805.000)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</si>
  <si>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Doscientos   Mil Pesos ($1,200,000)  y 9 Pagos mensuales iguales por valor de Dos Millones Doscientos Mil peso  M/L ($2,200.000)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</si>
  <si>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Veinte Mil Pesos ($1,520,000)  y 9 Pagos mensuales iguales por valor de Un  Millon setecientos  Veinte Mil peso  M/L ($1,720.000) , previa presentación de la factura o cuenta de cobro, recibido a satisfacción por parte del supervisor, acreditación del pago a la seguridad social (salud, pensión y riesgos laborales) y el pago de los impuestos a que haya lugar.</t>
  </si>
  <si>
    <t xml:space="preserve">31 de Diciembre  </t>
  </si>
  <si>
    <t>El Distrito de Barranquilla cancelara al contratista el valor del  presente contrato de la siguiente manera: Mediante un primer pago al 30 de Marzo del 2019 por valor de Un  Millon sesenta  Mil Pesos ($1,060,000)  y 9 Pagos mensuales iguales por valor de Un Millon Noveciento sesenta Mil peso  M/L ($1,960.000)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</si>
  <si>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Mil Pesos ($1,500,000)  y 9 Pagos mensuales iguales por valor de Dos Millones Cuatrocientos Mil peso  M/L ($2,400.000)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</si>
  <si>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28 de Febrero del 2019  de UN MILLON DE  PESOS M/L ($1.000.000) y 10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</si>
  <si>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atencion al publico de la Secretaria Distrital de control urbano </t>
    </r>
    <r>
      <rPr>
        <sz val="11"/>
        <color theme="1"/>
        <rFont val="Calibri"/>
        <family val="2"/>
        <scheme val="minor"/>
      </rPr>
      <t xml:space="preserve">
</t>
    </r>
  </si>
  <si>
    <t>20,790,000</t>
  </si>
  <si>
    <t>Perfil (profesión, formación académica y experiencia)</t>
  </si>
  <si>
    <t>Obligaciones especificas del contratista</t>
  </si>
  <si>
    <t xml:space="preserve">Valor total del contrato incluyendo todos los impuestos </t>
  </si>
  <si>
    <t>Plazo expresado en meses</t>
  </si>
  <si>
    <t xml:space="preserve"> </t>
  </si>
  <si>
    <t xml:space="preserve"> 
</t>
  </si>
  <si>
    <t>CUADRO DE  SOLICITUD DE CONTRATOS DE PRESTACION DE SERVICIOS  PARA CONTRATISTAS PLURALES</t>
  </si>
  <si>
    <t>Nombre del contratista *</t>
  </si>
  <si>
    <t>Nombre del Supervisor/Cargo</t>
  </si>
  <si>
    <r>
      <t xml:space="preserve">Mediante cinco (5) pagos mensuales iguales, por valor de </t>
    </r>
    <r>
      <rPr>
        <sz val="10"/>
        <color rgb="FFC00000"/>
        <rFont val="Arial"/>
        <family val="2"/>
      </rPr>
      <t xml:space="preserve">VALOR EN LETRAS M/L ($VALOR EN NUMEROS). </t>
    </r>
    <r>
      <rPr>
        <sz val="10"/>
        <rFont val="Arial"/>
        <family val="2"/>
      </rPr>
      <t>Cada pago debe estar precedido por la presentación de la factura o cuenta de cobro, recibido a satisfacción por parte del supervisor, acreditación del pago a la seguridad social (salud, pensión y riesgos laborales) y el pago de los impuestos a que haya lugar.</t>
    </r>
  </si>
  <si>
    <t>Cinco (5) meses, contados a partir del cumplimiento de los requisitos de perfeccionamiento y ejecución</t>
  </si>
  <si>
    <r>
      <rPr>
        <b/>
        <sz val="8"/>
        <color theme="1"/>
        <rFont val="Arial"/>
        <family val="2"/>
      </rPr>
      <t>SECRETARIA GENERAL</t>
    </r>
    <r>
      <rPr>
        <sz val="10"/>
        <color theme="1"/>
        <rFont val="Arial"/>
        <family val="2"/>
      </rPr>
      <t xml:space="preserve"> </t>
    </r>
  </si>
  <si>
    <t xml:space="preserve">VERSIÓN </t>
  </si>
  <si>
    <t>FECHA DE APROBACIÓN</t>
  </si>
  <si>
    <t>002</t>
  </si>
  <si>
    <t>Acredita título profesional en Derecho, especialización y experiencia de seis (6) años en entidades publicas y privadas.</t>
  </si>
  <si>
    <t>ANGELICA GOMEZ ROJAS</t>
  </si>
  <si>
    <t>Constanza Martinez Guevara / Subsecretaria de Talento Humano Codigo 45 Grado 05</t>
  </si>
  <si>
    <t>1.	Apoyar y asesorar a la Subsecretaria de talento humano en lo concerniente en materia de derecho administrativo.
2.	apoyar a la Subsecretaria de Talento humano en la proyección y revisión de actos administrativos requeridos
3.	Apoyar a la subsecretaria de talento humano en relación con los derechos de petición presentados a la institución en materia de derecho administrativo.
4.	Apoyar a la subsecretaria de talento humano en lo concernientes a los requerimientos de los entes de control.
5.	las demás que le sean asignadas por el supervisor del contrato.</t>
  </si>
  <si>
    <t>KELLY MARIA SUAREZ FERNANDEZ</t>
  </si>
  <si>
    <t>Acreditar título profesional en Derecho, especialización en Derecho Laboral y experiencia de seis (6) años en entidades públicas y privadas.</t>
  </si>
  <si>
    <t>1.	Asesorar a la Subsecretaria de Talento Humano en la implementación de estrategias para la administración del talento humano del Departamento del Atlántico.
2.	Apoyar en la revisión de la documentación que le sea asignada por el supervisor del contrato.
3.	Atender oportuna y eficientemente las solicitudes realizadas por la Subsecretaría o la persona que esta delegue para tal fin.
4.	Analizar, conceptuar y presentar las recomendaciones que considere sobre los asuntos jurídicos que le sean asignados.
5.	Asistir a la Subsecretaria de Talento Humano en las reuniones en las que haya lugar y que sea requerida la presencia del profesional.
6.	Brindar apoyo a la Subsecretaría de talento humano en la recopilación, entrega y presentación de información relacionados con la administración del personal.</t>
  </si>
  <si>
    <r>
      <t xml:space="preserve">Mediante un (1) pago al mes de ejecucion del contrato, por valor de </t>
    </r>
    <r>
      <rPr>
        <sz val="11"/>
        <color rgb="FFC00000"/>
        <rFont val="Arial"/>
        <family val="2"/>
      </rPr>
      <t xml:space="preserve">OCHO MILLONES DE PESOS M/L ($8,000,000,00) y un (1) pago final a la terminacion del plazo de ejecucion contractual por valor de de OCHO MILLONES DE PESOS M/L ($8,000,000,00). </t>
    </r>
    <r>
      <rPr>
        <sz val="11"/>
        <rFont val="Arial"/>
        <family val="2"/>
      </rPr>
      <t>Cada pago debe estar precedido por la presentación de la factura o cuenta de cobro, recibido a satisfacción por parte del supervisor, acreditación del pago a la seguridad social (salud, pensión y riesgos laborales) y el pago de los impuestos a que haya lugar.</t>
    </r>
  </si>
  <si>
    <t>un (1) mes , contados a partir del cumplimiento de los requisitos de perfeccionamiento y ejecución.</t>
  </si>
  <si>
    <t>Mediante un (1) unico pago a la terminacion del plazo de ejecucion contractual por valor de SEIS MILLONES TRESCIENTOS NOVENTA Y SIETE MIL PESOS M/L ($6.397.000.00) . Cada pago debe estar precedido por la presentación de la factura o cuenta de cobro, recibido a satisfacción por parte del supervisor, acreditación del pago a la seguridad social (salud, pensión y riesgos laborales) y el pago de los impuestos a que haya lugar.</t>
  </si>
  <si>
    <t>CDP</t>
  </si>
  <si>
    <t>Hasta el Treinta y uno (31) de diciembre del 2023, contados a partir del cumplimiento de los requisitos de perfeccionamiento y ejecución.</t>
  </si>
  <si>
    <t xml:space="preserve">No. 202301973 $88.362.000,00 22/06/2023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</si>
</sst>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Red]\(&quot;$&quot;\ #,##0\)"/>
    <numFmt numFmtId="165" formatCode="yyyy\-mm\-dd;@"/>
    <numFmt numFmtId="166" formatCode="&quot;$&quot;\ #,##0"/>
  </numFmts>
  <fonts count="18">
    <font>
      <sz val="11"/>
      <color theme="1"/>
      <name val="Calibri"/>
      <family val="2"/>
      <scheme val="minor"/>
    </font>
    <font>
      <b/>
      <sz val="13.2"/>
      <color rgb="FFFFFFFF"/>
      <name val="Droid Sans"/>
    </font>
    <font>
      <sz val="10"/>
      <color theme="1"/>
      <name val="Arial"/>
      <family val="2"/>
    </font>
    <font>
      <sz val="10"/>
      <color rgb="FF000000"/>
      <name val="Arial"/>
      <family val="2"/>
    </font>
    <font>
      <b/>
      <sz val="10"/>
      <color rgb="FFFFFFFF"/>
      <name val="Arial"/>
      <family val="2"/>
    </font>
    <font>
      <sz val="11"/>
      <color theme="1"/>
      <name val="Arial"/>
      <family val="2"/>
    </font>
    <font>
      <sz val="8"/>
      <color theme="1"/>
      <name val="Arial"/>
      <family val="2"/>
    </font>
    <font>
      <b/>
      <sz val="12"/>
      <color theme="1"/>
      <name val="Arial"/>
      <family val="2"/>
    </font>
    <font>
      <sz val="9"/>
      <color indexed="81"/>
      <name val="Tahoma"/>
      <family val="2"/>
    </font>
    <font>
      <sz val="10"/>
      <color rgb="FFC00000"/>
      <name val="Arial"/>
      <family val="2"/>
    </font>
    <font>
      <sz val="10"/>
      <name val="Arial"/>
      <family val="2"/>
    </font>
    <font>
      <b/>
      <sz val="8"/>
      <color theme="1"/>
      <name val="Arial"/>
      <family val="2"/>
    </font>
    <font>
      <sz val="11"/>
      <color theme="1"/>
      <name val="Calibri"/>
      <family val="2"/>
      <scheme val="minor"/>
    </font>
    <font>
      <sz val="8"/>
      <name val="Calibri"/>
      <family val="2"/>
      <scheme val="minor"/>
    </font>
    <font>
      <sz val="11"/>
      <color rgb="FF000000"/>
      <name val="Arial"/>
      <family val="2"/>
    </font>
    <font>
      <sz val="11"/>
      <color rgb="FFC00000"/>
      <name val="Arial"/>
      <family val="2"/>
    </font>
    <font>
      <sz val="11"/>
      <name val="Arial"/>
      <family val="2"/>
    </font>
    <font>
      <sz val="11"/>
      <color rgb="FF000000"/>
      <name val="Calibri"/>
      <family val="2"/>
    </font>
  </fonts>
  <fills count="4">
    <fill>
      <patternFill patternType="none"/>
    </fill>
    <fill>
      <patternFill patternType="gray125"/>
    </fill>
    <fill>
      <patternFill patternType="solid">
        <fgColor rgb="FF5B9BD5"/>
        <bgColor indexed="64"/>
      </patternFill>
    </fill>
    <fill>
      <patternFill patternType="solid">
        <fgColor theme="0"/>
        <bgColor indexed="64"/>
      </patternFill>
    </fill>
  </fills>
  <borders count="18">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rgb="FFCCCCCC"/>
      </left>
      <right/>
      <top style="medium">
        <color rgb="FFCCCCCC"/>
      </top>
      <bottom style="medium">
        <color rgb="FFCCCCCC"/>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2" fillId="0" borderId="0"/>
    <xf numFmtId="0" fontId="17" fillId="0" borderId="0"/>
  </cellStyleXfs>
  <cellXfs count="55">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wrapText="1"/>
    </xf>
    <xf numFmtId="0" fontId="0" fillId="0" borderId="3" xfId="0" applyBorder="1"/>
    <xf numFmtId="0" fontId="0" fillId="0" borderId="3" xfId="0" applyBorder="1" applyAlignment="1">
      <alignment horizontal="center" vertical="center" wrapText="1"/>
    </xf>
    <xf numFmtId="0" fontId="1" fillId="2" borderId="4" xfId="0" applyFont="1" applyFill="1" applyBorder="1" applyAlignment="1">
      <alignment horizontal="center" vertical="center"/>
    </xf>
    <xf numFmtId="0" fontId="2" fillId="0" borderId="3" xfId="0" applyFont="1" applyBorder="1" applyAlignment="1">
      <alignment horizontal="center" vertical="center" wrapText="1"/>
    </xf>
    <xf numFmtId="164" fontId="3" fillId="0" borderId="3" xfId="0" applyNumberFormat="1" applyFont="1" applyBorder="1" applyAlignment="1">
      <alignment horizontal="center" vertical="center" wrapText="1"/>
    </xf>
    <xf numFmtId="0" fontId="1" fillId="2" borderId="2"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3" xfId="0" applyFont="1" applyFill="1" applyBorder="1" applyAlignment="1">
      <alignment horizontal="center" vertical="center" wrapText="1"/>
    </xf>
    <xf numFmtId="0" fontId="0" fillId="0" borderId="3" xfId="0" applyBorder="1" applyAlignment="1">
      <alignment horizontal="center" vertical="center"/>
    </xf>
    <xf numFmtId="0" fontId="0" fillId="0" borderId="0" xfId="0" applyAlignment="1">
      <alignment horizontal="center" vertical="center" wrapText="1"/>
    </xf>
    <xf numFmtId="0" fontId="4" fillId="2" borderId="3" xfId="0" applyFont="1" applyFill="1" applyBorder="1" applyAlignment="1">
      <alignment horizontal="center" vertical="center" wrapText="1"/>
    </xf>
    <xf numFmtId="0" fontId="5" fillId="0" borderId="3" xfId="0" applyFont="1" applyBorder="1" applyAlignment="1">
      <alignment horizontal="center" vertical="center" wrapText="1"/>
    </xf>
    <xf numFmtId="164" fontId="0" fillId="0" borderId="0" xfId="0" applyNumberFormat="1"/>
    <xf numFmtId="0" fontId="0" fillId="0" borderId="0" xfId="0" applyAlignment="1">
      <alignment wrapText="1"/>
    </xf>
    <xf numFmtId="0" fontId="6" fillId="0" borderId="5" xfId="0" applyFont="1" applyBorder="1" applyAlignment="1">
      <alignment horizontal="center" vertical="center" wrapText="1"/>
    </xf>
    <xf numFmtId="0" fontId="2" fillId="0" borderId="0" xfId="0" applyFont="1"/>
    <xf numFmtId="0" fontId="2" fillId="0" borderId="0" xfId="0" applyFont="1" applyAlignment="1">
      <alignment horizontal="center" vertical="center" wrapText="1"/>
    </xf>
    <xf numFmtId="0" fontId="4" fillId="2" borderId="1" xfId="0" applyFont="1" applyFill="1" applyBorder="1" applyAlignment="1">
      <alignment horizontal="center" vertical="center"/>
    </xf>
    <xf numFmtId="0" fontId="4" fillId="2" borderId="7" xfId="0" applyFont="1" applyFill="1" applyBorder="1" applyAlignment="1">
      <alignment horizontal="center" vertical="center"/>
    </xf>
    <xf numFmtId="0" fontId="2" fillId="0" borderId="6" xfId="0" applyFont="1" applyBorder="1" applyAlignment="1">
      <alignment horizontal="center" vertical="center" wrapText="1"/>
    </xf>
    <xf numFmtId="0" fontId="4" fillId="2" borderId="8" xfId="0" applyFont="1" applyFill="1" applyBorder="1" applyAlignment="1">
      <alignment horizontal="center" vertical="center" wrapText="1"/>
    </xf>
    <xf numFmtId="0" fontId="2" fillId="0" borderId="3" xfId="0" applyFont="1" applyBorder="1"/>
    <xf numFmtId="0" fontId="2" fillId="0" borderId="3" xfId="0" applyFont="1" applyBorder="1" applyAlignment="1">
      <alignment vertical="top" wrapText="1"/>
    </xf>
    <xf numFmtId="0" fontId="2" fillId="0" borderId="3" xfId="0" applyFont="1" applyBorder="1" applyAlignment="1">
      <alignment wrapText="1"/>
    </xf>
    <xf numFmtId="0" fontId="5" fillId="0" borderId="3" xfId="0" applyFont="1" applyBorder="1" applyAlignment="1">
      <alignment vertical="center" wrapText="1"/>
    </xf>
    <xf numFmtId="166" fontId="2" fillId="0" borderId="0" xfId="0" applyNumberFormat="1" applyFont="1" applyAlignment="1">
      <alignment horizontal="center" vertical="center" wrapText="1"/>
    </xf>
    <xf numFmtId="0" fontId="5" fillId="0" borderId="3" xfId="1" applyFont="1" applyBorder="1" applyAlignment="1">
      <alignment horizontal="center" vertical="center" wrapText="1"/>
    </xf>
    <xf numFmtId="164" fontId="14" fillId="0" borderId="3" xfId="0" applyNumberFormat="1" applyFont="1" applyBorder="1" applyAlignment="1">
      <alignment horizontal="center" vertical="center" wrapText="1"/>
    </xf>
    <xf numFmtId="0" fontId="14" fillId="3" borderId="3" xfId="0" applyFont="1" applyFill="1" applyBorder="1" applyAlignment="1">
      <alignment horizontal="center" vertical="center" wrapText="1"/>
    </xf>
    <xf numFmtId="166" fontId="5" fillId="0" borderId="3" xfId="0" applyNumberFormat="1" applyFont="1" applyBorder="1" applyAlignment="1">
      <alignment horizontal="center" vertical="center" wrapText="1"/>
    </xf>
    <xf numFmtId="0" fontId="5" fillId="0" borderId="3" xfId="0" applyFont="1" applyBorder="1" applyAlignment="1">
      <alignment horizontal="left" vertical="center" wrapText="1"/>
    </xf>
    <xf numFmtId="0" fontId="14" fillId="3" borderId="3" xfId="2" applyFont="1" applyFill="1" applyBorder="1" applyAlignment="1">
      <alignment horizontal="left" vertical="center" wrapText="1"/>
    </xf>
    <xf numFmtId="0" fontId="7" fillId="0" borderId="0" xfId="0" applyFont="1" applyAlignment="1">
      <alignment horizontal="center" vertical="center"/>
    </xf>
    <xf numFmtId="0" fontId="2" fillId="0" borderId="17" xfId="0" applyFont="1" applyBorder="1" applyAlignment="1">
      <alignment vertical="center" wrapText="1"/>
    </xf>
    <xf numFmtId="0" fontId="2" fillId="0" borderId="8" xfId="0" applyFont="1" applyBorder="1" applyAlignment="1">
      <alignment vertical="center" wrapText="1"/>
    </xf>
    <xf numFmtId="0" fontId="2" fillId="0" borderId="3" xfId="0" applyFont="1" applyBorder="1" applyAlignment="1">
      <alignment horizontal="center"/>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0" xfId="0" applyFont="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8" xfId="0" applyFont="1" applyBorder="1" applyAlignment="1">
      <alignment horizontal="center" vertical="center" wrapText="1"/>
    </xf>
    <xf numFmtId="49" fontId="7" fillId="0" borderId="17" xfId="0" applyNumberFormat="1" applyFont="1" applyBorder="1" applyAlignment="1">
      <alignment horizontal="center" vertical="center" wrapText="1"/>
    </xf>
    <xf numFmtId="49" fontId="7" fillId="0" borderId="8" xfId="0" applyNumberFormat="1" applyFont="1" applyBorder="1" applyAlignment="1">
      <alignment horizontal="center" vertical="center" wrapText="1"/>
    </xf>
    <xf numFmtId="165" fontId="7" fillId="0" borderId="17" xfId="0" applyNumberFormat="1" applyFont="1" applyBorder="1" applyAlignment="1">
      <alignment horizontal="center" vertical="center" wrapText="1"/>
    </xf>
    <xf numFmtId="165" fontId="7" fillId="0" borderId="8" xfId="0" applyNumberFormat="1" applyFont="1" applyBorder="1" applyAlignment="1">
      <alignment horizontal="center" vertical="center" wrapText="1"/>
    </xf>
  </cellXfs>
  <cellStyles count="3">
    <cellStyle name="Normal" xfId="0" builtinId="0"/>
    <cellStyle name="Normal 2" xfId="2" xr:uid="{85B80E6E-0A27-4BC4-BEA3-7BF9C923EABE}"/>
    <cellStyle name="Normal 2 2" xfId="1" xr:uid="{862832A6-D327-4024-A759-FB31A6E291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11912</xdr:colOff>
      <xdr:row>0</xdr:row>
      <xdr:rowOff>11908</xdr:rowOff>
    </xdr:from>
    <xdr:to>
      <xdr:col>4</xdr:col>
      <xdr:colOff>108333</xdr:colOff>
      <xdr:row>0</xdr:row>
      <xdr:rowOff>1131094</xdr:rowOff>
    </xdr:to>
    <xdr:pic>
      <xdr:nvPicPr>
        <xdr:cNvPr id="2" name="1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912" y="11908"/>
          <a:ext cx="2632452" cy="111918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47625</xdr:colOff>
      <xdr:row>1</xdr:row>
      <xdr:rowOff>166689</xdr:rowOff>
    </xdr:from>
    <xdr:to>
      <xdr:col>3</xdr:col>
      <xdr:colOff>1551941</xdr:colOff>
      <xdr:row>4</xdr:row>
      <xdr:rowOff>50168</xdr:rowOff>
    </xdr:to>
    <xdr:pic>
      <xdr:nvPicPr>
        <xdr:cNvPr id="4" name="0 Imagen">
          <a:extLst>
            <a:ext uri="{FF2B5EF4-FFF2-40B4-BE49-F238E27FC236}">
              <a16:creationId xmlns:a16="http://schemas.microsoft.com/office/drawing/2014/main" id="{255D8744-7D26-4494-874D-6B4295DBBA2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2842" b="33881"/>
        <a:stretch/>
      </xdr:blipFill>
      <xdr:spPr bwMode="auto">
        <a:xfrm>
          <a:off x="47625" y="325439"/>
          <a:ext cx="2536191" cy="764542"/>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6"/>
  <sheetViews>
    <sheetView showGridLines="0" topLeftCell="C1" zoomScale="80" zoomScaleNormal="80" workbookViewId="0">
      <pane ySplit="2" topLeftCell="A3" activePane="bottomLeft" state="frozen"/>
      <selection pane="bottomLeft" activeCell="C2" sqref="C2:I2"/>
    </sheetView>
  </sheetViews>
  <sheetFormatPr baseColWidth="10" defaultColWidth="11.42578125" defaultRowHeight="12.75"/>
  <cols>
    <col min="1" max="1" width="4.7109375" style="19" hidden="1" customWidth="1"/>
    <col min="2" max="2" width="21.28515625" style="19" hidden="1" customWidth="1"/>
    <col min="3" max="3" width="14.7109375" style="19" customWidth="1"/>
    <col min="4" max="4" width="23.42578125" style="20" customWidth="1"/>
    <col min="5" max="5" width="76.140625" style="20" customWidth="1"/>
    <col min="6" max="6" width="22.42578125" style="20" customWidth="1"/>
    <col min="7" max="7" width="21.42578125" style="20" customWidth="1"/>
    <col min="8" max="8" width="33.7109375" style="20" customWidth="1"/>
    <col min="9" max="9" width="23" style="19" customWidth="1"/>
    <col min="10" max="16384" width="11.42578125" style="19"/>
  </cols>
  <sheetData>
    <row r="1" spans="1:9" ht="92.25" customHeight="1" thickBot="1"/>
    <row r="2" spans="1:9" ht="26.25" customHeight="1" thickBot="1">
      <c r="A2" s="21" t="s">
        <v>0</v>
      </c>
      <c r="B2" s="22" t="s">
        <v>2</v>
      </c>
      <c r="C2" s="36" t="s">
        <v>47</v>
      </c>
      <c r="D2" s="36"/>
      <c r="E2" s="36"/>
      <c r="F2" s="36"/>
      <c r="G2" s="36"/>
      <c r="H2" s="36"/>
      <c r="I2" s="36"/>
    </row>
    <row r="3" spans="1:9" s="20" customFormat="1" ht="54.75" customHeight="1">
      <c r="A3" s="7"/>
      <c r="B3" s="23"/>
      <c r="C3" s="24" t="s">
        <v>48</v>
      </c>
      <c r="D3" s="24" t="s">
        <v>41</v>
      </c>
      <c r="E3" s="24" t="s">
        <v>42</v>
      </c>
      <c r="F3" s="24" t="s">
        <v>43</v>
      </c>
      <c r="G3" s="24" t="s">
        <v>44</v>
      </c>
      <c r="H3" s="24" t="s">
        <v>5</v>
      </c>
      <c r="I3" s="24" t="s">
        <v>49</v>
      </c>
    </row>
    <row r="4" spans="1:9" ht="155.1" customHeight="1">
      <c r="C4" s="27"/>
      <c r="D4" s="25" t="s">
        <v>45</v>
      </c>
      <c r="E4" s="26" t="s">
        <v>46</v>
      </c>
      <c r="F4" s="8" t="s">
        <v>45</v>
      </c>
      <c r="G4" s="11" t="s">
        <v>51</v>
      </c>
      <c r="H4" s="7" t="s">
        <v>50</v>
      </c>
      <c r="I4" s="25"/>
    </row>
    <row r="5" spans="1:9" ht="102.75" customHeight="1">
      <c r="C5" s="25"/>
      <c r="D5" s="25" t="s">
        <v>45</v>
      </c>
      <c r="E5" s="26" t="s">
        <v>46</v>
      </c>
      <c r="F5" s="8" t="s">
        <v>45</v>
      </c>
      <c r="G5" s="11" t="s">
        <v>45</v>
      </c>
      <c r="H5" s="7" t="s">
        <v>45</v>
      </c>
      <c r="I5" s="25"/>
    </row>
    <row r="6" spans="1:9" ht="111" customHeight="1">
      <c r="C6" s="25"/>
      <c r="D6" s="25" t="s">
        <v>45</v>
      </c>
      <c r="E6" s="26" t="s">
        <v>46</v>
      </c>
      <c r="F6" s="8" t="s">
        <v>45</v>
      </c>
      <c r="G6" s="11" t="s">
        <v>45</v>
      </c>
      <c r="H6" s="7" t="s">
        <v>45</v>
      </c>
      <c r="I6" s="25"/>
    </row>
  </sheetData>
  <mergeCells count="1">
    <mergeCell ref="C2:I2"/>
  </mergeCells>
  <printOptions horizontalCentered="1"/>
  <pageMargins left="0.39370078740157483" right="0.39370078740157483" top="0.39370078740157483" bottom="0.39370078740157483" header="0.31496062992125984" footer="0.31496062992125984"/>
  <pageSetup scale="60" orientation="landscape" horizontalDpi="4294967294"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J11"/>
  <sheetViews>
    <sheetView showGridLines="0" tabSelected="1" topLeftCell="C1" zoomScale="80" zoomScaleNormal="80" workbookViewId="0">
      <pane ySplit="6" topLeftCell="A7" activePane="bottomLeft" state="frozen"/>
      <selection pane="bottomLeft" activeCell="K8" sqref="K8"/>
    </sheetView>
  </sheetViews>
  <sheetFormatPr baseColWidth="10" defaultColWidth="11.42578125" defaultRowHeight="12.75"/>
  <cols>
    <col min="1" max="1" width="1" style="19" hidden="1" customWidth="1"/>
    <col min="2" max="2" width="12" style="19" hidden="1" customWidth="1"/>
    <col min="3" max="3" width="14.7109375" style="19" customWidth="1"/>
    <col min="4" max="4" width="23.42578125" style="20" customWidth="1"/>
    <col min="5" max="5" width="76.140625" style="20" customWidth="1"/>
    <col min="6" max="6" width="22.42578125" style="20" customWidth="1"/>
    <col min="7" max="7" width="21.42578125" style="20" customWidth="1"/>
    <col min="8" max="8" width="44" style="20" customWidth="1"/>
    <col min="9" max="9" width="23" style="19" customWidth="1"/>
    <col min="10" max="10" width="14.7109375" style="19" customWidth="1"/>
    <col min="11" max="16384" width="11.42578125" style="19"/>
  </cols>
  <sheetData>
    <row r="2" spans="1:10" ht="23.25" customHeight="1">
      <c r="C2" s="39" t="s">
        <v>52</v>
      </c>
      <c r="D2" s="39"/>
      <c r="E2" s="40" t="s">
        <v>47</v>
      </c>
      <c r="F2" s="41"/>
      <c r="G2" s="42"/>
      <c r="H2" s="49" t="s">
        <v>53</v>
      </c>
      <c r="I2" s="51" t="s">
        <v>55</v>
      </c>
    </row>
    <row r="3" spans="1:10" ht="23.25" customHeight="1">
      <c r="C3" s="39"/>
      <c r="D3" s="39"/>
      <c r="E3" s="43"/>
      <c r="F3" s="44"/>
      <c r="G3" s="45"/>
      <c r="H3" s="50"/>
      <c r="I3" s="52"/>
    </row>
    <row r="4" spans="1:10" ht="23.25" customHeight="1">
      <c r="C4" s="39"/>
      <c r="D4" s="39"/>
      <c r="E4" s="43"/>
      <c r="F4" s="44"/>
      <c r="G4" s="45"/>
      <c r="H4" s="49" t="s">
        <v>54</v>
      </c>
      <c r="I4" s="53">
        <v>44503</v>
      </c>
    </row>
    <row r="5" spans="1:10" ht="23.25" customHeight="1" thickBot="1">
      <c r="C5" s="39"/>
      <c r="D5" s="39"/>
      <c r="E5" s="46"/>
      <c r="F5" s="47"/>
      <c r="G5" s="48"/>
      <c r="H5" s="50"/>
      <c r="I5" s="54"/>
    </row>
    <row r="6" spans="1:10" ht="26.25" customHeight="1" thickBot="1">
      <c r="A6" s="21" t="s">
        <v>0</v>
      </c>
      <c r="B6" s="22" t="s">
        <v>2</v>
      </c>
      <c r="C6" s="36"/>
      <c r="D6" s="36"/>
      <c r="E6" s="36"/>
      <c r="F6" s="36"/>
      <c r="G6" s="36"/>
      <c r="H6" s="36"/>
      <c r="I6" s="36"/>
    </row>
    <row r="7" spans="1:10" s="20" customFormat="1" ht="54.75" customHeight="1">
      <c r="A7" s="7"/>
      <c r="B7" s="23"/>
      <c r="C7" s="24" t="s">
        <v>48</v>
      </c>
      <c r="D7" s="24" t="s">
        <v>41</v>
      </c>
      <c r="E7" s="24" t="s">
        <v>42</v>
      </c>
      <c r="F7" s="24" t="s">
        <v>43</v>
      </c>
      <c r="G7" s="24" t="s">
        <v>44</v>
      </c>
      <c r="H7" s="24" t="s">
        <v>5</v>
      </c>
      <c r="I7" s="24" t="s">
        <v>49</v>
      </c>
      <c r="J7" s="24" t="s">
        <v>66</v>
      </c>
    </row>
    <row r="8" spans="1:10" ht="257.45" customHeight="1">
      <c r="C8" s="30" t="s">
        <v>57</v>
      </c>
      <c r="D8" s="28" t="s">
        <v>56</v>
      </c>
      <c r="E8" s="34" t="s">
        <v>59</v>
      </c>
      <c r="F8" s="33">
        <v>6397000</v>
      </c>
      <c r="G8" s="32" t="s">
        <v>64</v>
      </c>
      <c r="H8" s="15" t="s">
        <v>65</v>
      </c>
      <c r="I8" s="15" t="s">
        <v>58</v>
      </c>
      <c r="J8" s="37" t="s">
        <v>68</v>
      </c>
    </row>
    <row r="9" spans="1:10" ht="225.6" customHeight="1">
      <c r="C9" s="30" t="s">
        <v>60</v>
      </c>
      <c r="D9" s="28" t="s">
        <v>61</v>
      </c>
      <c r="E9" s="35" t="s">
        <v>62</v>
      </c>
      <c r="F9" s="31">
        <v>16000000</v>
      </c>
      <c r="G9" s="32" t="s">
        <v>67</v>
      </c>
      <c r="H9" s="15" t="s">
        <v>63</v>
      </c>
      <c r="I9" s="15" t="s">
        <v>58</v>
      </c>
      <c r="J9" s="38"/>
    </row>
    <row r="10" spans="1:10">
      <c r="C10" s="25"/>
      <c r="D10" s="25" t="s">
        <v>45</v>
      </c>
      <c r="E10" s="26" t="s">
        <v>46</v>
      </c>
      <c r="F10" s="8" t="s">
        <v>45</v>
      </c>
      <c r="G10" s="11" t="s">
        <v>45</v>
      </c>
      <c r="H10" s="7" t="s">
        <v>45</v>
      </c>
      <c r="I10" s="25"/>
    </row>
    <row r="11" spans="1:10">
      <c r="F11" s="29">
        <f>SUM(F8:F9)</f>
        <v>22397000</v>
      </c>
    </row>
  </sheetData>
  <mergeCells count="8">
    <mergeCell ref="J8:J9"/>
    <mergeCell ref="C6:I6"/>
    <mergeCell ref="C2:D5"/>
    <mergeCell ref="E2:G5"/>
    <mergeCell ref="H2:H3"/>
    <mergeCell ref="I2:I3"/>
    <mergeCell ref="H4:H5"/>
    <mergeCell ref="I4:I5"/>
  </mergeCells>
  <phoneticPr fontId="13" type="noConversion"/>
  <printOptions horizontalCentered="1"/>
  <pageMargins left="0.39370078740157483" right="0.39370078740157483" top="0.39370078740157483" bottom="0.39370078740157483" header="0.31496062992125984" footer="0.31496062992125984"/>
  <pageSetup scale="60" orientation="landscape" horizontalDpi="4294967294"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3"/>
  <sheetViews>
    <sheetView topLeftCell="C1" zoomScale="90" zoomScaleNormal="90" workbookViewId="0">
      <pane ySplit="1" topLeftCell="A3" activePane="bottomLeft" state="frozen"/>
      <selection pane="bottomLeft" activeCell="H3" sqref="H3"/>
    </sheetView>
  </sheetViews>
  <sheetFormatPr baseColWidth="10" defaultRowHeight="15"/>
  <cols>
    <col min="1" max="1" width="4.7109375" hidden="1" customWidth="1"/>
    <col min="2" max="2" width="21.28515625" hidden="1" customWidth="1"/>
    <col min="3" max="3" width="13.28515625" customWidth="1"/>
    <col min="4" max="4" width="22.140625" style="13" customWidth="1"/>
    <col min="5" max="5" width="56.85546875" style="13" customWidth="1"/>
    <col min="6" max="6" width="13" style="13" bestFit="1" customWidth="1"/>
    <col min="7" max="7" width="9.85546875" style="13" customWidth="1"/>
    <col min="8" max="8" width="20.140625" style="13" bestFit="1" customWidth="1"/>
    <col min="9" max="9" width="12.28515625" style="13" bestFit="1" customWidth="1"/>
  </cols>
  <sheetData>
    <row r="1" spans="1:9" ht="26.25" customHeight="1" thickBot="1">
      <c r="A1" s="1" t="s">
        <v>0</v>
      </c>
      <c r="B1" s="1" t="s">
        <v>2</v>
      </c>
    </row>
    <row r="2" spans="1:9" s="13" customFormat="1" ht="33.75" customHeight="1">
      <c r="A2" s="5"/>
      <c r="B2" s="5"/>
      <c r="D2" s="14" t="s">
        <v>6</v>
      </c>
      <c r="E2" s="14" t="s">
        <v>3</v>
      </c>
      <c r="F2" s="14" t="s">
        <v>4</v>
      </c>
      <c r="G2" s="14" t="s">
        <v>1</v>
      </c>
      <c r="H2" s="14" t="s">
        <v>5</v>
      </c>
      <c r="I2" s="14" t="s">
        <v>12</v>
      </c>
    </row>
    <row r="3" spans="1:9" s="13" customFormat="1" ht="382.5">
      <c r="D3" s="7" t="s">
        <v>17</v>
      </c>
      <c r="E3" s="7" t="s">
        <v>10</v>
      </c>
      <c r="F3" s="8">
        <v>30800000</v>
      </c>
      <c r="G3" s="11" t="s">
        <v>19</v>
      </c>
      <c r="H3" s="10" t="s">
        <v>18</v>
      </c>
      <c r="I3" s="15">
        <v>2</v>
      </c>
    </row>
  </sheetData>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2"/>
  <sheetViews>
    <sheetView topLeftCell="C1" zoomScaleNormal="100" workbookViewId="0">
      <selection activeCell="C2" sqref="C2:H2"/>
    </sheetView>
  </sheetViews>
  <sheetFormatPr baseColWidth="10" defaultRowHeight="15"/>
  <cols>
    <col min="1" max="1" width="0" hidden="1" customWidth="1"/>
    <col min="2" max="2" width="23.140625" hidden="1" customWidth="1"/>
    <col min="3" max="3" width="13.42578125" customWidth="1"/>
    <col min="4" max="4" width="62" customWidth="1"/>
    <col min="5" max="5" width="12.28515625" bestFit="1" customWidth="1"/>
    <col min="6" max="6" width="9.28515625" customWidth="1"/>
    <col min="7" max="7" width="23" customWidth="1"/>
    <col min="8" max="8" width="12.28515625" bestFit="1" customWidth="1"/>
  </cols>
  <sheetData>
    <row r="1" spans="1:9" ht="33" customHeight="1" thickBot="1">
      <c r="A1" s="6" t="s">
        <v>0</v>
      </c>
      <c r="B1" s="6" t="s">
        <v>2</v>
      </c>
      <c r="C1" s="6" t="s">
        <v>6</v>
      </c>
      <c r="D1" s="6" t="s">
        <v>3</v>
      </c>
      <c r="E1" s="6" t="s">
        <v>4</v>
      </c>
      <c r="F1" s="6" t="s">
        <v>1</v>
      </c>
      <c r="G1" s="3" t="s">
        <v>5</v>
      </c>
      <c r="H1" s="2" t="s">
        <v>12</v>
      </c>
    </row>
    <row r="2" spans="1:9" ht="242.25">
      <c r="A2" s="4"/>
      <c r="B2" s="4"/>
      <c r="C2" s="7" t="s">
        <v>20</v>
      </c>
      <c r="D2" s="7" t="s">
        <v>9</v>
      </c>
      <c r="E2" s="8">
        <v>27500000</v>
      </c>
      <c r="F2" s="11" t="s">
        <v>19</v>
      </c>
      <c r="G2" s="18" t="s">
        <v>30</v>
      </c>
      <c r="H2" s="12">
        <v>4</v>
      </c>
      <c r="I2" s="16"/>
    </row>
  </sheetData>
  <pageMargins left="0.94488188976377963" right="0.70866141732283472" top="0.74803149606299213" bottom="0.74803149606299213" header="0.31496062992125984" footer="0.31496062992125984"/>
  <pageSetup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C1:I2"/>
  <sheetViews>
    <sheetView topLeftCell="A2" workbookViewId="0">
      <selection activeCell="C2" sqref="C2:H2"/>
    </sheetView>
  </sheetViews>
  <sheetFormatPr baseColWidth="10" defaultRowHeight="15"/>
  <cols>
    <col min="3" max="3" width="13.28515625" customWidth="1"/>
    <col min="4" max="4" width="64.85546875" customWidth="1"/>
    <col min="5" max="5" width="12.28515625" bestFit="1" customWidth="1"/>
    <col min="6" max="6" width="9" customWidth="1"/>
    <col min="7" max="7" width="23.42578125" customWidth="1"/>
  </cols>
  <sheetData>
    <row r="1" spans="3:9" ht="17.25">
      <c r="C1" s="6" t="s">
        <v>6</v>
      </c>
      <c r="D1" s="6" t="s">
        <v>3</v>
      </c>
      <c r="E1" s="6" t="s">
        <v>4</v>
      </c>
      <c r="F1" s="6" t="s">
        <v>1</v>
      </c>
      <c r="G1" s="3" t="s">
        <v>5</v>
      </c>
      <c r="H1" s="2" t="s">
        <v>12</v>
      </c>
    </row>
    <row r="2" spans="3:9" ht="293.25">
      <c r="C2" s="7" t="s">
        <v>21</v>
      </c>
      <c r="D2" s="7" t="s">
        <v>11</v>
      </c>
      <c r="E2" s="8">
        <v>23100000</v>
      </c>
      <c r="F2" s="11" t="s">
        <v>19</v>
      </c>
      <c r="G2" s="7" t="s">
        <v>37</v>
      </c>
      <c r="H2" s="12">
        <v>2</v>
      </c>
      <c r="I2" s="16"/>
    </row>
  </sheetData>
  <pageMargins left="0.70866141732283472" right="0.70866141732283472" top="0.74803149606299213" bottom="0.74803149606299213" header="0.31496062992125984" footer="0.31496062992125984"/>
  <pageSetup scale="7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C1:I2"/>
  <sheetViews>
    <sheetView workbookViewId="0">
      <selection activeCell="C2" sqref="C2:H2"/>
    </sheetView>
  </sheetViews>
  <sheetFormatPr baseColWidth="10" defaultRowHeight="15"/>
  <cols>
    <col min="3" max="3" width="10.85546875" style="17" customWidth="1"/>
    <col min="4" max="4" width="65.7109375" style="17" bestFit="1" customWidth="1"/>
    <col min="5" max="5" width="12.28515625" style="17" bestFit="1" customWidth="1"/>
    <col min="6" max="6" width="11.42578125" style="17"/>
    <col min="7" max="7" width="27.85546875" style="17" customWidth="1"/>
    <col min="8" max="8" width="11.42578125" style="17"/>
  </cols>
  <sheetData>
    <row r="1" spans="3:9" ht="35.25" thickBot="1">
      <c r="C1" s="3" t="s">
        <v>6</v>
      </c>
      <c r="D1" s="3" t="s">
        <v>3</v>
      </c>
      <c r="E1" s="3" t="s">
        <v>4</v>
      </c>
      <c r="F1" s="3" t="s">
        <v>1</v>
      </c>
      <c r="G1" s="3" t="s">
        <v>5</v>
      </c>
      <c r="H1" s="9" t="s">
        <v>12</v>
      </c>
    </row>
    <row r="2" spans="3:9" ht="183">
      <c r="C2" s="7" t="s">
        <v>22</v>
      </c>
      <c r="D2" s="5" t="s">
        <v>8</v>
      </c>
      <c r="E2" s="8">
        <v>22000000</v>
      </c>
      <c r="F2" s="11" t="s">
        <v>13</v>
      </c>
      <c r="G2" s="18" t="s">
        <v>38</v>
      </c>
      <c r="H2" s="5">
        <v>9</v>
      </c>
      <c r="I2" s="16"/>
    </row>
  </sheetData>
  <pageMargins left="0.94488188976377963" right="0.70866141732283472" top="0.74803149606299213" bottom="0.74803149606299213" header="0.31496062992125984" footer="0.31496062992125984"/>
  <pageSetup paperSize="148"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G2"/>
  <sheetViews>
    <sheetView topLeftCell="A2" workbookViewId="0">
      <selection activeCell="A2" sqref="A2:F2"/>
    </sheetView>
  </sheetViews>
  <sheetFormatPr baseColWidth="10" defaultRowHeight="15"/>
  <cols>
    <col min="1" max="1" width="10.140625" customWidth="1"/>
    <col min="2" max="2" width="62.140625" customWidth="1"/>
    <col min="3" max="3" width="12.28515625" bestFit="1" customWidth="1"/>
    <col min="4" max="4" width="9.5703125" customWidth="1"/>
    <col min="5" max="5" width="22" customWidth="1"/>
  </cols>
  <sheetData>
    <row r="1" spans="1:7" ht="17.25">
      <c r="A1" s="2" t="s">
        <v>6</v>
      </c>
      <c r="B1" s="2" t="s">
        <v>3</v>
      </c>
      <c r="C1" s="2" t="s">
        <v>4</v>
      </c>
      <c r="D1" s="2" t="s">
        <v>1</v>
      </c>
      <c r="E1" s="9" t="s">
        <v>5</v>
      </c>
      <c r="F1" s="2" t="s">
        <v>12</v>
      </c>
    </row>
    <row r="2" spans="1:7" ht="306">
      <c r="A2" s="7" t="s">
        <v>23</v>
      </c>
      <c r="B2" s="5" t="s">
        <v>15</v>
      </c>
      <c r="C2" s="8">
        <v>21000000</v>
      </c>
      <c r="D2" s="11" t="s">
        <v>13</v>
      </c>
      <c r="E2" s="7" t="s">
        <v>33</v>
      </c>
      <c r="F2" s="12">
        <v>10</v>
      </c>
      <c r="G2" s="16"/>
    </row>
  </sheetData>
  <pageMargins left="1" right="0.7" top="0.75" bottom="0.75" header="0.3" footer="0.3"/>
  <pageSetup scale="92"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C2:H4"/>
  <sheetViews>
    <sheetView workbookViewId="0">
      <selection activeCell="C4" sqref="C4:H4"/>
    </sheetView>
  </sheetViews>
  <sheetFormatPr baseColWidth="10" defaultRowHeight="15"/>
  <cols>
    <col min="4" max="4" width="51.85546875" customWidth="1"/>
    <col min="5" max="5" width="12.28515625" bestFit="1" customWidth="1"/>
    <col min="7" max="7" width="17.7109375" bestFit="1" customWidth="1"/>
    <col min="8" max="8" width="10.7109375" bestFit="1" customWidth="1"/>
  </cols>
  <sheetData>
    <row r="2" spans="3:8" ht="15.75" thickBot="1"/>
    <row r="3" spans="3:8" ht="34.5">
      <c r="C3" s="3" t="s">
        <v>6</v>
      </c>
      <c r="D3" s="3" t="s">
        <v>3</v>
      </c>
      <c r="E3" s="3" t="s">
        <v>4</v>
      </c>
      <c r="F3" s="3" t="s">
        <v>1</v>
      </c>
      <c r="G3" s="3" t="s">
        <v>5</v>
      </c>
      <c r="H3" s="9" t="s">
        <v>12</v>
      </c>
    </row>
    <row r="4" spans="3:8" ht="408">
      <c r="C4" s="7" t="s">
        <v>25</v>
      </c>
      <c r="D4" s="5" t="s">
        <v>39</v>
      </c>
      <c r="E4" s="8" t="s">
        <v>40</v>
      </c>
      <c r="F4" s="11" t="s">
        <v>13</v>
      </c>
      <c r="G4" s="7" t="s">
        <v>36</v>
      </c>
      <c r="H4" s="5">
        <v>1</v>
      </c>
    </row>
  </sheetData>
  <pageMargins left="0.7" right="0.7" top="0.75" bottom="0.75" header="0.3" footer="0.3"/>
  <pageSetup scale="8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1:H2"/>
  <sheetViews>
    <sheetView workbookViewId="0">
      <selection activeCell="B2" sqref="B2:G2"/>
    </sheetView>
  </sheetViews>
  <sheetFormatPr baseColWidth="10" defaultRowHeight="15"/>
  <cols>
    <col min="2" max="2" width="11.140625" style="13" customWidth="1"/>
    <col min="3" max="3" width="68.5703125" style="13" customWidth="1"/>
    <col min="4" max="4" width="12.28515625" style="13" bestFit="1" customWidth="1"/>
    <col min="5" max="5" width="11.42578125" style="13"/>
    <col min="6" max="6" width="23.28515625" style="13" customWidth="1"/>
    <col min="7" max="7" width="12.5703125" style="13" customWidth="1"/>
  </cols>
  <sheetData>
    <row r="1" spans="2:8" ht="17.25">
      <c r="B1" s="3" t="s">
        <v>6</v>
      </c>
      <c r="C1" s="3" t="s">
        <v>3</v>
      </c>
      <c r="D1" s="3" t="s">
        <v>4</v>
      </c>
      <c r="E1" s="3" t="s">
        <v>1</v>
      </c>
      <c r="F1" s="3" t="s">
        <v>5</v>
      </c>
      <c r="G1" s="9" t="s">
        <v>12</v>
      </c>
    </row>
    <row r="2" spans="2:8" ht="293.25">
      <c r="B2" s="7" t="s">
        <v>25</v>
      </c>
      <c r="C2" s="5" t="s">
        <v>7</v>
      </c>
      <c r="D2" s="8">
        <v>18700000</v>
      </c>
      <c r="E2" s="11" t="s">
        <v>13</v>
      </c>
      <c r="F2" s="7" t="s">
        <v>36</v>
      </c>
      <c r="G2" s="5">
        <v>2</v>
      </c>
      <c r="H2" s="16"/>
    </row>
  </sheetData>
  <pageMargins left="1.1023622047244095" right="0.70866141732283472" top="0.74803149606299213" bottom="0.74803149606299213" header="0.31496062992125984" footer="0.31496062992125984"/>
  <pageSetup scale="77"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2:H4"/>
  <sheetViews>
    <sheetView topLeftCell="A2" workbookViewId="0">
      <selection activeCell="B4" sqref="B4:G4"/>
    </sheetView>
  </sheetViews>
  <sheetFormatPr baseColWidth="10" defaultRowHeight="15"/>
  <cols>
    <col min="2" max="2" width="11.42578125" style="13"/>
    <col min="3" max="3" width="34.85546875" style="13" customWidth="1"/>
    <col min="4" max="4" width="12.28515625" style="13" bestFit="1" customWidth="1"/>
    <col min="5" max="5" width="11.42578125" style="13"/>
    <col min="6" max="6" width="25.5703125" style="13" customWidth="1"/>
    <col min="7" max="7" width="12.28515625" style="13" bestFit="1" customWidth="1"/>
  </cols>
  <sheetData>
    <row r="2" spans="2:8" ht="15.75" thickBot="1"/>
    <row r="3" spans="2:8" ht="18" thickBot="1">
      <c r="B3" s="3" t="s">
        <v>6</v>
      </c>
      <c r="C3" s="3" t="s">
        <v>3</v>
      </c>
      <c r="D3" s="3" t="s">
        <v>4</v>
      </c>
      <c r="E3" s="3" t="s">
        <v>1</v>
      </c>
      <c r="F3" s="3" t="s">
        <v>5</v>
      </c>
      <c r="G3" s="9" t="s">
        <v>12</v>
      </c>
    </row>
    <row r="4" spans="2:8" ht="208.5">
      <c r="B4" s="7" t="s">
        <v>26</v>
      </c>
      <c r="C4" s="5" t="s">
        <v>16</v>
      </c>
      <c r="D4" s="8">
        <v>18000000</v>
      </c>
      <c r="E4" s="11" t="s">
        <v>27</v>
      </c>
      <c r="F4" s="18" t="s">
        <v>31</v>
      </c>
      <c r="G4" s="5">
        <v>2</v>
      </c>
      <c r="H4" s="16"/>
    </row>
  </sheetData>
  <pageMargins left="0.7" right="0.7" top="0.75" bottom="0.75" header="0.3" footer="0.3"/>
  <pageSetup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B1:G3"/>
  <sheetViews>
    <sheetView topLeftCell="A3" workbookViewId="0">
      <selection activeCell="B3" sqref="B3:G3"/>
    </sheetView>
  </sheetViews>
  <sheetFormatPr baseColWidth="10" defaultRowHeight="15"/>
  <cols>
    <col min="2" max="2" width="11.42578125" style="13"/>
    <col min="3" max="3" width="41.5703125" style="13" bestFit="1" customWidth="1"/>
    <col min="4" max="4" width="12.28515625" style="13" bestFit="1" customWidth="1"/>
    <col min="5" max="5" width="11.42578125" style="13"/>
    <col min="6" max="6" width="19.85546875" style="13" bestFit="1" customWidth="1"/>
    <col min="7" max="7" width="13.42578125" style="13" customWidth="1"/>
  </cols>
  <sheetData>
    <row r="1" spans="2:7" ht="15.75" thickBot="1"/>
    <row r="2" spans="2:7" ht="34.5">
      <c r="B2" s="3" t="s">
        <v>6</v>
      </c>
      <c r="C2" s="3" t="s">
        <v>3</v>
      </c>
      <c r="D2" s="3" t="s">
        <v>4</v>
      </c>
      <c r="E2" s="3" t="s">
        <v>1</v>
      </c>
      <c r="F2" s="3" t="s">
        <v>5</v>
      </c>
      <c r="G2" s="9" t="s">
        <v>12</v>
      </c>
    </row>
    <row r="3" spans="2:7" ht="344.25">
      <c r="B3" s="7" t="s">
        <v>24</v>
      </c>
      <c r="C3" s="5" t="s">
        <v>16</v>
      </c>
      <c r="D3" s="8">
        <v>17850000</v>
      </c>
      <c r="E3" s="11" t="s">
        <v>13</v>
      </c>
      <c r="F3" s="7" t="s">
        <v>32</v>
      </c>
      <c r="G3" s="5">
        <v>24</v>
      </c>
    </row>
  </sheetData>
  <pageMargins left="0.7" right="0.7" top="0.75" bottom="0.75" header="0.3" footer="0.3"/>
  <pageSetup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G3"/>
  <sheetViews>
    <sheetView workbookViewId="0">
      <selection activeCell="B3" sqref="B3:G3"/>
    </sheetView>
  </sheetViews>
  <sheetFormatPr baseColWidth="10" defaultRowHeight="15"/>
  <cols>
    <col min="3" max="3" width="31.5703125" style="17" customWidth="1"/>
    <col min="4" max="4" width="12.28515625" bestFit="1" customWidth="1"/>
    <col min="6" max="6" width="31.42578125" customWidth="1"/>
  </cols>
  <sheetData>
    <row r="1" spans="2:7" ht="15.75" thickBot="1"/>
    <row r="2" spans="2:7" ht="34.5">
      <c r="B2" s="3" t="s">
        <v>6</v>
      </c>
      <c r="C2" s="3" t="s">
        <v>3</v>
      </c>
      <c r="D2" s="3" t="s">
        <v>4</v>
      </c>
      <c r="E2" s="3" t="s">
        <v>1</v>
      </c>
      <c r="F2" s="3" t="s">
        <v>5</v>
      </c>
      <c r="G2" s="9" t="s">
        <v>12</v>
      </c>
    </row>
    <row r="3" spans="2:7" s="13" customFormat="1" ht="234">
      <c r="B3" s="7" t="s">
        <v>28</v>
      </c>
      <c r="C3" s="5" t="s">
        <v>16</v>
      </c>
      <c r="D3" s="8">
        <v>17000000</v>
      </c>
      <c r="E3" s="11" t="s">
        <v>35</v>
      </c>
      <c r="F3" s="7" t="s">
        <v>34</v>
      </c>
      <c r="G3" s="5">
        <v>2</v>
      </c>
    </row>
  </sheetData>
  <pageMargins left="0.7" right="0.7" top="0.75" bottom="0.75" header="0.3" footer="0.3"/>
  <pageSetup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D2:I4"/>
  <sheetViews>
    <sheetView workbookViewId="0">
      <selection activeCell="D4" sqref="D4:I4"/>
    </sheetView>
  </sheetViews>
  <sheetFormatPr baseColWidth="10" defaultRowHeight="15"/>
  <cols>
    <col min="5" max="5" width="23.5703125" customWidth="1"/>
    <col min="6" max="6" width="12.28515625" bestFit="1" customWidth="1"/>
    <col min="7" max="7" width="8" bestFit="1" customWidth="1"/>
    <col min="8" max="8" width="19.85546875" bestFit="1" customWidth="1"/>
  </cols>
  <sheetData>
    <row r="2" spans="4:9" ht="15.75" thickBot="1"/>
    <row r="3" spans="4:9" ht="34.5">
      <c r="D3" s="3" t="s">
        <v>6</v>
      </c>
      <c r="E3" s="3" t="s">
        <v>3</v>
      </c>
      <c r="F3" s="3" t="s">
        <v>4</v>
      </c>
      <c r="G3" s="3" t="s">
        <v>1</v>
      </c>
      <c r="H3" s="3" t="s">
        <v>5</v>
      </c>
      <c r="I3" s="9" t="s">
        <v>12</v>
      </c>
    </row>
    <row r="4" spans="4:9" ht="395.25">
      <c r="D4" s="7" t="s">
        <v>29</v>
      </c>
      <c r="E4" s="5" t="s">
        <v>16</v>
      </c>
      <c r="F4" s="8">
        <v>14450000</v>
      </c>
      <c r="G4" s="11" t="s">
        <v>27</v>
      </c>
      <c r="H4" s="10" t="s">
        <v>14</v>
      </c>
      <c r="I4" s="5">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2</vt:i4>
      </vt:variant>
    </vt:vector>
  </HeadingPairs>
  <TitlesOfParts>
    <vt:vector size="15" baseType="lpstr">
      <vt:lpstr>Anexos Estudios Previos V.1</vt:lpstr>
      <vt:lpstr>Anexos Estudios Previos V2</vt:lpstr>
      <vt:lpstr>$30,800,000</vt:lpstr>
      <vt:lpstr>$27,500,000</vt:lpstr>
      <vt:lpstr>$23,100,</vt:lpstr>
      <vt:lpstr>$22,000,00</vt:lpstr>
      <vt:lpstr>$21,000,000</vt:lpstr>
      <vt:lpstr>$20,790,000</vt:lpstr>
      <vt:lpstr>18700000</vt:lpstr>
      <vt:lpstr>$18,000,000</vt:lpstr>
      <vt:lpstr>$17,850,000</vt:lpstr>
      <vt:lpstr>17,000,000</vt:lpstr>
      <vt:lpstr>$14,450,000</vt:lpstr>
      <vt:lpstr>'Anexos Estudios Previos V.1'!Área_de_impresión</vt:lpstr>
      <vt:lpstr>'Anexos Estudios Previos V2'!Área_de_impresión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Diaz</dc:creator>
  <cp:lastModifiedBy>RAMOS OROZCO ENILSO ALBERTO</cp:lastModifiedBy>
  <cp:lastPrinted>2020-01-29T16:49:39Z</cp:lastPrinted>
  <dcterms:created xsi:type="dcterms:W3CDTF">2017-02-14T16:34:01Z</dcterms:created>
  <dcterms:modified xsi:type="dcterms:W3CDTF">2023-10-18T02:59:57Z</dcterms:modified>
</cp:coreProperties>
</file>