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erazog\Desktop\nata\AGROINDUSTRIA LABORATORIO\"/>
    </mc:Choice>
  </mc:AlternateContent>
  <xr:revisionPtr revIDLastSave="0" documentId="13_ncr:1_{4C89864D-9268-4B2F-8D20-8825EE836716}" xr6:coauthVersionLast="47" xr6:coauthVersionMax="47" xr10:uidLastSave="{00000000-0000-0000-0000-000000000000}"/>
  <bookViews>
    <workbookView xWindow="-120" yWindow="-120" windowWidth="20730" windowHeight="11160" xr2:uid="{4D37E396-7D58-41C8-BCF5-081A56D3EED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I6" i="1"/>
  <c r="I3" i="1"/>
  <c r="I9" i="1" s="1"/>
  <c r="I4" i="1"/>
  <c r="I5" i="1"/>
  <c r="I7" i="1"/>
  <c r="H7" i="1"/>
  <c r="I8" i="1"/>
  <c r="E8" i="1"/>
  <c r="E7" i="1"/>
  <c r="E6" i="1"/>
  <c r="E5" i="1"/>
  <c r="E4" i="1"/>
  <c r="E9" i="1" s="1"/>
  <c r="E3" i="1"/>
</calcChain>
</file>

<file path=xl/sharedStrings.xml><?xml version="1.0" encoding="utf-8"?>
<sst xmlns="http://schemas.openxmlformats.org/spreadsheetml/2006/main" count="17" uniqueCount="14">
  <si>
    <t>#</t>
  </si>
  <si>
    <t>Equipo</t>
  </si>
  <si>
    <t>Cantidad</t>
  </si>
  <si>
    <t>Total</t>
  </si>
  <si>
    <t>Fermentador</t>
  </si>
  <si>
    <t>Empacadora al vacio</t>
  </si>
  <si>
    <t>Microondas 20L</t>
  </si>
  <si>
    <t>Máquina de helado</t>
  </si>
  <si>
    <t>Dispensador automático 5-50</t>
  </si>
  <si>
    <t>Refractómetro digital</t>
  </si>
  <si>
    <t>TOTAL</t>
  </si>
  <si>
    <t>Precio unit</t>
  </si>
  <si>
    <t>Cotización 1</t>
  </si>
  <si>
    <t>Cotización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</si>
</sst>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3" fontId="0" fillId="0" borderId="0" xfId="0" applyNumberFormat="1"/>
    <xf numFmtId="0" fontId="0" fillId="0" borderId="1" xfId="0" applyBorder="1"/>
    <xf numFmtId="165" fontId="0" fillId="0" borderId="1" xfId="1" applyNumberFormat="1" applyFont="1" applyBorder="1"/>
    <xf numFmtId="0" fontId="2" fillId="0" borderId="1" xfId="0" applyFont="1" applyBorder="1" applyAlignment="1">
      <alignment horizontal="center"/>
    </xf>
    <xf numFmtId="165" fontId="2" fillId="2" borderId="1" xfId="0" applyNumberFormat="1" applyFont="1" applyFill="1" applyBorder="1"/>
    <xf numFmtId="0" fontId="2" fillId="0" borderId="1" xfId="0" applyFont="1" applyBorder="1"/>
    <xf numFmtId="0" fontId="0" fillId="0" borderId="1" xfId="0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429A1-F135-42FD-B214-5863F42FB89C}">
  <dimension ref="A1:K9"/>
  <sheetViews>
    <sheetView tabSelected="1" topLeftCell="F1" workbookViewId="0">
      <selection activeCell="H8" sqref="H8"/>
    </sheetView>
  </sheetViews>
  <sheetFormatPr baseColWidth="10" defaultRowHeight="15" x14ac:dyDescent="0.25"/>
  <cols>
    <col min="3" max="3" width="9.85546875" customWidth="1"/>
    <col min="4" max="4" width="23" customWidth="1"/>
    <col min="5" max="5" width="17.140625" customWidth="1"/>
    <col min="6" max="6" width="7.7109375" customWidth="1"/>
    <col min="7" max="7" width="8.85546875" customWidth="1"/>
    <col min="8" max="8" width="19.140625" customWidth="1"/>
    <col min="9" max="9" width="21.5703125" customWidth="1"/>
  </cols>
  <sheetData>
    <row r="1" spans="1:11" x14ac:dyDescent="0.25">
      <c r="A1" s="2"/>
      <c r="B1" s="2"/>
      <c r="C1" s="7" t="s">
        <v>12</v>
      </c>
      <c r="D1" s="7"/>
      <c r="E1" s="7"/>
      <c r="F1" s="2"/>
      <c r="G1" s="7" t="s">
        <v>13</v>
      </c>
      <c r="H1" s="7"/>
      <c r="I1" s="7"/>
    </row>
    <row r="2" spans="1:11" x14ac:dyDescent="0.25">
      <c r="A2" s="4" t="s">
        <v>0</v>
      </c>
      <c r="B2" s="4" t="s">
        <v>1</v>
      </c>
      <c r="C2" s="4" t="s">
        <v>2</v>
      </c>
      <c r="D2" s="4" t="s">
        <v>11</v>
      </c>
      <c r="E2" s="4" t="s">
        <v>3</v>
      </c>
      <c r="F2" s="4"/>
      <c r="G2" s="4" t="s">
        <v>2</v>
      </c>
      <c r="H2" s="4" t="s">
        <v>11</v>
      </c>
      <c r="I2" s="4" t="s">
        <v>3</v>
      </c>
    </row>
    <row r="3" spans="1:11" x14ac:dyDescent="0.25">
      <c r="A3" s="2">
        <v>1</v>
      </c>
      <c r="B3" s="2" t="s">
        <v>4</v>
      </c>
      <c r="C3" s="2">
        <v>1</v>
      </c>
      <c r="D3" s="3">
        <v>8790000</v>
      </c>
      <c r="E3" s="3">
        <f>C3*D3</f>
        <v>8790000</v>
      </c>
      <c r="F3" s="2"/>
      <c r="G3" s="2">
        <v>1</v>
      </c>
      <c r="H3" s="3">
        <v>10230000</v>
      </c>
      <c r="I3" s="3">
        <f t="shared" ref="I3:I7" si="0">+H3*G3</f>
        <v>10230000</v>
      </c>
    </row>
    <row r="4" spans="1:11" x14ac:dyDescent="0.25">
      <c r="A4" s="2">
        <v>2</v>
      </c>
      <c r="B4" s="2" t="s">
        <v>5</v>
      </c>
      <c r="C4" s="2">
        <v>1</v>
      </c>
      <c r="D4" s="3">
        <v>5750000</v>
      </c>
      <c r="E4" s="3">
        <f t="shared" ref="E4:E8" si="1">C4*D4</f>
        <v>5750000</v>
      </c>
      <c r="F4" s="2"/>
      <c r="G4" s="2">
        <v>1</v>
      </c>
      <c r="H4" s="3">
        <v>3750000</v>
      </c>
      <c r="I4" s="3">
        <f t="shared" si="0"/>
        <v>3750000</v>
      </c>
    </row>
    <row r="5" spans="1:11" x14ac:dyDescent="0.25">
      <c r="A5" s="2">
        <v>3</v>
      </c>
      <c r="B5" s="2" t="s">
        <v>6</v>
      </c>
      <c r="C5" s="2">
        <v>4</v>
      </c>
      <c r="D5" s="3">
        <v>485000</v>
      </c>
      <c r="E5" s="3">
        <f t="shared" si="1"/>
        <v>1940000</v>
      </c>
      <c r="F5" s="2"/>
      <c r="G5" s="2">
        <v>4</v>
      </c>
      <c r="H5" s="3">
        <v>410000</v>
      </c>
      <c r="I5" s="3">
        <f t="shared" si="0"/>
        <v>1640000</v>
      </c>
    </row>
    <row r="6" spans="1:11" x14ac:dyDescent="0.25">
      <c r="A6" s="2">
        <v>4</v>
      </c>
      <c r="B6" s="2" t="s">
        <v>7</v>
      </c>
      <c r="C6" s="2">
        <v>1</v>
      </c>
      <c r="D6" s="3">
        <v>17096500</v>
      </c>
      <c r="E6" s="3">
        <f t="shared" si="1"/>
        <v>17096500</v>
      </c>
      <c r="F6" s="2"/>
      <c r="G6" s="2">
        <v>1</v>
      </c>
      <c r="H6" s="3">
        <f>25750000-251500-573500</f>
        <v>24925000</v>
      </c>
      <c r="I6" s="3">
        <f>+H6*G6</f>
        <v>24925000</v>
      </c>
    </row>
    <row r="7" spans="1:11" x14ac:dyDescent="0.25">
      <c r="A7" s="2">
        <v>5</v>
      </c>
      <c r="B7" s="2" t="s">
        <v>8</v>
      </c>
      <c r="C7" s="2">
        <v>2</v>
      </c>
      <c r="D7" s="3">
        <v>4245000</v>
      </c>
      <c r="E7" s="3">
        <f t="shared" si="1"/>
        <v>8490000</v>
      </c>
      <c r="F7" s="2"/>
      <c r="G7" s="2">
        <v>2</v>
      </c>
      <c r="H7" s="3">
        <f>2095000/2</f>
        <v>1047500</v>
      </c>
      <c r="I7" s="3">
        <f t="shared" si="0"/>
        <v>2095000</v>
      </c>
    </row>
    <row r="8" spans="1:11" x14ac:dyDescent="0.25">
      <c r="A8" s="2">
        <v>6</v>
      </c>
      <c r="B8" s="2" t="s">
        <v>9</v>
      </c>
      <c r="C8" s="2">
        <v>2</v>
      </c>
      <c r="D8" s="3">
        <v>7860000</v>
      </c>
      <c r="E8" s="3">
        <f t="shared" si="1"/>
        <v>15720000</v>
      </c>
      <c r="F8" s="2"/>
      <c r="G8" s="2">
        <v>2</v>
      </c>
      <c r="H8" s="3">
        <v>7860000</v>
      </c>
      <c r="I8" s="3">
        <f>+H8*G8</f>
        <v>15720000</v>
      </c>
      <c r="K8" s="1"/>
    </row>
    <row r="9" spans="1:11" x14ac:dyDescent="0.25">
      <c r="A9" s="2"/>
      <c r="B9" s="2" t="s">
        <v>10</v>
      </c>
      <c r="C9" s="2"/>
      <c r="D9" s="2"/>
      <c r="E9" s="5">
        <f>SUM(E3:E8)</f>
        <v>57786500</v>
      </c>
      <c r="F9" s="6"/>
      <c r="G9" s="6"/>
      <c r="H9" s="6"/>
      <c r="I9" s="5">
        <f>SUM(I3:I8)</f>
        <v>58360000</v>
      </c>
      <c r="K9" s="1"/>
    </row>
  </sheetData>
  <mergeCells count="2">
    <mergeCell ref="C1:E1"/>
    <mergeCell ref="G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 Andres Revelo Vargas</dc:creator>
  <cp:lastModifiedBy>Natalia Alicia Erazo Guerrero</cp:lastModifiedBy>
  <dcterms:created xsi:type="dcterms:W3CDTF">2023-09-26T10:35:09Z</dcterms:created>
  <dcterms:modified xsi:type="dcterms:W3CDTF">2023-10-12T01:41:27Z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2023-09-26T10:38:19Z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01db022a-bb5a-4c98-828b-aff8b1440707</vt:lpwstr>
  </property>
  <property fmtid="{D5CDD505-2E9C-101B-9397-08002B2CF9AE}" pid="8" name="MSIP_Label_1299739c-ad3d-4908-806e-4d91151a6e13_ContentBits">
    <vt:lpwstr>0</vt:lpwstr>
  </property>
</Properties>
</file>