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ontoya\Desktop\CONTRATOS\2022\5. EXCLUSIVIDAD TRINITY BIOTECH\"/>
    </mc:Choice>
  </mc:AlternateContent>
  <bookViews>
    <workbookView xWindow="0" yWindow="0" windowWidth="24000" windowHeight="9735"/>
  </bookViews>
  <sheets>
    <sheet name="ANEXO 01 MATRIZ DE RIESGOS" sheetId="1" r:id="rId1"/>
    <sheet name="Guía 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3" i="1" l="1"/>
  <c r="J23" i="1"/>
  <c r="P24" i="1" l="1"/>
  <c r="J24" i="1"/>
  <c r="P21" i="1"/>
  <c r="J21" i="1"/>
  <c r="P26" i="1" l="1"/>
  <c r="J26" i="1"/>
  <c r="P22" i="1" l="1"/>
  <c r="J22" i="1"/>
  <c r="P20" i="1" l="1"/>
  <c r="J20" i="1"/>
</calcChain>
</file>

<file path=xl/sharedStrings.xml><?xml version="1.0" encoding="utf-8"?>
<sst xmlns="http://schemas.openxmlformats.org/spreadsheetml/2006/main" count="275" uniqueCount="166">
  <si>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</si>
  <si>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</si>
  <si>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</si>
  <si>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</si>
  <si>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</si>
  <si>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</si>
  <si>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</si>
  <si>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</si>
  <si>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</si>
  <si>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</si>
  <si>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</si>
  <si>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</si>
  <si>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</si>
  <si>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</si>
  <si>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</si>
  <si>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</si>
  <si>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</si>
  <si>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</si>
  <si>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</si>
  <si>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</si>
  <si>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</si>
  <si>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</si>
  <si>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</si>
  <si>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</si>
  <si>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</si>
  <si>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</si>
  <si>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</si>
  <si>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</si>
  <si>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</si>
  <si>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</si>
  <si>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</si>
  <si>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</si>
  <si>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</si>
  <si>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</si>
  <si>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</si>
  <si>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</si>
  <si>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</si>
  <si>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</si>
  <si>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</si>
  <si>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</si>
  <si>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</si>
  <si>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</si>
  <si>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</si>
  <si>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</si>
  <si>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</si>
  <si>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</si>
  <si>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</si>
  <si>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</si>
  <si>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</si>
  <si>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</si>
  <si>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INS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</si>
  <si>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</si>
  <si>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</si>
  <si>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</si>
  <si>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</si>
  <si>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</si>
  <si>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</si>
  <si>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</si>
  <si>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</si>
  <si>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</si>
  <si>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</si>
  <si>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</si>
  <si>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INS 10% y Contratista 90%</t>
  </si>
  <si>
    <t>INS 20% y Contratista 80%</t>
  </si>
  <si>
    <t>INS 30% y Contratista 70%</t>
  </si>
  <si>
    <t>INS 40% y Contratista 60%</t>
  </si>
  <si>
    <t>INS 50% y Contratista 50%</t>
  </si>
  <si>
    <t>INS 60% y Contratista 40%</t>
  </si>
  <si>
    <t>INS 70% y Contratista 30%</t>
  </si>
  <si>
    <t>INS 80% y Contratista 20%</t>
  </si>
  <si>
    <t>INS 90% y Contratista 10%</t>
  </si>
  <si>
    <t>ANEXO No 1 A LOS ESTUDIOS PREVIOS - MATRIZ DE RIESGOS EN CONTRATACION</t>
  </si>
  <si>
    <t>NO</t>
  </si>
  <si>
    <t>SI</t>
  </si>
  <si>
    <t>PROCESO ADQUISICION DE BIENES Y SERVICIOS</t>
  </si>
  <si>
    <t>Pagina 1 de 1</t>
  </si>
  <si>
    <t>FOR-A02.0000-026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</si>
  <si>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</si>
  <si>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</si>
  <si>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</si>
  <si>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</si>
  <si>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</si>
  <si>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</si>
  <si>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</si>
  <si>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</si>
  <si>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</si>
  <si>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</si>
  <si>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</si>
  <si>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</si>
  <si>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</si>
  <si>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</si>
  <si>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</si>
  <si>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</si>
  <si>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</si>
  <si>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</si>
  <si>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</si>
  <si>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</si>
  <si>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</si>
  <si>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</si>
  <si>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</si>
  <si>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</si>
  <si>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</si>
  <si>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</si>
  <si>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</si>
  <si>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</si>
  <si>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</si>
  <si>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</si>
  <si>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</si>
  <si>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</si>
  <si>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</si>
  <si>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</si>
  <si>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</si>
  <si>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</si>
  <si>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</si>
  <si>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</si>
  <si>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</si>
  <si>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</si>
  <si>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</si>
  <si>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Versión  02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</si>
  <si>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</si>
  <si>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</si>
  <si>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</si>
  <si>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</si>
  <si>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</si>
  <si>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</si>
  <si>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</si>
  <si>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</si>
  <si>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</si>
  <si>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</si>
  <si>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</si>
  <si>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</si>
  <si>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</si>
  <si>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Demora en la ejecución del objeto contractual</t>
  </si>
  <si>
    <t>Fin de ejecución + 4 meses mas</t>
  </si>
  <si>
    <t>Supervisor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</si>
  <si>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</si>
  <si>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</t>
  </si>
  <si>
    <t>Inmediato, una vez se presente el evento</t>
  </si>
  <si>
    <t>Una vez se realicen los ajustes requridos para hacer posible la ejecución del contrato</t>
  </si>
  <si>
    <t>Seguimiento a las nuevas actividades establecidas para el contrato</t>
  </si>
  <si>
    <t>Cambios regulatorios en materia  tributaria o  administrativa o normativa, relacionados con el objeto contractual</t>
  </si>
  <si>
    <t xml:space="preserve">Etapa de planeación </t>
  </si>
  <si>
    <t>Informe de supervisión única vez</t>
  </si>
  <si>
    <t>N.A.</t>
  </si>
  <si>
    <t xml:space="preserve">Establecer el total de las condiciones de ejecución desde la etapa de precontractual. </t>
  </si>
  <si>
    <t>El cambio de la moneda eleve el coste del equipo representando un desequilibiro económico.</t>
  </si>
  <si>
    <t xml:space="preserve">Solicitar propuestas con vigencia igual superior a 60 días. </t>
  </si>
  <si>
    <t>Fluctuaicón de la moneda extranjera (tasa de cambio TMR)</t>
  </si>
  <si>
    <t>Retardo en la entrega del producto por circunstancias no imputables a las partes</t>
  </si>
  <si>
    <t xml:space="preserve">Cesión o terminación anticipada del contrato con un Proveedor
por inhabilidad sobreviniente por
acumulación de multas y sanciones del proveedor. </t>
  </si>
  <si>
    <t xml:space="preserve">Disminución de la oferta
y la competencia en el proceso contractual. </t>
  </si>
  <si>
    <t>Ejecución adecuada de los contratos para evitar sanciones, multas
y futuras inhabilidades</t>
  </si>
  <si>
    <t>Para conservar la formulación copie la fila completa y péguela  si requiere ingresar mas riesgos</t>
  </si>
  <si>
    <t xml:space="preserve">Mayores plazos de entrega de bienes para la ejecución del contrato. 
</t>
  </si>
  <si>
    <t>Una vez se realicen los ajustes requridos para hacer posible la ejecución del contrato.</t>
  </si>
  <si>
    <t>Acuerdo entre las partes para la entrega de los bienes y posible prorroga o adicion en
tiempo del contrato para la entrega de los bienes.</t>
  </si>
  <si>
    <t xml:space="preserve">Imposibilidad de importar Los insumos requeridos al país por temas ajenos al proveedor. </t>
  </si>
  <si>
    <t>Entrega del producto  con  mala calidad no imputables al contratista</t>
  </si>
  <si>
    <t>Demora en la ejecución del contrato</t>
  </si>
  <si>
    <t>riesgo alto</t>
  </si>
  <si>
    <t>Con la actividad de supervisión, controles periodicos, informes mensuales</t>
  </si>
  <si>
    <t xml:space="preserve">Al finalizar la ejecución del contrato </t>
  </si>
  <si>
    <t xml:space="preserve">Con informes de supervisión </t>
  </si>
  <si>
    <t>Cuando el contrato se ejecuta en tiempos distintos a los inicialmente programados, por circunstancias no imputables a las partes</t>
  </si>
  <si>
    <t>Retardo en la ejecución del contrato</t>
  </si>
  <si>
    <t>Durante la ejecución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</si>
</sst>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A]d\-mmm\-yyyy;@"/>
    <numFmt numFmtId="165" formatCode="yyyy\-mm\-dd;@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72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4" fillId="0" borderId="7" xfId="0" applyFont="1" applyBorder="1" applyAlignment="1">
      <alignment horizontal="justify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0" fillId="0" borderId="0" xfId="0" applyFont="1"/>
    <xf numFmtId="0" fontId="2" fillId="2" borderId="1" xfId="0" applyFont="1" applyFill="1" applyBorder="1" applyAlignment="1" applyProtection="1">
      <alignment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textRotation="9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textRotation="90"/>
      <protection locked="0"/>
    </xf>
    <xf numFmtId="0" fontId="1" fillId="0" borderId="1" xfId="0" applyFont="1" applyFill="1" applyBorder="1" applyAlignment="1" applyProtection="1">
      <alignment horizontal="center" vertical="center" textRotation="9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vertical="center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  <xf numFmtId="0" fontId="8" fillId="0" borderId="1" xfId="1" applyFont="1" applyFill="1" applyBorder="1" applyAlignment="1" applyProtection="1">
      <alignment horizontal="center" vertical="center"/>
      <protection locked="0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 textRotation="90" wrapText="1"/>
      <protection locked="0"/>
    </xf>
    <xf numFmtId="0" fontId="0" fillId="0" borderId="1" xfId="0" applyBorder="1"/>
    <xf numFmtId="0" fontId="13" fillId="4" borderId="10" xfId="0" applyFont="1" applyFill="1" applyBorder="1" applyAlignment="1">
      <alignment horizontal="justify" vertical="center" wrapText="1"/>
    </xf>
    <xf numFmtId="0" fontId="13" fillId="4" borderId="5" xfId="0" applyFont="1" applyFill="1" applyBorder="1" applyAlignment="1">
      <alignment horizontal="justify" vertical="center" wrapText="1"/>
    </xf>
    <xf numFmtId="0" fontId="11" fillId="0" borderId="11" xfId="0" applyFont="1" applyBorder="1" applyAlignment="1">
      <alignment horizontal="left" vertical="center"/>
    </xf>
    <xf numFmtId="0" fontId="13" fillId="4" borderId="8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justify" vertical="center" wrapText="1"/>
    </xf>
    <xf numFmtId="0" fontId="13" fillId="4" borderId="4" xfId="0" applyFont="1" applyFill="1" applyBorder="1" applyAlignment="1">
      <alignment horizontal="justify" vertical="center" wrapText="1"/>
    </xf>
    <xf numFmtId="0" fontId="14" fillId="0" borderId="10" xfId="0" applyFont="1" applyBorder="1" applyAlignment="1">
      <alignment horizontal="justify" vertical="center" wrapText="1"/>
    </xf>
    <xf numFmtId="0" fontId="14" fillId="0" borderId="5" xfId="0" applyFont="1" applyBorder="1" applyAlignment="1">
      <alignment horizontal="justify" vertical="center" wrapText="1"/>
    </xf>
    <xf numFmtId="0" fontId="1" fillId="0" borderId="12" xfId="0" applyFont="1" applyBorder="1" applyAlignment="1" applyProtection="1">
      <alignment horizontal="center" vertical="center" textRotation="90" wrapText="1"/>
      <protection locked="0"/>
    </xf>
    <xf numFmtId="0" fontId="1" fillId="0" borderId="13" xfId="0" applyFont="1" applyBorder="1" applyAlignment="1" applyProtection="1">
      <alignment horizontal="center" vertical="center" textRotation="90"/>
      <protection locked="0"/>
    </xf>
    <xf numFmtId="0" fontId="1" fillId="0" borderId="12" xfId="0" applyFont="1" applyFill="1" applyBorder="1" applyAlignment="1" applyProtection="1">
      <alignment horizontal="center" vertical="center" textRotation="90" wrapText="1"/>
      <protection locked="0"/>
    </xf>
    <xf numFmtId="0" fontId="1" fillId="0" borderId="13" xfId="0" applyFont="1" applyFill="1" applyBorder="1" applyAlignment="1" applyProtection="1">
      <alignment horizontal="center" vertical="center" textRotation="90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textRotation="90"/>
      <protection locked="0"/>
    </xf>
    <xf numFmtId="0" fontId="1" fillId="0" borderId="15" xfId="0" applyFont="1" applyBorder="1" applyAlignment="1" applyProtection="1">
      <alignment horizontal="center" vertical="center" textRotation="90" wrapText="1"/>
      <protection locked="0"/>
    </xf>
    <xf numFmtId="0" fontId="1" fillId="0" borderId="14" xfId="0" applyFont="1" applyFill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textRotation="90"/>
      <protection locked="0"/>
    </xf>
    <xf numFmtId="0" fontId="1" fillId="2" borderId="14" xfId="0" applyFont="1" applyFill="1" applyBorder="1" applyAlignment="1" applyProtection="1">
      <alignment horizontal="center" vertical="center" textRotation="9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164" fontId="1" fillId="0" borderId="14" xfId="0" applyNumberFormat="1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_Hoja1" xfId="1"/>
  </cellStyles>
  <dxfs count="48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280148</xdr:colOff>
      <xdr:row>28</xdr:row>
      <xdr:rowOff>78442</xdr:rowOff>
    </xdr:from>
    <xdr:to>
      <xdr:col>10</xdr:col>
      <xdr:colOff>582704</xdr:colOff>
      <xdr:row>28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0</xdr:col>
      <xdr:colOff>76200</xdr:colOff>
      <xdr:row>12</xdr:row>
      <xdr:rowOff>47625</xdr:rowOff>
    </xdr:from>
    <xdr:to>
      <xdr:col>4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tabSelected="1" topLeftCell="F21" zoomScale="85" zoomScaleNormal="85" workbookViewId="0">
      <selection activeCell="K21" sqref="K21"/>
    </sheetView>
  </sheetViews>
  <sheetFormatPr baseColWidth="10" defaultRowHeight="15" x14ac:dyDescent="0.25"/>
  <cols>
    <col min="1" max="1" width="4.5703125" style="1" customWidth="1"/>
    <col min="2" max="4" width="5.7109375" style="8" customWidth="1"/>
    <col min="5" max="5" width="9.5703125" style="8" customWidth="1"/>
    <col min="6" max="6" width="27.85546875" style="7" customWidth="1"/>
    <col min="7" max="7" width="26.140625" style="7" customWidth="1"/>
    <col min="8" max="9" width="6.140625" style="7" customWidth="1"/>
    <col min="10" max="10" width="9.42578125" style="7" customWidth="1"/>
    <col min="11" max="11" width="19.5703125" style="16" customWidth="1"/>
    <col min="12" max="12" width="16.5703125" style="7" customWidth="1"/>
    <col min="13" max="13" width="24" style="7" customWidth="1"/>
    <col min="14" max="15" width="6.140625" style="7" customWidth="1"/>
    <col min="16" max="16" width="8" style="7" customWidth="1"/>
    <col min="17" max="17" width="13" style="7" customWidth="1"/>
    <col min="18" max="19" width="17" style="7" customWidth="1"/>
    <col min="20" max="20" width="13.85546875" style="7" customWidth="1"/>
    <col min="21" max="21" width="14.85546875" style="7" customWidth="1"/>
    <col min="22" max="22" width="18" style="7" customWidth="1"/>
    <col min="23" max="16384" width="11.42578125" style="8"/>
  </cols>
  <sheetData>
    <row r="1" spans="1:22" ht="21.75" hidden="1" customHeight="1" x14ac:dyDescent="0.3">
      <c r="B1" s="2" t="s">
        <v>17</v>
      </c>
      <c r="C1" s="2" t="s">
        <v>42</v>
      </c>
      <c r="D1" s="3" t="s">
        <v>19</v>
      </c>
      <c r="E1" s="4" t="s">
        <v>23</v>
      </c>
      <c r="F1" s="5"/>
      <c r="G1" s="5"/>
      <c r="H1" s="5" t="s">
        <v>31</v>
      </c>
      <c r="I1" s="5" t="s">
        <v>36</v>
      </c>
      <c r="J1" s="5"/>
      <c r="K1" s="6" t="s">
        <v>44</v>
      </c>
      <c r="L1" s="7" t="s">
        <v>50</v>
      </c>
      <c r="Q1" s="7" t="s">
        <v>73</v>
      </c>
      <c r="V1" s="7" t="s">
        <v>52</v>
      </c>
    </row>
    <row r="2" spans="1:22" ht="21.75" hidden="1" customHeight="1" x14ac:dyDescent="0.3">
      <c r="B2" s="2" t="s">
        <v>18</v>
      </c>
      <c r="C2" s="2" t="s">
        <v>43</v>
      </c>
      <c r="D2" s="3" t="s">
        <v>20</v>
      </c>
      <c r="E2" s="4" t="s">
        <v>24</v>
      </c>
      <c r="F2" s="5"/>
      <c r="G2" s="5"/>
      <c r="H2" s="5" t="s">
        <v>32</v>
      </c>
      <c r="I2" s="5" t="s">
        <v>37</v>
      </c>
      <c r="J2" s="5"/>
      <c r="K2" s="6" t="s">
        <v>45</v>
      </c>
      <c r="L2" s="7" t="s">
        <v>51</v>
      </c>
      <c r="Q2" s="7" t="s">
        <v>72</v>
      </c>
      <c r="V2" s="7" t="s">
        <v>53</v>
      </c>
    </row>
    <row r="3" spans="1:22" s="1" customFormat="1" ht="21.75" hidden="1" customHeight="1" x14ac:dyDescent="0.25">
      <c r="B3" s="9"/>
      <c r="C3" s="9"/>
      <c r="D3" s="3" t="s">
        <v>21</v>
      </c>
      <c r="E3" s="10" t="s">
        <v>25</v>
      </c>
      <c r="F3" s="9"/>
      <c r="G3" s="9"/>
      <c r="H3" s="9" t="s">
        <v>33</v>
      </c>
      <c r="I3" s="9" t="s">
        <v>38</v>
      </c>
      <c r="J3" s="9"/>
      <c r="K3" s="11" t="s">
        <v>46</v>
      </c>
      <c r="L3" s="1" t="s">
        <v>62</v>
      </c>
      <c r="V3" s="1" t="s">
        <v>54</v>
      </c>
    </row>
    <row r="4" spans="1:22" s="1" customFormat="1" ht="21.75" hidden="1" customHeight="1" x14ac:dyDescent="0.25">
      <c r="B4" s="9"/>
      <c r="C4" s="9"/>
      <c r="D4" s="3" t="s">
        <v>22</v>
      </c>
      <c r="E4" s="10" t="s">
        <v>26</v>
      </c>
      <c r="F4" s="9"/>
      <c r="G4" s="9"/>
      <c r="H4" s="9" t="s">
        <v>34</v>
      </c>
      <c r="I4" s="9" t="s">
        <v>39</v>
      </c>
      <c r="J4" s="9"/>
      <c r="K4" s="11" t="s">
        <v>47</v>
      </c>
      <c r="L4" s="1" t="s">
        <v>63</v>
      </c>
      <c r="V4" s="1" t="s">
        <v>55</v>
      </c>
    </row>
    <row r="5" spans="1:22" s="1" customFormat="1" ht="21.75" hidden="1" customHeight="1" x14ac:dyDescent="0.25">
      <c r="B5" s="9"/>
      <c r="C5" s="9"/>
      <c r="D5" s="3"/>
      <c r="E5" s="10" t="s">
        <v>29</v>
      </c>
      <c r="F5" s="9"/>
      <c r="G5" s="9"/>
      <c r="H5" s="9" t="s">
        <v>35</v>
      </c>
      <c r="I5" s="9" t="s">
        <v>40</v>
      </c>
      <c r="J5" s="9"/>
      <c r="K5" s="11" t="s">
        <v>48</v>
      </c>
      <c r="L5" s="1" t="s">
        <v>64</v>
      </c>
      <c r="V5" s="1" t="s">
        <v>56</v>
      </c>
    </row>
    <row r="6" spans="1:22" s="1" customFormat="1" ht="21.75" hidden="1" customHeight="1" x14ac:dyDescent="0.25">
      <c r="B6" s="9"/>
      <c r="C6" s="9"/>
      <c r="D6" s="3"/>
      <c r="E6" s="10" t="s">
        <v>28</v>
      </c>
      <c r="F6" s="9"/>
      <c r="G6" s="9"/>
      <c r="H6" s="9"/>
      <c r="I6" s="9"/>
      <c r="J6" s="9"/>
      <c r="K6" s="11" t="s">
        <v>61</v>
      </c>
      <c r="L6" s="1" t="s">
        <v>65</v>
      </c>
      <c r="V6" s="1" t="s">
        <v>57</v>
      </c>
    </row>
    <row r="7" spans="1:22" s="1" customFormat="1" ht="21.75" hidden="1" customHeight="1" x14ac:dyDescent="0.25">
      <c r="B7" s="9"/>
      <c r="C7" s="9"/>
      <c r="D7" s="3"/>
      <c r="E7" s="10" t="s">
        <v>27</v>
      </c>
      <c r="F7" s="9"/>
      <c r="G7" s="9" t="s">
        <v>77</v>
      </c>
      <c r="H7" s="9"/>
      <c r="I7" s="9"/>
      <c r="J7" s="9"/>
      <c r="K7" s="11" t="s">
        <v>60</v>
      </c>
      <c r="L7" s="1" t="s">
        <v>66</v>
      </c>
      <c r="V7" s="1" t="s">
        <v>58</v>
      </c>
    </row>
    <row r="8" spans="1:22" s="1" customFormat="1" ht="21.75" hidden="1" customHeight="1" x14ac:dyDescent="0.25">
      <c r="B8" s="9"/>
      <c r="C8" s="9"/>
      <c r="D8" s="3"/>
      <c r="E8" s="10" t="s">
        <v>30</v>
      </c>
      <c r="F8" s="9"/>
      <c r="G8" s="9" t="s">
        <v>78</v>
      </c>
      <c r="H8" s="9"/>
      <c r="I8" s="9"/>
      <c r="J8" s="9"/>
      <c r="K8" s="11"/>
      <c r="L8" s="1" t="s">
        <v>67</v>
      </c>
      <c r="V8" s="1" t="s">
        <v>59</v>
      </c>
    </row>
    <row r="9" spans="1:22" s="1" customFormat="1" ht="21.75" hidden="1" customHeight="1" x14ac:dyDescent="0.25">
      <c r="B9" s="9"/>
      <c r="C9" s="9"/>
      <c r="D9" s="3"/>
      <c r="E9" s="10"/>
      <c r="F9" s="9"/>
      <c r="G9" s="9" t="s">
        <v>79</v>
      </c>
      <c r="H9" s="9"/>
      <c r="I9" s="9"/>
      <c r="J9" s="9"/>
      <c r="K9" s="11"/>
      <c r="L9" s="1" t="s">
        <v>68</v>
      </c>
    </row>
    <row r="10" spans="1:22" s="1" customFormat="1" ht="21.75" hidden="1" customHeight="1" x14ac:dyDescent="0.25">
      <c r="B10" s="9"/>
      <c r="C10" s="9"/>
      <c r="D10" s="3"/>
      <c r="E10" s="10"/>
      <c r="F10" s="9"/>
      <c r="G10" s="9" t="s">
        <v>80</v>
      </c>
      <c r="H10" s="9"/>
      <c r="I10" s="9"/>
      <c r="J10" s="9"/>
      <c r="K10" s="11"/>
      <c r="L10" s="1" t="s">
        <v>69</v>
      </c>
    </row>
    <row r="11" spans="1:22" s="1" customFormat="1" ht="21.75" hidden="1" customHeight="1" x14ac:dyDescent="0.25">
      <c r="B11" s="9"/>
      <c r="C11" s="9"/>
      <c r="D11" s="3"/>
      <c r="E11" s="10"/>
      <c r="F11" s="9"/>
      <c r="G11" s="9"/>
      <c r="H11" s="9"/>
      <c r="I11" s="9"/>
      <c r="J11" s="9"/>
      <c r="K11" s="11"/>
      <c r="L11" s="1" t="s">
        <v>70</v>
      </c>
    </row>
    <row r="12" spans="1:22" s="1" customFormat="1" ht="18.75" customHeight="1" x14ac:dyDescent="0.25">
      <c r="D12" s="12"/>
      <c r="E12" s="13"/>
      <c r="K12" s="14"/>
    </row>
    <row r="13" spans="1:22" s="1" customFormat="1" ht="13.5" customHeight="1" x14ac:dyDescent="0.25">
      <c r="A13" s="42"/>
      <c r="B13" s="42"/>
      <c r="C13" s="42"/>
      <c r="D13" s="42"/>
      <c r="E13" s="42"/>
      <c r="F13" s="39" t="s">
        <v>74</v>
      </c>
      <c r="G13" s="39"/>
      <c r="H13" s="39"/>
      <c r="I13" s="39"/>
      <c r="J13" s="39"/>
      <c r="K13" s="39" t="s">
        <v>71</v>
      </c>
      <c r="L13" s="39"/>
      <c r="M13" s="39"/>
      <c r="N13" s="39"/>
      <c r="O13" s="39"/>
      <c r="P13" s="39"/>
      <c r="Q13" s="39"/>
      <c r="R13" s="39"/>
      <c r="S13" s="39"/>
      <c r="T13" s="37" t="s">
        <v>118</v>
      </c>
      <c r="U13" s="37"/>
      <c r="V13" s="37"/>
    </row>
    <row r="14" spans="1:22" s="1" customFormat="1" ht="13.5" customHeight="1" x14ac:dyDescent="0.25">
      <c r="A14" s="42"/>
      <c r="B14" s="42"/>
      <c r="C14" s="42"/>
      <c r="D14" s="42"/>
      <c r="E14" s="42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7"/>
      <c r="U14" s="37"/>
      <c r="V14" s="37"/>
    </row>
    <row r="15" spans="1:22" s="1" customFormat="1" ht="20.25" customHeight="1" x14ac:dyDescent="0.25">
      <c r="A15" s="42"/>
      <c r="B15" s="42"/>
      <c r="C15" s="42"/>
      <c r="D15" s="42"/>
      <c r="E15" s="42"/>
      <c r="F15" s="39"/>
      <c r="G15" s="39"/>
      <c r="H15" s="39"/>
      <c r="I15" s="39"/>
      <c r="J15" s="39"/>
      <c r="K15" s="43" t="s">
        <v>76</v>
      </c>
      <c r="L15" s="43"/>
      <c r="M15" s="43"/>
      <c r="N15" s="43"/>
      <c r="O15" s="43"/>
      <c r="P15" s="43"/>
      <c r="Q15" s="43"/>
      <c r="R15" s="43"/>
      <c r="S15" s="43"/>
      <c r="T15" s="38">
        <v>42613</v>
      </c>
      <c r="U15" s="38"/>
      <c r="V15" s="38"/>
    </row>
    <row r="16" spans="1:22" s="1" customFormat="1" ht="20.25" customHeight="1" x14ac:dyDescent="0.25">
      <c r="A16" s="42"/>
      <c r="B16" s="42"/>
      <c r="C16" s="42"/>
      <c r="D16" s="42"/>
      <c r="E16" s="42"/>
      <c r="F16" s="39"/>
      <c r="G16" s="39"/>
      <c r="H16" s="39"/>
      <c r="I16" s="39"/>
      <c r="J16" s="39"/>
      <c r="K16" s="43"/>
      <c r="L16" s="43"/>
      <c r="M16" s="43"/>
      <c r="N16" s="43"/>
      <c r="O16" s="43"/>
      <c r="P16" s="43"/>
      <c r="Q16" s="43"/>
      <c r="R16" s="43"/>
      <c r="S16" s="43"/>
      <c r="T16" s="37" t="s">
        <v>75</v>
      </c>
      <c r="U16" s="37"/>
      <c r="V16" s="37"/>
    </row>
    <row r="17" spans="1:22" s="1" customFormat="1" ht="18.75" customHeight="1" x14ac:dyDescent="0.25"/>
    <row r="18" spans="1:22" s="1" customFormat="1" ht="32.25" customHeight="1" x14ac:dyDescent="0.25">
      <c r="A18" s="41" t="s">
        <v>11</v>
      </c>
      <c r="B18" s="36" t="s">
        <v>0</v>
      </c>
      <c r="C18" s="36" t="s">
        <v>1</v>
      </c>
      <c r="D18" s="36" t="s">
        <v>2</v>
      </c>
      <c r="E18" s="36" t="s">
        <v>3</v>
      </c>
      <c r="F18" s="41" t="s">
        <v>49</v>
      </c>
      <c r="G18" s="41" t="s">
        <v>4</v>
      </c>
      <c r="H18" s="36" t="s">
        <v>5</v>
      </c>
      <c r="I18" s="36" t="s">
        <v>6</v>
      </c>
      <c r="J18" s="44" t="s">
        <v>82</v>
      </c>
      <c r="K18" s="41" t="s">
        <v>81</v>
      </c>
      <c r="L18" s="40" t="s">
        <v>7</v>
      </c>
      <c r="M18" s="40" t="s">
        <v>41</v>
      </c>
      <c r="N18" s="40" t="s">
        <v>15</v>
      </c>
      <c r="O18" s="40"/>
      <c r="P18" s="40"/>
      <c r="Q18" s="40" t="s">
        <v>8</v>
      </c>
      <c r="R18" s="40" t="s">
        <v>12</v>
      </c>
      <c r="S18" s="40" t="s">
        <v>13</v>
      </c>
      <c r="T18" s="40" t="s">
        <v>14</v>
      </c>
      <c r="U18" s="40" t="s">
        <v>16</v>
      </c>
      <c r="V18" s="40"/>
    </row>
    <row r="19" spans="1:22" s="14" customFormat="1" ht="65.25" customHeight="1" x14ac:dyDescent="0.25">
      <c r="A19" s="41"/>
      <c r="B19" s="36"/>
      <c r="C19" s="36"/>
      <c r="D19" s="36"/>
      <c r="E19" s="36"/>
      <c r="F19" s="41"/>
      <c r="G19" s="41"/>
      <c r="H19" s="36"/>
      <c r="I19" s="36"/>
      <c r="J19" s="45"/>
      <c r="K19" s="41"/>
      <c r="L19" s="40"/>
      <c r="M19" s="40"/>
      <c r="N19" s="21" t="s">
        <v>5</v>
      </c>
      <c r="O19" s="22" t="s">
        <v>6</v>
      </c>
      <c r="P19" s="22" t="s">
        <v>83</v>
      </c>
      <c r="Q19" s="40"/>
      <c r="R19" s="40"/>
      <c r="S19" s="40"/>
      <c r="T19" s="40"/>
      <c r="U19" s="23" t="s">
        <v>9</v>
      </c>
      <c r="V19" s="23" t="s">
        <v>10</v>
      </c>
    </row>
    <row r="20" spans="1:22" s="15" customFormat="1" ht="93" customHeight="1" x14ac:dyDescent="0.25">
      <c r="A20" s="24">
        <v>1</v>
      </c>
      <c r="B20" s="25" t="s">
        <v>17</v>
      </c>
      <c r="C20" s="25" t="s">
        <v>43</v>
      </c>
      <c r="D20" s="25" t="s">
        <v>22</v>
      </c>
      <c r="E20" s="60" t="s">
        <v>25</v>
      </c>
      <c r="F20" s="30" t="s">
        <v>148</v>
      </c>
      <c r="G20" s="27" t="s">
        <v>132</v>
      </c>
      <c r="H20" s="61" t="s">
        <v>33</v>
      </c>
      <c r="I20" s="25" t="s">
        <v>37</v>
      </c>
      <c r="J20" s="28" t="str">
        <f t="shared" ref="J20" si="0">+IF(AND(H20=$H$1,I20=$I$1),"Riesgo Bajo",IF(AND(H20=$H$1,I20=$I$2),"Riesgo Bajo",IF(AND(H20=$H$1,I20=$I$3),"Riesgo Bajo",IF(AND(H20=$H$1,I20=$I$4),"Riesgo Medio",IF(AND(H20=$H$1,I20=$I$5),"Riesgo Alto",+IF(AND(H20=$H$2,I20=$I$1),"Riesgo Bajo",IF(AND(H20=$H$2,I20=$I$2),"Riesgo Bajo",IF(AND(H20=$H$2,I20=$I$3),"Riesgo Medio",IF(AND(H20=$H$2,I20=$I$4),"Riesgo Alto",IF(AND(H20=$H$2,I20=$I$5),"Riesgo Alto",+IF(AND(H20=$H$3,I20=$I$1),"Riesgo Bajo",IF(AND(H20=$H$3,I20=$I$2),"Riesgo Medio",IF(AND(H20=$H$3,I20=$I$3),"Riesgo Alto",IF(AND(H20=$H$3,I20=$I$4),"Riesgo Alto",IF(AND(H20=$H$3,I20=$I$5),"Riesgo Extremo",+IF(AND(H20=$H$4,I20=$I$1),"Riesgo Medio",IF(AND(H20=$H$4,I20=$I$2),"Riesgo Alto",IF(AND(H20=$H$4,I20=$I$3),"Riesgo Alto",IF(AND(H20=$H$4,I20=$I$4),"Riesgo Extremo",IF(AND(H20=$H$4,I20=$I$5),"Riesgo Extremo",+IF(AND(H20=$H$5,I20=$I$1),"Riesgo Alto",IF(AND(H20=$H$5,I20=$I$2),"Riesgo Alto",IF(AND(H20=$H$5,I20=$I$3),"Riesgo Extremo",IF(AND(H20=$H$5,I20=$I$4),"Riesgo Extremo",IF(AND(H20=$H$5,I20=$I$5),"Riesgo Extremo")))))))))))))))))))))))))</f>
        <v>Riesgo Medio</v>
      </c>
      <c r="K20" s="27" t="s">
        <v>44</v>
      </c>
      <c r="L20" s="27" t="s">
        <v>51</v>
      </c>
      <c r="M20" s="27" t="s">
        <v>144</v>
      </c>
      <c r="N20" s="25" t="s">
        <v>31</v>
      </c>
      <c r="O20" s="25" t="s">
        <v>37</v>
      </c>
      <c r="P20" s="28" t="str">
        <f t="shared" ref="P20" si="1">+IF(AND(N20=$H$1,O20=$I$1),"Riesgo Bajo",IF(AND(N20=$H$1,O20=$I$2),"Riesgo Bajo",IF(AND(N20=$H$1,O20=$I$3),"Riesgo Bajo",IF(AND(N20=$H$1,O20=$I$4),"Riesgo Medio",IF(AND(N20=$H$1,O20=$I$5),"Riesgo Alto",+IF(AND(N20=$H$2,O20=$I$1),"Riesgo Bajo",IF(AND(N20=$H$2,O20=$I$2),"Riesgo Bajo",IF(AND(N20=$H$2,O20=$I$3),"Riesgo Medio",IF(AND(N20=$H$2,O20=$I$4),"Riesgo Alto",IF(AND(N20=$H$2,O20=$I$5),"Riesgo Alto",+IF(AND(N20=$H$3,O20=$I$1),"Riesgo Bajo",IF(AND(N20=$H$3,O20=$I$2),"Riesgo Medio",IF(AND(N20=$H$3,O20=$I$3),"Riesgo Alto",IF(AND(N20=$H$3,O20=$I$4),"Riesgo Alto",IF(AND(N20=$H$3,O20=$I$5),"Riesgo Extremo",+IF(AND(N20=$H$4,O20=$I$1),"Riesgo Medio",IF(AND(N20=$H$4,O20=$I$2),"Riesgo Alto",IF(AND(N20=$H$4,O20=$I$3),"Riesgo Alto",IF(AND(N20=$H$4,O20=$I$4),"Riesgo Extremo",IF(AND(N20=$H$4,O20=$I$5),"Riesgo Extremo",+IF(AND(N20=$H$5,O20=$I$1),"Riesgo Alto",IF(AND(N20=$H$5,O20=$I$2),"Riesgo Alto",IF(AND(N20=$H$5,O20=$I$3),"Riesgo Extremo",IF(AND(N20=$H$5,O20=$I$4),"Riesgo Extremo",IF(AND(N20=$H$5,O20=$I$5),"Riesgo Extremo")))))))))))))))))))))))))</f>
        <v>Riesgo Bajo</v>
      </c>
      <c r="Q20" s="24" t="s">
        <v>72</v>
      </c>
      <c r="R20" s="24" t="s">
        <v>134</v>
      </c>
      <c r="S20" s="29" t="s">
        <v>141</v>
      </c>
      <c r="T20" s="29" t="s">
        <v>133</v>
      </c>
      <c r="U20" s="27" t="s">
        <v>142</v>
      </c>
      <c r="V20" s="24" t="s">
        <v>143</v>
      </c>
    </row>
    <row r="21" spans="1:22" s="35" customFormat="1" ht="93" customHeight="1" x14ac:dyDescent="0.25">
      <c r="A21" s="31">
        <v>2</v>
      </c>
      <c r="B21" s="32" t="s">
        <v>17</v>
      </c>
      <c r="C21" s="32" t="s">
        <v>43</v>
      </c>
      <c r="D21" s="32" t="s">
        <v>22</v>
      </c>
      <c r="E21" s="62" t="s">
        <v>25</v>
      </c>
      <c r="F21" s="30" t="s">
        <v>149</v>
      </c>
      <c r="G21" s="30" t="s">
        <v>150</v>
      </c>
      <c r="H21" s="63" t="s">
        <v>32</v>
      </c>
      <c r="I21" s="32" t="s">
        <v>38</v>
      </c>
      <c r="J21" s="33" t="str">
        <f t="shared" ref="J21" si="2">+IF(AND(H21=$H$1,I21=$I$1),"Riesgo Bajo",IF(AND(H21=$H$1,I21=$I$2),"Riesgo Bajo",IF(AND(H21=$H$1,I21=$I$3),"Riesgo Bajo",IF(AND(H21=$H$1,I21=$I$4),"Riesgo Medio",IF(AND(H21=$H$1,I21=$I$5),"Riesgo Alto",+IF(AND(H21=$H$2,I21=$I$1),"Riesgo Bajo",IF(AND(H21=$H$2,I21=$I$2),"Riesgo Bajo",IF(AND(H21=$H$2,I21=$I$3),"Riesgo Medio",IF(AND(H21=$H$2,I21=$I$4),"Riesgo Alto",IF(AND(H21=$H$2,I21=$I$5),"Riesgo Alto",+IF(AND(H21=$H$3,I21=$I$1),"Riesgo Bajo",IF(AND(H21=$H$3,I21=$I$2),"Riesgo Medio",IF(AND(H21=$H$3,I21=$I$3),"Riesgo Alto",IF(AND(H21=$H$3,I21=$I$4),"Riesgo Alto",IF(AND(H21=$H$3,I21=$I$5),"Riesgo Extremo",+IF(AND(H21=$H$4,I21=$I$1),"Riesgo Medio",IF(AND(H21=$H$4,I21=$I$2),"Riesgo Alto",IF(AND(H21=$H$4,I21=$I$3),"Riesgo Alto",IF(AND(H21=$H$4,I21=$I$4),"Riesgo Extremo",IF(AND(H21=$H$4,I21=$I$5),"Riesgo Extremo",+IF(AND(H21=$H$5,I21=$I$1),"Riesgo Alto",IF(AND(H21=$H$5,I21=$I$2),"Riesgo Alto",IF(AND(H21=$H$5,I21=$I$3),"Riesgo Extremo",IF(AND(H21=$H$5,I21=$I$4),"Riesgo Extremo",IF(AND(H21=$H$5,I21=$I$5),"Riesgo Extremo")))))))))))))))))))))))))</f>
        <v>Riesgo Medio</v>
      </c>
      <c r="K21" s="30" t="s">
        <v>44</v>
      </c>
      <c r="L21" s="30" t="s">
        <v>51</v>
      </c>
      <c r="M21" s="30" t="s">
        <v>151</v>
      </c>
      <c r="N21" s="32" t="s">
        <v>31</v>
      </c>
      <c r="O21" s="32" t="s">
        <v>37</v>
      </c>
      <c r="P21" s="33" t="str">
        <f t="shared" ref="P21" si="3">+IF(AND(N21=$H$1,O21=$I$1),"Riesgo Bajo",IF(AND(N21=$H$1,O21=$I$2),"Riesgo Bajo",IF(AND(N21=$H$1,O21=$I$3),"Riesgo Bajo",IF(AND(N21=$H$1,O21=$I$4),"Riesgo Medio",IF(AND(N21=$H$1,O21=$I$5),"Riesgo Alto",+IF(AND(N21=$H$2,O21=$I$1),"Riesgo Bajo",IF(AND(N21=$H$2,O21=$I$2),"Riesgo Bajo",IF(AND(N21=$H$2,O21=$I$3),"Riesgo Medio",IF(AND(N21=$H$2,O21=$I$4),"Riesgo Alto",IF(AND(N21=$H$2,O21=$I$5),"Riesgo Alto",+IF(AND(N21=$H$3,O21=$I$1),"Riesgo Bajo",IF(AND(N21=$H$3,O21=$I$2),"Riesgo Medio",IF(AND(N21=$H$3,O21=$I$3),"Riesgo Alto",IF(AND(N21=$H$3,O21=$I$4),"Riesgo Alto",IF(AND(N21=$H$3,O21=$I$5),"Riesgo Extremo",+IF(AND(N21=$H$4,O21=$I$1),"Riesgo Medio",IF(AND(N21=$H$4,O21=$I$2),"Riesgo Alto",IF(AND(N21=$H$4,O21=$I$3),"Riesgo Alto",IF(AND(N21=$H$4,O21=$I$4),"Riesgo Extremo",IF(AND(N21=$H$4,O21=$I$5),"Riesgo Extremo",+IF(AND(N21=$H$5,O21=$I$1),"Riesgo Alto",IF(AND(N21=$H$5,O21=$I$2),"Riesgo Alto",IF(AND(N21=$H$5,O21=$I$3),"Riesgo Extremo",IF(AND(N21=$H$5,O21=$I$4),"Riesgo Extremo",IF(AND(N21=$H$5,O21=$I$5),"Riesgo Extremo")))))))))))))))))))))))))</f>
        <v>Riesgo Bajo</v>
      </c>
      <c r="Q21" s="31" t="s">
        <v>72</v>
      </c>
      <c r="R21" s="31" t="s">
        <v>134</v>
      </c>
      <c r="S21" s="34" t="s">
        <v>141</v>
      </c>
      <c r="T21" s="34" t="s">
        <v>133</v>
      </c>
      <c r="U21" s="30" t="s">
        <v>142</v>
      </c>
      <c r="V21" s="31" t="s">
        <v>143</v>
      </c>
    </row>
    <row r="22" spans="1:22" s="15" customFormat="1" ht="157.5" customHeight="1" x14ac:dyDescent="0.25">
      <c r="A22" s="24">
        <v>3</v>
      </c>
      <c r="B22" s="25" t="s">
        <v>17</v>
      </c>
      <c r="C22" s="25" t="s">
        <v>43</v>
      </c>
      <c r="D22" s="25" t="s">
        <v>22</v>
      </c>
      <c r="E22" s="60" t="s">
        <v>29</v>
      </c>
      <c r="F22" s="30" t="s">
        <v>140</v>
      </c>
      <c r="G22" s="30" t="s">
        <v>135</v>
      </c>
      <c r="H22" s="61" t="s">
        <v>31</v>
      </c>
      <c r="I22" s="25" t="s">
        <v>37</v>
      </c>
      <c r="J22" s="28" t="str">
        <f t="shared" ref="J22:J24" si="4">+IF(AND(H22=$H$1,I22=$I$1),"Riesgo Bajo",IF(AND(H22=$H$1,I22=$I$2),"Riesgo Bajo",IF(AND(H22=$H$1,I22=$I$3),"Riesgo Bajo",IF(AND(H22=$H$1,I22=$I$4),"Riesgo Medio",IF(AND(H22=$H$1,I22=$I$5),"Riesgo Alto",+IF(AND(H22=$H$2,I22=$I$1),"Riesgo Bajo",IF(AND(H22=$H$2,I22=$I$2),"Riesgo Bajo",IF(AND(H22=$H$2,I22=$I$3),"Riesgo Medio",IF(AND(H22=$H$2,I22=$I$4),"Riesgo Alto",IF(AND(H22=$H$2,I22=$I$5),"Riesgo Alto",+IF(AND(H22=$H$3,I22=$I$1),"Riesgo Bajo",IF(AND(H22=$H$3,I22=$I$2),"Riesgo Medio",IF(AND(H22=$H$3,I22=$I$3),"Riesgo Alto",IF(AND(H22=$H$3,I22=$I$4),"Riesgo Alto",IF(AND(H22=$H$3,I22=$I$5),"Riesgo Extremo",+IF(AND(H22=$H$4,I22=$I$1),"Riesgo Medio",IF(AND(H22=$H$4,I22=$I$2),"Riesgo Alto",IF(AND(H22=$H$4,I22=$I$3),"Riesgo Alto",IF(AND(H22=$H$4,I22=$I$4),"Riesgo Extremo",IF(AND(H22=$H$4,I22=$I$5),"Riesgo Extremo",+IF(AND(H22=$H$5,I22=$I$1),"Riesgo Alto",IF(AND(H22=$H$5,I22=$I$2),"Riesgo Alto",IF(AND(H22=$H$5,I22=$I$3),"Riesgo Extremo",IF(AND(H22=$H$5,I22=$I$4),"Riesgo Extremo",IF(AND(H22=$H$5,I22=$I$5),"Riesgo Extremo")))))))))))))))))))))))))</f>
        <v>Riesgo Bajo</v>
      </c>
      <c r="K22" s="27" t="s">
        <v>61</v>
      </c>
      <c r="L22" s="27" t="s">
        <v>66</v>
      </c>
      <c r="M22" s="27" t="s">
        <v>136</v>
      </c>
      <c r="N22" s="25" t="s">
        <v>31</v>
      </c>
      <c r="O22" s="25" t="s">
        <v>37</v>
      </c>
      <c r="P22" s="28" t="str">
        <f t="shared" ref="P22:P24" si="5">+IF(AND(N22=$H$1,O22=$I$1),"Riesgo Bajo",IF(AND(N22=$H$1,O22=$I$2),"Riesgo Bajo",IF(AND(N22=$H$1,O22=$I$3),"Riesgo Bajo",IF(AND(N22=$H$1,O22=$I$4),"Riesgo Medio",IF(AND(N22=$H$1,O22=$I$5),"Riesgo Alto",+IF(AND(N22=$H$2,O22=$I$1),"Riesgo Bajo",IF(AND(N22=$H$2,O22=$I$2),"Riesgo Bajo",IF(AND(N22=$H$2,O22=$I$3),"Riesgo Medio",IF(AND(N22=$H$2,O22=$I$4),"Riesgo Alto",IF(AND(N22=$H$2,O22=$I$5),"Riesgo Alto",+IF(AND(N22=$H$3,O22=$I$1),"Riesgo Bajo",IF(AND(N22=$H$3,O22=$I$2),"Riesgo Medio",IF(AND(N22=$H$3,O22=$I$3),"Riesgo Alto",IF(AND(N22=$H$3,O22=$I$4),"Riesgo Alto",IF(AND(N22=$H$3,O22=$I$5),"Riesgo Extremo",+IF(AND(N22=$H$4,O22=$I$1),"Riesgo Medio",IF(AND(N22=$H$4,O22=$I$2),"Riesgo Alto",IF(AND(N22=$H$4,O22=$I$3),"Riesgo Alto",IF(AND(N22=$H$4,O22=$I$4),"Riesgo Extremo",IF(AND(N22=$H$4,O22=$I$5),"Riesgo Extremo",+IF(AND(N22=$H$5,O22=$I$1),"Riesgo Alto",IF(AND(N22=$H$5,O22=$I$2),"Riesgo Alto",IF(AND(N22=$H$5,O22=$I$3),"Riesgo Extremo",IF(AND(N22=$H$5,O22=$I$4),"Riesgo Extremo",IF(AND(N22=$H$5,O22=$I$5),"Riesgo Extremo")))))))))))))))))))))))))</f>
        <v>Riesgo Bajo</v>
      </c>
      <c r="Q22" s="24" t="s">
        <v>72</v>
      </c>
      <c r="R22" s="24" t="s">
        <v>134</v>
      </c>
      <c r="S22" s="29" t="s">
        <v>137</v>
      </c>
      <c r="T22" s="29" t="s">
        <v>138</v>
      </c>
      <c r="U22" s="27" t="s">
        <v>139</v>
      </c>
      <c r="V22" s="24" t="s">
        <v>55</v>
      </c>
    </row>
    <row r="23" spans="1:22" s="15" customFormat="1" ht="100.5" customHeight="1" x14ac:dyDescent="0.25">
      <c r="A23" s="24">
        <v>4</v>
      </c>
      <c r="B23" s="25" t="s">
        <v>17</v>
      </c>
      <c r="C23" s="25" t="s">
        <v>42</v>
      </c>
      <c r="D23" s="25" t="s">
        <v>22</v>
      </c>
      <c r="E23" s="26" t="s">
        <v>25</v>
      </c>
      <c r="F23" s="30" t="s">
        <v>163</v>
      </c>
      <c r="G23" s="30" t="s">
        <v>164</v>
      </c>
      <c r="H23" s="25" t="s">
        <v>33</v>
      </c>
      <c r="I23" s="25" t="s">
        <v>37</v>
      </c>
      <c r="J23" s="28" t="b">
        <f t="shared" ref="J23" si="6">+IF(AND(H23=$I$1,I23=$J$1),"Riesgo Bajo",IF(AND(H23=$I$1,I23=$J$2),"Riesgo Bajo",IF(AND(H23=$I$1,I23=$J$3),"Riesgo Bajo",IF(AND(H23=$I$1,I23=$J$4),"Riesgo Medio",IF(AND(H23=$I$1,I23=$J$5),"Riesgo Alto",+IF(AND(H23=$I$2,I23=$J$1),"Riesgo Bajo",IF(AND(H23=$I$2,I23=$J$2),"Riesgo Bajo",IF(AND(H23=$I$2,I23=$J$3),"Riesgo Medio",IF(AND(H23=$I$2,I23=$J$4),"Riesgo Alto",IF(AND(H23=$I$2,I23=$J$5),"Riesgo Alto",+IF(AND(H23=$I$3,I23=$J$1),"Riesgo Bajo",IF(AND(H23=$I$3,I23=$J$2),"Riesgo Medio",IF(AND(H23=$I$3,I23=$J$3),"Riesgo Alto",IF(AND(H23=$I$3,I23=$J$4),"Riesgo Alto",IF(AND(H23=$I$3,I23=$J$5),"Riesgo Extremo",+IF(AND(H23=$I$4,I23=$J$1),"Riesgo Medio",IF(AND(H23=$I$4,I23=$J$2),"Riesgo Alto",IF(AND(H23=$I$4,I23=$J$3),"Riesgo Alto",IF(AND(H23=$I$4,I23=$J$4),"Riesgo Extremo",IF(AND(H23=$I$4,I23=$J$5),"Riesgo Extremo",+IF(AND(H23=$I$5,I23=$J$1),"Riesgo Alto",IF(AND(H23=$I$5,I23=$J$2),"Riesgo Alto",IF(AND(H23=$I$5,I23=$J$3),"Riesgo Extremo",IF(AND(H23=$I$5,I23=$J$4),"Riesgo Extremo",IF(AND(H23=$I$5,I23=$J$5),"Riesgo Extremo")))))))))))))))))))))))))</f>
        <v>0</v>
      </c>
      <c r="K23" s="27" t="s">
        <v>44</v>
      </c>
      <c r="L23" s="27" t="s">
        <v>66</v>
      </c>
      <c r="M23" s="27" t="s">
        <v>160</v>
      </c>
      <c r="N23" s="25" t="s">
        <v>31</v>
      </c>
      <c r="O23" s="25" t="s">
        <v>37</v>
      </c>
      <c r="P23" s="28" t="b">
        <f t="shared" ref="P23" si="7">+IF(AND(N23=$I$1,O23=$J$1),"Riesgo Bajo",IF(AND(N23=$I$1,O23=$J$2),"Riesgo Bajo",IF(AND(N23=$I$1,O23=$J$3),"Riesgo Bajo",IF(AND(N23=$I$1,O23=$J$4),"Riesgo Medio",IF(AND(N23=$I$1,O23=$J$5),"Riesgo Alto",+IF(AND(N23=$I$2,O23=$J$1),"Riesgo Bajo",IF(AND(N23=$I$2,O23=$J$2),"Riesgo Bajo",IF(AND(N23=$I$2,O23=$J$3),"Riesgo Medio",IF(AND(N23=$I$2,O23=$J$4),"Riesgo Alto",IF(AND(N23=$I$2,O23=$J$5),"Riesgo Alto",+IF(AND(N23=$I$3,O23=$J$1),"Riesgo Bajo",IF(AND(N23=$I$3,O23=$J$2),"Riesgo Medio",IF(AND(N23=$I$3,O23=$J$3),"Riesgo Alto",IF(AND(N23=$I$3,O23=$J$4),"Riesgo Alto",IF(AND(N23=$I$3,O23=$J$5),"Riesgo Extremo",+IF(AND(N23=$I$4,O23=$J$1),"Riesgo Medio",IF(AND(N23=$I$4,O23=$J$2),"Riesgo Alto",IF(AND(N23=$I$4,O23=$J$3),"Riesgo Alto",IF(AND(N23=$I$4,O23=$J$4),"Riesgo Extremo",IF(AND(N23=$I$4,O23=$J$5),"Riesgo Extremo",+IF(AND(N23=$I$5,O23=$J$1),"Riesgo Alto",IF(AND(N23=$I$5,O23=$J$2),"Riesgo Alto",IF(AND(N23=$I$5,O23=$J$3),"Riesgo Extremo",IF(AND(N23=$I$5,O23=$J$4),"Riesgo Extremo",IF(AND(N23=$I$5,O23=$J$5),"Riesgo Extremo")))))))))))))))))))))))))</f>
        <v>0</v>
      </c>
      <c r="Q23" s="24" t="s">
        <v>72</v>
      </c>
      <c r="R23" s="24" t="s">
        <v>134</v>
      </c>
      <c r="S23" s="29" t="s">
        <v>165</v>
      </c>
      <c r="T23" s="29" t="s">
        <v>161</v>
      </c>
      <c r="U23" s="27" t="s">
        <v>162</v>
      </c>
      <c r="V23" s="24" t="s">
        <v>55</v>
      </c>
    </row>
    <row r="24" spans="1:22" s="15" customFormat="1" ht="100.5" customHeight="1" x14ac:dyDescent="0.25">
      <c r="A24" s="64">
        <v>5</v>
      </c>
      <c r="B24" s="65" t="s">
        <v>17</v>
      </c>
      <c r="C24" s="65" t="s">
        <v>43</v>
      </c>
      <c r="D24" s="65" t="s">
        <v>22</v>
      </c>
      <c r="E24" s="66" t="s">
        <v>26</v>
      </c>
      <c r="F24" s="67" t="s">
        <v>147</v>
      </c>
      <c r="G24" s="67" t="s">
        <v>145</v>
      </c>
      <c r="H24" s="68" t="s">
        <v>34</v>
      </c>
      <c r="I24" s="65" t="s">
        <v>38</v>
      </c>
      <c r="J24" s="69" t="str">
        <f t="shared" si="4"/>
        <v>Riesgo Alto</v>
      </c>
      <c r="K24" s="70" t="s">
        <v>44</v>
      </c>
      <c r="L24" s="70" t="s">
        <v>51</v>
      </c>
      <c r="M24" s="70" t="s">
        <v>146</v>
      </c>
      <c r="N24" s="65" t="s">
        <v>33</v>
      </c>
      <c r="O24" s="65" t="s">
        <v>37</v>
      </c>
      <c r="P24" s="69" t="str">
        <f t="shared" si="5"/>
        <v>Riesgo Medio</v>
      </c>
      <c r="Q24" s="64" t="s">
        <v>73</v>
      </c>
      <c r="R24" s="64" t="s">
        <v>134</v>
      </c>
      <c r="S24" s="71" t="s">
        <v>141</v>
      </c>
      <c r="T24" s="71" t="s">
        <v>133</v>
      </c>
      <c r="U24" s="70" t="s">
        <v>142</v>
      </c>
      <c r="V24" s="64" t="s">
        <v>143</v>
      </c>
    </row>
    <row r="25" spans="1:22" s="15" customFormat="1" ht="70.5" x14ac:dyDescent="0.25">
      <c r="A25" s="24">
        <v>6</v>
      </c>
      <c r="B25" s="25" t="s">
        <v>17</v>
      </c>
      <c r="C25" s="25" t="s">
        <v>43</v>
      </c>
      <c r="D25" s="25" t="s">
        <v>22</v>
      </c>
      <c r="E25" s="26" t="s">
        <v>25</v>
      </c>
      <c r="F25" s="27" t="s">
        <v>157</v>
      </c>
      <c r="G25" s="30" t="s">
        <v>158</v>
      </c>
      <c r="H25" s="25" t="s">
        <v>33</v>
      </c>
      <c r="I25" s="25" t="s">
        <v>38</v>
      </c>
      <c r="J25" s="28" t="s">
        <v>159</v>
      </c>
      <c r="K25" s="27" t="s">
        <v>44</v>
      </c>
      <c r="L25" s="27" t="s">
        <v>51</v>
      </c>
      <c r="M25" s="27" t="s">
        <v>160</v>
      </c>
      <c r="N25" s="25" t="s">
        <v>31</v>
      </c>
      <c r="O25" s="25" t="s">
        <v>38</v>
      </c>
      <c r="P25" s="28" t="s">
        <v>77</v>
      </c>
      <c r="Q25" s="24" t="s">
        <v>72</v>
      </c>
      <c r="R25" s="24" t="s">
        <v>134</v>
      </c>
      <c r="S25" s="29" t="s">
        <v>137</v>
      </c>
      <c r="T25" s="29" t="s">
        <v>161</v>
      </c>
      <c r="U25" s="27" t="s">
        <v>162</v>
      </c>
      <c r="V25" s="24" t="s">
        <v>55</v>
      </c>
    </row>
    <row r="26" spans="1:22" s="35" customFormat="1" ht="111" customHeight="1" x14ac:dyDescent="0.25">
      <c r="A26" s="31">
        <v>7</v>
      </c>
      <c r="B26" s="32" t="s">
        <v>17</v>
      </c>
      <c r="C26" s="32" t="s">
        <v>43</v>
      </c>
      <c r="D26" s="32" t="s">
        <v>22</v>
      </c>
      <c r="E26" s="62" t="s">
        <v>25</v>
      </c>
      <c r="F26" s="30" t="s">
        <v>156</v>
      </c>
      <c r="G26" s="30" t="s">
        <v>153</v>
      </c>
      <c r="H26" s="63" t="s">
        <v>34</v>
      </c>
      <c r="I26" s="32" t="s">
        <v>38</v>
      </c>
      <c r="J26" s="33" t="str">
        <f t="shared" ref="J26" si="8">+IF(AND(H26=$H$1,I26=$I$1),"Riesgo Bajo",IF(AND(H26=$H$1,I26=$I$2),"Riesgo Bajo",IF(AND(H26=$H$1,I26=$I$3),"Riesgo Bajo",IF(AND(H26=$H$1,I26=$I$4),"Riesgo Medio",IF(AND(H26=$H$1,I26=$I$5),"Riesgo Alto",+IF(AND(H26=$H$2,I26=$I$1),"Riesgo Bajo",IF(AND(H26=$H$2,I26=$I$2),"Riesgo Bajo",IF(AND(H26=$H$2,I26=$I$3),"Riesgo Medio",IF(AND(H26=$H$2,I26=$I$4),"Riesgo Alto",IF(AND(H26=$H$2,I26=$I$5),"Riesgo Alto",+IF(AND(H26=$H$3,I26=$I$1),"Riesgo Bajo",IF(AND(H26=$H$3,I26=$I$2),"Riesgo Medio",IF(AND(H26=$H$3,I26=$I$3),"Riesgo Alto",IF(AND(H26=$H$3,I26=$I$4),"Riesgo Alto",IF(AND(H26=$H$3,I26=$I$5),"Riesgo Extremo",+IF(AND(H26=$H$4,I26=$I$1),"Riesgo Medio",IF(AND(H26=$H$4,I26=$I$2),"Riesgo Alto",IF(AND(H26=$H$4,I26=$I$3),"Riesgo Alto",IF(AND(H26=$H$4,I26=$I$4),"Riesgo Extremo",IF(AND(H26=$H$4,I26=$I$5),"Riesgo Extremo",+IF(AND(H26=$H$5,I26=$I$1),"Riesgo Alto",IF(AND(H26=$H$5,I26=$I$2),"Riesgo Alto",IF(AND(H26=$H$5,I26=$I$3),"Riesgo Extremo",IF(AND(H26=$H$5,I26=$I$4),"Riesgo Extremo",IF(AND(H26=$H$5,I26=$I$5),"Riesgo Extremo")))))))))))))))))))))))))</f>
        <v>Riesgo Alto</v>
      </c>
      <c r="K26" s="30" t="s">
        <v>61</v>
      </c>
      <c r="L26" s="30" t="s">
        <v>66</v>
      </c>
      <c r="M26" s="30" t="s">
        <v>155</v>
      </c>
      <c r="N26" s="32" t="s">
        <v>33</v>
      </c>
      <c r="O26" s="32" t="s">
        <v>38</v>
      </c>
      <c r="P26" s="33" t="str">
        <f t="shared" ref="P26" si="9">+IF(AND(N26=$H$1,O26=$I$1),"Riesgo Bajo",IF(AND(N26=$H$1,O26=$I$2),"Riesgo Bajo",IF(AND(N26=$H$1,O26=$I$3),"Riesgo Bajo",IF(AND(N26=$H$1,O26=$I$4),"Riesgo Medio",IF(AND(N26=$H$1,O26=$I$5),"Riesgo Alto",+IF(AND(N26=$H$2,O26=$I$1),"Riesgo Bajo",IF(AND(N26=$H$2,O26=$I$2),"Riesgo Bajo",IF(AND(N26=$H$2,O26=$I$3),"Riesgo Medio",IF(AND(N26=$H$2,O26=$I$4),"Riesgo Alto",IF(AND(N26=$H$2,O26=$I$5),"Riesgo Alto",+IF(AND(N26=$H$3,O26=$I$1),"Riesgo Bajo",IF(AND(N26=$H$3,O26=$I$2),"Riesgo Medio",IF(AND(N26=$H$3,O26=$I$3),"Riesgo Alto",IF(AND(N26=$H$3,O26=$I$4),"Riesgo Alto",IF(AND(N26=$H$3,O26=$I$5),"Riesgo Extremo",+IF(AND(N26=$H$4,O26=$I$1),"Riesgo Medio",IF(AND(N26=$H$4,O26=$I$2),"Riesgo Alto",IF(AND(N26=$H$4,O26=$I$3),"Riesgo Alto",IF(AND(N26=$H$4,O26=$I$4),"Riesgo Extremo",IF(AND(N26=$H$4,O26=$I$5),"Riesgo Extremo",+IF(AND(N26=$H$5,O26=$I$1),"Riesgo Alto",IF(AND(N26=$H$5,O26=$I$2),"Riesgo Alto",IF(AND(N26=$H$5,O26=$I$3),"Riesgo Extremo",IF(AND(N26=$H$5,O26=$I$4),"Riesgo Extremo",IF(AND(N26=$H$5,O26=$I$5),"Riesgo Extremo")))))))))))))))))))))))))</f>
        <v>Riesgo Alto</v>
      </c>
      <c r="Q26" s="31" t="s">
        <v>73</v>
      </c>
      <c r="R26" s="31" t="s">
        <v>134</v>
      </c>
      <c r="S26" s="34" t="s">
        <v>137</v>
      </c>
      <c r="T26" s="34" t="s">
        <v>154</v>
      </c>
      <c r="U26" s="30" t="s">
        <v>139</v>
      </c>
      <c r="V26" s="31" t="s">
        <v>55</v>
      </c>
    </row>
    <row r="27" spans="1:22" x14ac:dyDescent="0.25">
      <c r="B27" s="8" t="s">
        <v>152</v>
      </c>
    </row>
    <row r="29" spans="1:22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A13:E16"/>
    <mergeCell ref="K15:S16"/>
    <mergeCell ref="K13:S14"/>
    <mergeCell ref="M18:M19"/>
    <mergeCell ref="S18:S19"/>
    <mergeCell ref="Q18:Q19"/>
    <mergeCell ref="R18:R19"/>
    <mergeCell ref="A18:A19"/>
    <mergeCell ref="B18:B19"/>
    <mergeCell ref="C18:C19"/>
    <mergeCell ref="F18:F19"/>
    <mergeCell ref="G18:G19"/>
    <mergeCell ref="J18:J19"/>
    <mergeCell ref="D18:D19"/>
    <mergeCell ref="E18:E19"/>
    <mergeCell ref="N18:P18"/>
    <mergeCell ref="H18:H19"/>
    <mergeCell ref="I18:I19"/>
    <mergeCell ref="T13:V14"/>
    <mergeCell ref="T15:V15"/>
    <mergeCell ref="T16:V16"/>
    <mergeCell ref="F13:J16"/>
    <mergeCell ref="U18:V18"/>
    <mergeCell ref="T18:T19"/>
    <mergeCell ref="K18:K19"/>
    <mergeCell ref="L18:L19"/>
  </mergeCells>
  <conditionalFormatting sqref="J20 P20">
    <cfRule type="cellIs" dxfId="43" priority="69" operator="equal">
      <formula>"Riesgo extremo"</formula>
    </cfRule>
    <cfRule type="cellIs" dxfId="42" priority="70" operator="equal">
      <formula>"Riesgo alto"</formula>
    </cfRule>
    <cfRule type="cellIs" dxfId="41" priority="71" operator="equal">
      <formula>"Riesgo medio"</formula>
    </cfRule>
    <cfRule type="containsText" dxfId="40" priority="72" operator="containsText" text="Riesgo bajo">
      <formula>NOT(ISERROR(SEARCH("Riesgo bajo",J20)))</formula>
    </cfRule>
  </conditionalFormatting>
  <conditionalFormatting sqref="J22 P22">
    <cfRule type="cellIs" dxfId="39" priority="37" operator="equal">
      <formula>"Riesgo extremo"</formula>
    </cfRule>
    <cfRule type="cellIs" dxfId="38" priority="38" operator="equal">
      <formula>"Riesgo alto"</formula>
    </cfRule>
    <cfRule type="cellIs" dxfId="37" priority="39" operator="equal">
      <formula>"Riesgo medio"</formula>
    </cfRule>
    <cfRule type="containsText" dxfId="36" priority="40" operator="containsText" text="Riesgo bajo">
      <formula>NOT(ISERROR(SEARCH("Riesgo bajo",J22)))</formula>
    </cfRule>
  </conditionalFormatting>
  <conditionalFormatting sqref="J26 P26">
    <cfRule type="cellIs" dxfId="35" priority="21" operator="equal">
      <formula>"Riesgo extremo"</formula>
    </cfRule>
    <cfRule type="cellIs" dxfId="34" priority="22" operator="equal">
      <formula>"Riesgo alto"</formula>
    </cfRule>
    <cfRule type="cellIs" dxfId="33" priority="23" operator="equal">
      <formula>"Riesgo medio"</formula>
    </cfRule>
    <cfRule type="containsText" dxfId="32" priority="24" operator="containsText" text="Riesgo bajo">
      <formula>NOT(ISERROR(SEARCH("Riesgo bajo",J26)))</formula>
    </cfRule>
  </conditionalFormatting>
  <conditionalFormatting sqref="J21 P21">
    <cfRule type="cellIs" dxfId="31" priority="17" operator="equal">
      <formula>"Riesgo extremo"</formula>
    </cfRule>
    <cfRule type="cellIs" dxfId="30" priority="18" operator="equal">
      <formula>"Riesgo alto"</formula>
    </cfRule>
    <cfRule type="cellIs" dxfId="29" priority="19" operator="equal">
      <formula>"Riesgo medio"</formula>
    </cfRule>
    <cfRule type="containsText" dxfId="28" priority="20" operator="containsText" text="Riesgo bajo">
      <formula>NOT(ISERROR(SEARCH("Riesgo bajo",J21)))</formula>
    </cfRule>
  </conditionalFormatting>
  <conditionalFormatting sqref="J24 P24">
    <cfRule type="cellIs" dxfId="27" priority="13" operator="equal">
      <formula>"Riesgo extremo"</formula>
    </cfRule>
    <cfRule type="cellIs" dxfId="26" priority="14" operator="equal">
      <formula>"Riesgo alto"</formula>
    </cfRule>
    <cfRule type="cellIs" dxfId="25" priority="15" operator="equal">
      <formula>"Riesgo medio"</formula>
    </cfRule>
    <cfRule type="containsText" dxfId="24" priority="16" operator="containsText" text="Riesgo bajo">
      <formula>NOT(ISERROR(SEARCH("Riesgo bajo",J24)))</formula>
    </cfRule>
  </conditionalFormatting>
  <conditionalFormatting sqref="J25 P25">
    <cfRule type="cellIs" dxfId="23" priority="9" operator="equal">
      <formula>"Riesgo extremo"</formula>
    </cfRule>
    <cfRule type="cellIs" dxfId="22" priority="10" operator="equal">
      <formula>"Riesgo alto"</formula>
    </cfRule>
    <cfRule type="cellIs" dxfId="21" priority="11" operator="equal">
      <formula>"Riesgo medio"</formula>
    </cfRule>
    <cfRule type="containsText" dxfId="20" priority="12" operator="containsText" text="Riesgo bajo">
      <formula>NOT(ISERROR(SEARCH("Riesgo bajo",J25)))</formula>
    </cfRule>
  </conditionalFormatting>
  <conditionalFormatting sqref="J23">
    <cfRule type="cellIs" dxfId="15" priority="5" operator="equal">
      <formula>"Riesgo extremo"</formula>
    </cfRule>
    <cfRule type="cellIs" dxfId="14" priority="6" operator="equal">
      <formula>"Riesgo alto"</formula>
    </cfRule>
    <cfRule type="cellIs" dxfId="13" priority="7" operator="equal">
      <formula>"Riesgo medio"</formula>
    </cfRule>
    <cfRule type="containsText" dxfId="12" priority="8" operator="containsText" text="Riesgo bajo">
      <formula>NOT(ISERROR(SEARCH("Riesgo bajo",J23)))</formula>
    </cfRule>
  </conditionalFormatting>
  <conditionalFormatting sqref="P23">
    <cfRule type="cellIs" dxfId="7" priority="1" operator="equal">
      <formula>"Riesgo extremo"</formula>
    </cfRule>
    <cfRule type="cellIs" dxfId="6" priority="2" operator="equal">
      <formula>"Riesgo alto"</formula>
    </cfRule>
    <cfRule type="cellIs" dxfId="5" priority="3" operator="equal">
      <formula>"Riesgo medio"</formula>
    </cfRule>
    <cfRule type="containsText" dxfId="4" priority="4" operator="containsText" text="Riesgo bajo">
      <formula>NOT(ISERROR(SEARCH("Riesgo bajo",P23)))</formula>
    </cfRule>
  </conditionalFormatting>
  <dataValidations count="16">
    <dataValidation type="list" allowBlank="1" showInputMessage="1" showErrorMessage="1" sqref="Q26 Q20:Q22 Q24">
      <formula1>$Q$1:$Q$2</formula1>
    </dataValidation>
    <dataValidation type="list" allowBlank="1" showInputMessage="1" showErrorMessage="1" sqref="I26 O24 H25 O26 N25 O20:O22 I20:I22 I24 N23 H23">
      <formula1>$I$1:$I$5</formula1>
    </dataValidation>
    <dataValidation type="list" allowBlank="1" showInputMessage="1" showErrorMessage="1" sqref="H26 N24 N26 N20:N22 H20:H22 H24">
      <formula1>$H$1:$H$5</formula1>
    </dataValidation>
    <dataValidation type="list" allowBlank="1" showInputMessage="1" showErrorMessage="1" sqref="K26 K20:K22 K24">
      <formula1>$K$1:$K$7</formula1>
    </dataValidation>
    <dataValidation type="list" allowBlank="1" showInputMessage="1" showErrorMessage="1" sqref="L26 L20:L22 L24">
      <formula1>$L$1:$L$11</formula1>
    </dataValidation>
    <dataValidation type="list" allowBlank="1" showInputMessage="1" showErrorMessage="1" sqref="B26 B20:B22 B24">
      <formula1>$B$1:$B$2</formula1>
    </dataValidation>
    <dataValidation type="list" allowBlank="1" showInputMessage="1" showErrorMessage="1" sqref="B25 C26 C20:C22 C24 B23">
      <formula1>$C$1:$C$2</formula1>
    </dataValidation>
    <dataValidation type="list" allowBlank="1" showInputMessage="1" showErrorMessage="1" sqref="D26 D20:D22 D24">
      <formula1>$D$1:$D$4</formula1>
    </dataValidation>
    <dataValidation type="list" allowBlank="1" showInputMessage="1" showErrorMessage="1" sqref="E26 E20:E22 E24">
      <formula1>$E$1:$E$8</formula1>
    </dataValidation>
    <dataValidation type="list" allowBlank="1" showInputMessage="1" showErrorMessage="1" sqref="E25 E23">
      <formula1>$F$1:$F$8</formula1>
    </dataValidation>
    <dataValidation type="list" allowBlank="1" showInputMessage="1" showErrorMessage="1" sqref="D25 D23">
      <formula1>$E$1:$E$4</formula1>
    </dataValidation>
    <dataValidation type="list" allowBlank="1" showInputMessage="1" showErrorMessage="1" sqref="C25 C23">
      <formula1>$D$1:$D$2</formula1>
    </dataValidation>
    <dataValidation type="list" allowBlank="1" showInputMessage="1" showErrorMessage="1" sqref="L25 L23">
      <formula1>$M$1:$M$11</formula1>
    </dataValidation>
    <dataValidation type="list" allowBlank="1" showInputMessage="1" showErrorMessage="1" sqref="K25 K23">
      <formula1>$L$1:$L$7</formula1>
    </dataValidation>
    <dataValidation type="list" allowBlank="1" showInputMessage="1" showErrorMessage="1" sqref="O25 I25 O23 I23">
      <formula1>$J$1:$J$5</formula1>
    </dataValidation>
    <dataValidation type="list" allowBlank="1" showInputMessage="1" showErrorMessage="1" sqref="Q25 Q23">
      <formula1>$R$1:$R$2</formula1>
    </dataValidation>
  </dataValidations>
  <printOptions horizontalCentered="1"/>
  <pageMargins left="0.39370078740157483" right="0.39370078740157483" top="0.39370078740157483" bottom="0.39370078740157483" header="0.27559055118110237" footer="0.31496062992125984"/>
  <pageSetup paperSize="9" scale="4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43"/>
  <sheetViews>
    <sheetView workbookViewId="0">
      <selection activeCell="E23" sqref="E23"/>
    </sheetView>
  </sheetViews>
  <sheetFormatPr baseColWidth="10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119</v>
      </c>
    </row>
    <row r="2" spans="1:1" x14ac:dyDescent="0.25">
      <c r="A2" t="s">
        <v>120</v>
      </c>
    </row>
    <row r="3" spans="1:1" x14ac:dyDescent="0.25">
      <c r="A3" t="s">
        <v>121</v>
      </c>
    </row>
    <row r="4" spans="1:1" x14ac:dyDescent="0.25">
      <c r="A4" t="s">
        <v>124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84</v>
      </c>
    </row>
    <row r="10" spans="1:1" x14ac:dyDescent="0.25">
      <c r="A10" t="s">
        <v>101</v>
      </c>
    </row>
    <row r="11" spans="1:1" x14ac:dyDescent="0.25">
      <c r="A11" t="s">
        <v>85</v>
      </c>
    </row>
    <row r="12" spans="1:1" ht="17.25" customHeight="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7" x14ac:dyDescent="0.25">
      <c r="A17" t="s">
        <v>91</v>
      </c>
    </row>
    <row r="18" spans="1:7" x14ac:dyDescent="0.25">
      <c r="A18" t="s">
        <v>92</v>
      </c>
    </row>
    <row r="19" spans="1:7" x14ac:dyDescent="0.25">
      <c r="A19" t="s">
        <v>93</v>
      </c>
    </row>
    <row r="20" spans="1:7" x14ac:dyDescent="0.25">
      <c r="A20" t="s">
        <v>94</v>
      </c>
    </row>
    <row r="21" spans="1:7" x14ac:dyDescent="0.25">
      <c r="A21" t="s">
        <v>95</v>
      </c>
    </row>
    <row r="23" spans="1:7" x14ac:dyDescent="0.25">
      <c r="A23" t="s">
        <v>127</v>
      </c>
    </row>
    <row r="24" spans="1:7" x14ac:dyDescent="0.25">
      <c r="A24" t="s">
        <v>96</v>
      </c>
    </row>
    <row r="25" spans="1:7" x14ac:dyDescent="0.25">
      <c r="A25" t="s">
        <v>97</v>
      </c>
    </row>
    <row r="26" spans="1:7" x14ac:dyDescent="0.25">
      <c r="A26" t="s">
        <v>99</v>
      </c>
    </row>
    <row r="27" spans="1:7" x14ac:dyDescent="0.25">
      <c r="A27" t="s">
        <v>98</v>
      </c>
    </row>
    <row r="28" spans="1:7" x14ac:dyDescent="0.25">
      <c r="A28" t="s">
        <v>100</v>
      </c>
    </row>
    <row r="30" spans="1:7" x14ac:dyDescent="0.25">
      <c r="A30" t="s">
        <v>128</v>
      </c>
    </row>
    <row r="31" spans="1:7" ht="15.75" thickBot="1" x14ac:dyDescent="0.3">
      <c r="A31" s="48" t="s">
        <v>102</v>
      </c>
      <c r="B31" s="48"/>
      <c r="C31" s="48"/>
      <c r="D31" s="48"/>
    </row>
    <row r="32" spans="1:7" ht="15.75" thickBot="1" x14ac:dyDescent="0.3">
      <c r="A32" s="53" t="s">
        <v>103</v>
      </c>
      <c r="B32" s="54"/>
      <c r="C32" s="54"/>
      <c r="D32" s="54"/>
      <c r="E32" s="54"/>
      <c r="F32" s="54"/>
      <c r="G32" s="55"/>
    </row>
    <row r="33" spans="1:7" ht="90.75" thickBot="1" x14ac:dyDescent="0.3">
      <c r="A33" s="56" t="s">
        <v>104</v>
      </c>
      <c r="B33" s="57"/>
      <c r="C33" s="17" t="s">
        <v>105</v>
      </c>
      <c r="D33" s="17" t="s">
        <v>106</v>
      </c>
      <c r="E33" s="17" t="s">
        <v>107</v>
      </c>
      <c r="F33" s="17" t="s">
        <v>108</v>
      </c>
      <c r="G33" s="17" t="s">
        <v>109</v>
      </c>
    </row>
    <row r="34" spans="1:7" ht="60" customHeight="1" x14ac:dyDescent="0.25">
      <c r="A34" s="49" t="s">
        <v>117</v>
      </c>
      <c r="B34" s="50"/>
      <c r="C34" s="58" t="s">
        <v>110</v>
      </c>
      <c r="D34" s="58" t="s">
        <v>111</v>
      </c>
      <c r="E34" s="58" t="s">
        <v>112</v>
      </c>
      <c r="F34" s="58" t="s">
        <v>113</v>
      </c>
      <c r="G34" s="58" t="s">
        <v>114</v>
      </c>
    </row>
    <row r="35" spans="1:7" ht="15.75" thickBot="1" x14ac:dyDescent="0.3">
      <c r="A35" s="51"/>
      <c r="B35" s="52"/>
      <c r="C35" s="59"/>
      <c r="D35" s="59"/>
      <c r="E35" s="59"/>
      <c r="F35" s="59"/>
      <c r="G35" s="59"/>
    </row>
    <row r="36" spans="1:7" ht="15.75" thickBot="1" x14ac:dyDescent="0.3">
      <c r="A36" s="46" t="s">
        <v>115</v>
      </c>
      <c r="B36" s="46" t="s">
        <v>116</v>
      </c>
      <c r="C36" s="18" t="s">
        <v>36</v>
      </c>
      <c r="D36" s="18" t="s">
        <v>37</v>
      </c>
      <c r="E36" s="18" t="s">
        <v>38</v>
      </c>
      <c r="F36" s="18" t="s">
        <v>39</v>
      </c>
      <c r="G36" s="18" t="s">
        <v>40</v>
      </c>
    </row>
    <row r="37" spans="1:7" ht="15.75" thickBot="1" x14ac:dyDescent="0.3">
      <c r="A37" s="47"/>
      <c r="B37" s="47"/>
      <c r="C37" s="19">
        <v>1</v>
      </c>
      <c r="D37" s="19">
        <v>2</v>
      </c>
      <c r="E37" s="19">
        <v>3</v>
      </c>
      <c r="F37" s="19">
        <v>4</v>
      </c>
      <c r="G37" s="19">
        <v>5</v>
      </c>
    </row>
    <row r="39" spans="1:7" x14ac:dyDescent="0.25">
      <c r="A39" s="20" t="s">
        <v>129</v>
      </c>
    </row>
    <row r="41" spans="1:7" x14ac:dyDescent="0.25">
      <c r="A41" s="20" t="s">
        <v>130</v>
      </c>
    </row>
    <row r="43" spans="1:7" x14ac:dyDescent="0.25">
      <c r="A43" s="20" t="s">
        <v>131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0EB032-6AB1-4204-AD12-B3C54413DCD2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475530d0-8166-4837-a1f6-48fe59cffbed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Rony Kevin Montoya Vargas</cp:lastModifiedBy>
  <cp:lastPrinted>2019-11-08T16:58:33Z</cp:lastPrinted>
  <dcterms:created xsi:type="dcterms:W3CDTF">2013-10-24T19:52:54Z</dcterms:created>
  <dcterms:modified xsi:type="dcterms:W3CDTF">2022-05-18T16:49:07Z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