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DIRECCIÓN DE SERVICIOS GENERALES\2023\CONTRATACIÓN 2023\DIRECCIÓN DE SERVICIOS GENERALES\MINIMA CUANTIA\AIRES ACONDICIONADOS\MANTENIMIENT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I22" i="1" s="1"/>
  <c r="F22" i="1"/>
  <c r="F21" i="1"/>
  <c r="H19" i="1"/>
  <c r="H21" i="1" s="1"/>
  <c r="H22" i="1" s="1"/>
  <c r="H18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F18" i="1" l="1"/>
  <c r="F19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<sst xmlns="http://schemas.openxmlformats.org/spreadsheetml/2006/main" count="46" uniqueCount="30">
  <si>
    <t>Ítem</t>
  </si>
  <si>
    <t>Especificaciones Técnicas</t>
  </si>
  <si>
    <t>Un</t>
  </si>
  <si>
    <t>Cant.</t>
  </si>
  <si>
    <t>Mantenimiento preventivo a aire acondicionado de 5.000 btu (Sebe Poblado- Bello)</t>
  </si>
  <si>
    <t>und</t>
  </si>
  <si>
    <t>Mantenimiento preventivo a aire acondicionado de 9.000 btu (Sebe Poblado- Bello)</t>
  </si>
  <si>
    <t>Und</t>
  </si>
  <si>
    <t>Mantenimiento preventivo a aire acondicionado de 12.000 btu (Sebe Poblado- Bello)</t>
  </si>
  <si>
    <t>Mantenimiento preventivo a aire acondicionado de 18.000 btu (Sebe Poblado- Bello)</t>
  </si>
  <si>
    <t>Mantenimiento preventivo a aire acondicionado de 24.000 btu (Sebe Poblado- Bello)</t>
  </si>
  <si>
    <t>Mantenimiento preventivo a aire acondicionado de 30.000 btu (Sebe Poblado- Bello)</t>
  </si>
  <si>
    <t>Mantenimiento preventivo a aire acondicionado de 34.000 btu (Sebe bello- Poblado)</t>
  </si>
  <si>
    <t>Mantenimiento preventivo a aire acondicionado de 36.000 btu (Sebe bello- Poblado)</t>
  </si>
  <si>
    <t>Mantenimiento preventivo a aire acondicionado de 42.000 btu (Sebe Poblado- Bello)</t>
  </si>
  <si>
    <t>Mantenimiento preventivo a aire acondicionado de 46.000 btu (Sebe Poblado- Bello)</t>
  </si>
  <si>
    <t>Mantenimiento preventivo a aire acondicionado de 48.000 btu (Sebe Poblado- Bello)</t>
  </si>
  <si>
    <t>Mantenimiento preventivo a aire acondicionado de 58.000 btu (Sebe Poblado- Bello)</t>
  </si>
  <si>
    <t>Mantenimiento preventivo a aire acondicionado de 12.000 btu (Sede San Jeronimo)</t>
  </si>
  <si>
    <t>de 34.000 btu (Sede San jeronimo)</t>
  </si>
  <si>
    <t>Mantenimiento preventivo a aire acondicionado de 18.000 btu (Sede Apartadó)</t>
  </si>
  <si>
    <t>Mantenimiento preventivo a aire acondicionado de 24.000 btu (Sede Apartadó)</t>
  </si>
  <si>
    <t>SUBTOTAL</t>
  </si>
  <si>
    <t>IVA</t>
  </si>
  <si>
    <t>TOTAL</t>
  </si>
  <si>
    <t>PROVEEDOR 1</t>
  </si>
  <si>
    <t>PROVEEDOR 2</t>
  </si>
  <si>
    <t>Vr.Unitario</t>
  </si>
  <si>
    <t>V total</t>
  </si>
  <si>
    <t>Valor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</si>
</sst>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&quot;$&quot;\ #,##0_);[Red]\(&quot;$&quot;\ #,##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C6E0B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6" fontId="5" fillId="4" borderId="1" xfId="0" applyNumberFormat="1" applyFont="1" applyFill="1" applyBorder="1" applyAlignment="1">
      <alignment horizontal="center" vertical="center" wrapText="1"/>
    </xf>
    <xf numFmtId="6" fontId="5" fillId="5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164" fontId="5" fillId="4" borderId="3" xfId="0" applyNumberFormat="1" applyFont="1" applyFill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center" vertical="center" wrapText="1"/>
    </xf>
    <xf numFmtId="164" fontId="5" fillId="5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11" workbookViewId="0">
      <selection activeCell="I21" sqref="I21"/>
    </sheetView>
  </sheetViews>
  <sheetFormatPr baseColWidth="10" defaultRowHeight="15" x14ac:dyDescent="0.25"/>
  <cols>
    <col min="1" max="1" width="21.7109375" customWidth="1"/>
    <col min="2" max="2" width="18.42578125" customWidth="1"/>
    <col min="3" max="3" width="14" customWidth="1"/>
    <col min="4" max="4" width="13.42578125" customWidth="1"/>
    <col min="6" max="6" width="12.28515625" bestFit="1" customWidth="1"/>
    <col min="8" max="9" width="14.85546875" customWidth="1"/>
  </cols>
  <sheetData>
    <row r="1" spans="1:9" ht="15" customHeight="1" x14ac:dyDescent="0.25">
      <c r="A1" s="1"/>
      <c r="B1" s="1"/>
      <c r="C1" s="1"/>
      <c r="D1" s="1"/>
      <c r="E1" s="24" t="s">
        <v>25</v>
      </c>
      <c r="F1" s="24"/>
      <c r="G1" s="25" t="s">
        <v>26</v>
      </c>
      <c r="H1" s="25"/>
      <c r="I1" s="8"/>
    </row>
    <row r="2" spans="1:9" ht="25.5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27</v>
      </c>
      <c r="F2" s="2" t="s">
        <v>28</v>
      </c>
      <c r="G2" s="3" t="s">
        <v>27</v>
      </c>
      <c r="H2" s="3" t="s">
        <v>28</v>
      </c>
      <c r="I2" s="8" t="s">
        <v>29</v>
      </c>
    </row>
    <row r="3" spans="1:9" ht="60" x14ac:dyDescent="0.25">
      <c r="A3" s="9">
        <v>1</v>
      </c>
      <c r="B3" s="9" t="s">
        <v>4</v>
      </c>
      <c r="C3" s="9" t="s">
        <v>5</v>
      </c>
      <c r="D3" s="10">
        <v>1</v>
      </c>
      <c r="E3" s="4">
        <v>100000</v>
      </c>
      <c r="F3" s="4">
        <f>A3*E3</f>
        <v>100000</v>
      </c>
      <c r="G3" s="5">
        <v>182000</v>
      </c>
      <c r="H3" s="5">
        <f>D3*G3</f>
        <v>182000</v>
      </c>
      <c r="I3" s="11">
        <v>141000</v>
      </c>
    </row>
    <row r="4" spans="1:9" ht="60" x14ac:dyDescent="0.25">
      <c r="A4" s="9">
        <v>2</v>
      </c>
      <c r="B4" s="9" t="s">
        <v>6</v>
      </c>
      <c r="C4" s="9" t="s">
        <v>7</v>
      </c>
      <c r="D4" s="10">
        <v>4</v>
      </c>
      <c r="E4" s="4">
        <v>100000</v>
      </c>
      <c r="F4" s="4">
        <f>E4*D4</f>
        <v>400000</v>
      </c>
      <c r="G4" s="5">
        <v>299000</v>
      </c>
      <c r="H4" s="5">
        <f>D4*G4</f>
        <v>1196000</v>
      </c>
      <c r="I4" s="11">
        <v>798000</v>
      </c>
    </row>
    <row r="5" spans="1:9" ht="60" x14ac:dyDescent="0.25">
      <c r="A5" s="9">
        <v>3</v>
      </c>
      <c r="B5" s="9" t="s">
        <v>8</v>
      </c>
      <c r="C5" s="9" t="s">
        <v>7</v>
      </c>
      <c r="D5" s="10">
        <v>15</v>
      </c>
      <c r="E5" s="4">
        <v>100000</v>
      </c>
      <c r="F5" s="4">
        <f>E5*D5</f>
        <v>1500000</v>
      </c>
      <c r="G5" s="5">
        <v>299000</v>
      </c>
      <c r="H5" s="5">
        <f>D5*G5</f>
        <v>4485000</v>
      </c>
      <c r="I5" s="11">
        <v>2992500</v>
      </c>
    </row>
    <row r="6" spans="1:9" ht="60" x14ac:dyDescent="0.25">
      <c r="A6" s="9">
        <v>4</v>
      </c>
      <c r="B6" s="9" t="s">
        <v>9</v>
      </c>
      <c r="C6" s="9" t="s">
        <v>7</v>
      </c>
      <c r="D6" s="10">
        <v>16</v>
      </c>
      <c r="E6" s="4">
        <v>100000</v>
      </c>
      <c r="F6" s="4">
        <f>E6*D6</f>
        <v>1600000</v>
      </c>
      <c r="G6" s="5">
        <v>307000</v>
      </c>
      <c r="H6" s="5">
        <f>D6*G6</f>
        <v>4912000</v>
      </c>
      <c r="I6" s="11">
        <v>3256000</v>
      </c>
    </row>
    <row r="7" spans="1:9" ht="60" x14ac:dyDescent="0.25">
      <c r="A7" s="9">
        <v>5</v>
      </c>
      <c r="B7" s="9" t="s">
        <v>10</v>
      </c>
      <c r="C7" s="9" t="s">
        <v>7</v>
      </c>
      <c r="D7" s="10">
        <v>27</v>
      </c>
      <c r="E7" s="4">
        <v>100000</v>
      </c>
      <c r="F7" s="4">
        <f t="shared" ref="F7:F16" si="0">D7*E7</f>
        <v>2700000</v>
      </c>
      <c r="G7" s="5">
        <v>307000</v>
      </c>
      <c r="H7" s="5">
        <f>D7*G7</f>
        <v>8289000</v>
      </c>
      <c r="I7" s="11">
        <v>5494500</v>
      </c>
    </row>
    <row r="8" spans="1:9" ht="60" x14ac:dyDescent="0.25">
      <c r="A8" s="9">
        <v>6</v>
      </c>
      <c r="B8" s="9" t="s">
        <v>11</v>
      </c>
      <c r="C8" s="9" t="s">
        <v>7</v>
      </c>
      <c r="D8" s="10">
        <v>2</v>
      </c>
      <c r="E8" s="4">
        <v>180000</v>
      </c>
      <c r="F8" s="4">
        <f t="shared" si="0"/>
        <v>360000</v>
      </c>
      <c r="G8" s="5">
        <v>318000</v>
      </c>
      <c r="H8" s="5">
        <f>D8*G8</f>
        <v>636000</v>
      </c>
      <c r="I8" s="11">
        <v>498000</v>
      </c>
    </row>
    <row r="9" spans="1:9" ht="60" x14ac:dyDescent="0.25">
      <c r="A9" s="9">
        <v>7</v>
      </c>
      <c r="B9" s="9" t="s">
        <v>12</v>
      </c>
      <c r="C9" s="9" t="s">
        <v>7</v>
      </c>
      <c r="D9" s="10">
        <v>12</v>
      </c>
      <c r="E9" s="4">
        <v>180000</v>
      </c>
      <c r="F9" s="4">
        <f t="shared" si="0"/>
        <v>2160000</v>
      </c>
      <c r="G9" s="5">
        <v>350000</v>
      </c>
      <c r="H9" s="5">
        <f>D9*G9</f>
        <v>4200000</v>
      </c>
      <c r="I9" s="11">
        <v>3180000</v>
      </c>
    </row>
    <row r="10" spans="1:9" ht="60" x14ac:dyDescent="0.25">
      <c r="A10" s="9">
        <v>8</v>
      </c>
      <c r="B10" s="9" t="s">
        <v>13</v>
      </c>
      <c r="C10" s="9" t="s">
        <v>7</v>
      </c>
      <c r="D10" s="10">
        <v>5</v>
      </c>
      <c r="E10" s="4">
        <v>180000</v>
      </c>
      <c r="F10" s="4">
        <f t="shared" si="0"/>
        <v>900000</v>
      </c>
      <c r="G10" s="5">
        <v>305000</v>
      </c>
      <c r="H10" s="5">
        <f>D10*G10</f>
        <v>1525000</v>
      </c>
      <c r="I10" s="11">
        <v>1212500</v>
      </c>
    </row>
    <row r="11" spans="1:9" ht="60" x14ac:dyDescent="0.25">
      <c r="A11" s="9">
        <v>9</v>
      </c>
      <c r="B11" s="9" t="s">
        <v>14</v>
      </c>
      <c r="C11" s="9" t="s">
        <v>7</v>
      </c>
      <c r="D11" s="10">
        <v>1</v>
      </c>
      <c r="E11" s="4">
        <v>180000</v>
      </c>
      <c r="F11" s="4">
        <f t="shared" si="0"/>
        <v>180000</v>
      </c>
      <c r="G11" s="5">
        <v>365000</v>
      </c>
      <c r="H11" s="5">
        <f>D11*G11</f>
        <v>365000</v>
      </c>
      <c r="I11" s="11">
        <v>272500</v>
      </c>
    </row>
    <row r="12" spans="1:9" ht="60" x14ac:dyDescent="0.25">
      <c r="A12" s="9">
        <v>10</v>
      </c>
      <c r="B12" s="9" t="s">
        <v>15</v>
      </c>
      <c r="C12" s="9" t="s">
        <v>7</v>
      </c>
      <c r="D12" s="10">
        <v>4</v>
      </c>
      <c r="E12" s="4">
        <v>180000</v>
      </c>
      <c r="F12" s="4">
        <f t="shared" si="0"/>
        <v>720000</v>
      </c>
      <c r="G12" s="5">
        <v>332000</v>
      </c>
      <c r="H12" s="5">
        <f>D12*G12</f>
        <v>1328000</v>
      </c>
      <c r="I12" s="11">
        <v>1024000</v>
      </c>
    </row>
    <row r="13" spans="1:9" ht="60" x14ac:dyDescent="0.25">
      <c r="A13" s="9">
        <v>11</v>
      </c>
      <c r="B13" s="9" t="s">
        <v>16</v>
      </c>
      <c r="C13" s="9" t="s">
        <v>7</v>
      </c>
      <c r="D13" s="10">
        <v>1</v>
      </c>
      <c r="E13" s="4">
        <v>180000</v>
      </c>
      <c r="F13" s="4">
        <f t="shared" si="0"/>
        <v>180000</v>
      </c>
      <c r="G13" s="5">
        <v>332000</v>
      </c>
      <c r="H13" s="5">
        <f>D13*G13</f>
        <v>332000</v>
      </c>
      <c r="I13" s="11">
        <v>256000</v>
      </c>
    </row>
    <row r="14" spans="1:9" ht="60" x14ac:dyDescent="0.25">
      <c r="A14" s="9">
        <v>12</v>
      </c>
      <c r="B14" s="9" t="s">
        <v>17</v>
      </c>
      <c r="C14" s="9" t="s">
        <v>7</v>
      </c>
      <c r="D14" s="10">
        <v>2</v>
      </c>
      <c r="E14" s="4">
        <v>180000</v>
      </c>
      <c r="F14" s="4">
        <f t="shared" si="0"/>
        <v>360000</v>
      </c>
      <c r="G14" s="5">
        <v>332000</v>
      </c>
      <c r="H14" s="5">
        <f>D14*G14</f>
        <v>664000</v>
      </c>
      <c r="I14" s="11">
        <v>512000</v>
      </c>
    </row>
    <row r="15" spans="1:9" ht="60" x14ac:dyDescent="0.25">
      <c r="A15" s="9">
        <v>13</v>
      </c>
      <c r="B15" s="9" t="s">
        <v>18</v>
      </c>
      <c r="C15" s="9" t="s">
        <v>7</v>
      </c>
      <c r="D15" s="10">
        <v>3</v>
      </c>
      <c r="E15" s="4">
        <v>110000</v>
      </c>
      <c r="F15" s="4">
        <f t="shared" si="0"/>
        <v>330000</v>
      </c>
      <c r="G15" s="5">
        <v>345000</v>
      </c>
      <c r="H15" s="5">
        <f>D15*G15</f>
        <v>1035000</v>
      </c>
      <c r="I15" s="11">
        <v>682500</v>
      </c>
    </row>
    <row r="16" spans="1:9" ht="15" customHeight="1" x14ac:dyDescent="0.25">
      <c r="A16" s="22">
        <v>14</v>
      </c>
      <c r="B16" s="22" t="s">
        <v>19</v>
      </c>
      <c r="C16" s="22" t="s">
        <v>7</v>
      </c>
      <c r="D16" s="31">
        <v>3</v>
      </c>
      <c r="E16" s="27">
        <v>110000</v>
      </c>
      <c r="F16" s="27">
        <f t="shared" si="0"/>
        <v>330000</v>
      </c>
      <c r="G16" s="29">
        <v>401000</v>
      </c>
      <c r="H16" s="29">
        <f>D16*G16</f>
        <v>1203000</v>
      </c>
      <c r="I16" s="19">
        <v>766500</v>
      </c>
    </row>
    <row r="17" spans="1:9" x14ac:dyDescent="0.25">
      <c r="A17" s="23"/>
      <c r="B17" s="23"/>
      <c r="C17" s="23"/>
      <c r="D17" s="32"/>
      <c r="E17" s="28"/>
      <c r="F17" s="28"/>
      <c r="G17" s="30"/>
      <c r="H17" s="30"/>
      <c r="I17" s="20"/>
    </row>
    <row r="18" spans="1:9" ht="60" x14ac:dyDescent="0.25">
      <c r="A18" s="9">
        <v>15</v>
      </c>
      <c r="B18" s="9" t="s">
        <v>20</v>
      </c>
      <c r="C18" s="9" t="s">
        <v>7</v>
      </c>
      <c r="D18" s="10">
        <v>11</v>
      </c>
      <c r="E18" s="4">
        <v>190000</v>
      </c>
      <c r="F18" s="4">
        <f>E18*D18</f>
        <v>2090000</v>
      </c>
      <c r="G18" s="5">
        <v>476000</v>
      </c>
      <c r="H18" s="5">
        <f>D18*G18</f>
        <v>5236000</v>
      </c>
      <c r="I18" s="11">
        <v>3663000</v>
      </c>
    </row>
    <row r="19" spans="1:9" ht="60" x14ac:dyDescent="0.25">
      <c r="A19" s="9">
        <v>16</v>
      </c>
      <c r="B19" s="9" t="s">
        <v>21</v>
      </c>
      <c r="C19" s="9" t="s">
        <v>7</v>
      </c>
      <c r="D19" s="10">
        <v>16</v>
      </c>
      <c r="E19" s="12">
        <v>190000</v>
      </c>
      <c r="F19" s="4">
        <f>D19*E19</f>
        <v>3040000</v>
      </c>
      <c r="G19" s="13">
        <v>480000</v>
      </c>
      <c r="H19" s="5">
        <f>D19*G19</f>
        <v>7680000</v>
      </c>
      <c r="I19" s="11">
        <v>5360000</v>
      </c>
    </row>
    <row r="20" spans="1:9" ht="48.75" customHeight="1" x14ac:dyDescent="0.25">
      <c r="A20" s="26" t="s">
        <v>23</v>
      </c>
      <c r="B20" s="26"/>
      <c r="C20" s="26"/>
      <c r="D20" s="26"/>
      <c r="E20" s="15">
        <v>0.19</v>
      </c>
      <c r="F20" s="16">
        <v>3220500</v>
      </c>
      <c r="G20" s="14"/>
      <c r="H20" s="14">
        <v>8220920</v>
      </c>
      <c r="I20" s="17">
        <v>5720710</v>
      </c>
    </row>
    <row r="21" spans="1:9" x14ac:dyDescent="0.25">
      <c r="A21" s="26" t="s">
        <v>22</v>
      </c>
      <c r="B21" s="26"/>
      <c r="C21" s="26"/>
      <c r="D21" s="26"/>
      <c r="E21" s="6"/>
      <c r="F21" s="16">
        <f>F3+F4+F5+F6+F7+F8+F9+F10+F11+F12+F13+F14+F15+F16+F18+F19</f>
        <v>16950000</v>
      </c>
      <c r="G21" s="7"/>
      <c r="H21" s="14">
        <f>H3+H4+H5+H6+H7+H8+H9+H10+H11+H12+H13+H14+H15+H16+H18+H19</f>
        <v>43268000</v>
      </c>
      <c r="I21" s="17">
        <f>I3+I4+I5+I6+I7+I8+I9+I10+I11+I12+I13+I14+I15+I16+I18+I19</f>
        <v>30109000</v>
      </c>
    </row>
    <row r="22" spans="1:9" x14ac:dyDescent="0.25">
      <c r="A22" s="21" t="s">
        <v>24</v>
      </c>
      <c r="B22" s="21"/>
      <c r="C22" s="21"/>
      <c r="D22" s="21"/>
      <c r="E22" s="33"/>
      <c r="F22" s="18">
        <f>F20+F21</f>
        <v>20170500</v>
      </c>
      <c r="G22" s="34"/>
      <c r="H22" s="18">
        <f>H20+H21</f>
        <v>51488920</v>
      </c>
      <c r="I22" s="18">
        <f>I20+I21</f>
        <v>35829710</v>
      </c>
    </row>
  </sheetData>
  <mergeCells count="14">
    <mergeCell ref="I16:I17"/>
    <mergeCell ref="A22:D22"/>
    <mergeCell ref="B16:B17"/>
    <mergeCell ref="E1:F1"/>
    <mergeCell ref="G1:H1"/>
    <mergeCell ref="A20:D20"/>
    <mergeCell ref="A21:D21"/>
    <mergeCell ref="E16:E17"/>
    <mergeCell ref="F16:F17"/>
    <mergeCell ref="G16:G17"/>
    <mergeCell ref="H16:H17"/>
    <mergeCell ref="A16:A17"/>
    <mergeCell ref="C16:C17"/>
    <mergeCell ref="D16:D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del Pilar Marín Muñoz</dc:creator>
  <cp:lastModifiedBy>María del Pilar Marín Muñoz</cp:lastModifiedBy>
  <dcterms:created xsi:type="dcterms:W3CDTF">2023-09-11T16:44:21Z</dcterms:created>
  <dcterms:modified xsi:type="dcterms:W3CDTF">2023-09-13T18:47:56Z</dcterms:modified>
</cp:coreProperties>
</file>