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codeName="ThisWorkbook"/>
  <mc:AlternateContent xmlns:mc="http://schemas.openxmlformats.org/markup-compatibility/2006">
    <mc:Choice Requires="x15">
      <x15ac:absPath xmlns:x15ac="http://schemas.microsoft.com/office/spreadsheetml/2010/11/ac" url="/Users/juanjoseagudeloposada/Desktop/JUAN JOSE AGUDELO POSADA/JUAN JOSE/CONTROL DE SERVICIOS/SENA/NOVIEMBRE/TOPOGRAFIA/"/>
    </mc:Choice>
  </mc:AlternateContent>
  <xr:revisionPtr revIDLastSave="0" documentId="13_ncr:1_{74DE323D-5818-214B-9CF6-7B88F02A59A8}" xr6:coauthVersionLast="47" xr6:coauthVersionMax="47" xr10:uidLastSave="{00000000-0000-0000-0000-000000000000}"/>
  <bookViews>
    <workbookView xWindow="0" yWindow="500" windowWidth="28800" windowHeight="15840" xr2:uid="{00000000-000D-0000-FFFF-FFFF00000000}"/>
  </bookViews>
  <sheets>
    <sheet name="Topografia" sheetId="9" r:id="rId1"/>
    <sheet name="Estacion total" sheetId="11" r:id="rId2"/>
  </sheets>
  <externalReferences>
    <externalReference r:id="rId3"/>
  </externalReferences>
  <definedNames>
    <definedName name="REGIONALES" localSheetId="1">[1]Hoja4!$C$4:$C$37</definedName>
  </definedNames>
  <calcPr calcId="191029"/>
  <customWorkbookViews>
    <customWorkbookView name="Hector Hernan Sandoval Parra - Vista personalizada" guid="{D9F94CE7-E1E9-459B-B6AE-035A4B6E4A4F}" mergeInterval="0" personalView="1" maximized="1" windowWidth="1436" windowHeight="67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 i="9" l="1"/>
  <c r="M5" i="9" s="1"/>
  <c r="H4" i="9"/>
  <c r="I4" i="9" s="1"/>
  <c r="K4" i="9" l="1"/>
  <c r="K5" i="9" s="1"/>
  <c r="J5" i="9"/>
  <c r="H5" i="9"/>
  <c r="G5" i="9"/>
  <c r="I5" i="9" l="1"/>
  <c r="L4" i="9"/>
  <c r="N4" i="9" l="1"/>
  <c r="N5" i="9" s="1"/>
  <c r="L5" i="9"/>
</calcChain>
</file>

<file path=xl/sharedStrings.xml><?xml version="1.0" encoding="utf-8"?>
<sst xmlns="http://schemas.openxmlformats.org/spreadsheetml/2006/main" count="273" uniqueCount="229">
  <si>
    <t>ITEM</t>
  </si>
  <si>
    <t>DESCRIPCION</t>
  </si>
  <si>
    <t xml:space="preserve">
UNIDAD
 DE MEDIDA</t>
  </si>
  <si>
    <t>CANTIDAD</t>
  </si>
  <si>
    <t xml:space="preserve">%
 IVA </t>
  </si>
  <si>
    <t xml:space="preserve">COSTO PROMEDIO </t>
  </si>
  <si>
    <t>Clasificación UNSPSC</t>
  </si>
  <si>
    <t xml:space="preserve"> Valor sin IVA</t>
  </si>
  <si>
    <t xml:space="preserve">IVA </t>
  </si>
  <si>
    <t>Valor con IVA</t>
  </si>
  <si>
    <t>IVA</t>
  </si>
  <si>
    <t xml:space="preserve">Promedio Total sin IVA </t>
  </si>
  <si>
    <t>Promedio total con IVA</t>
  </si>
  <si>
    <t>TOTAL</t>
  </si>
  <si>
    <t xml:space="preserve">UNIDAD  </t>
  </si>
  <si>
    <t>ESTACION TOTAL DE TOPOGRAFIA:
TELESCOPIO:
Longitud	171mm 
Diámetro objetivo	45mm 
Imagen	Directo
Distancia mínima de enfoque	1.3m
Aumentos	30X
Campo de Visión 	1° 30”
Iluminación del Retículo 	5 niveles
MEDICIÓN DISTANCIAS:	 
Sin prisma	500 m. o superior, Precisión (2+2ppm*D)mm 
Con un prisma	4,000 m. o superior, Precisión (1.5+2ppm*D)mm
MEDICIÓN DE ÁNGULOS	 
Precisión angular	5”
Funcionamiento de la
batería	14 Horas
TIEMPO DE MEDICIÓN	 
Fina	0.9s
Seguimiento del prisma	0.4s
Precisión medida	2mm +2pp
BATERÍA	 
Tipo	De Litio Recargable
PANTALLA Y OTROS 	 
pantalla	Teclado alfanumérico, de 28 Teclas.
	Grafica LCD 192X*80
	Pantalla matriz de punto LCD
Sistema Operativo 	LINUX
Memoria Interna	50.000 puntos o Superior 
Dispositivo Externo 	Memoria Extraíble USB FLASH 32 GB   
PLOMADA	 
Temperatura de
funcionamiento	De -20 °C a +60 °C
Bluetooth	Class 1.5, Rango de Operación: up to 10m
Plomada 	Laser
Protección contra agua	IP66
ACCESORIOS	Un (1) trípode de aluminio
	Dos (2) Bastones 5,2 m.
	Dos (2) Primas con porta prisma
	Un (1) Un cargador
	Dos (2) baterías
	Un (1) Un morral de transporte rigido
Un (1) morral de transporte en lona 
	Un (1) Manual de Uso
	Certificación de Ajuste y verificación vigente por 6 meses
GARANTÍA Y SOPORTE POSVENTA	El oferente deberá dictar capacitación de manejo en las instalaciones de la entidad, deberá presentar la carta de distribución emitida directamente por el fabricante de la marca ofertada, de manera que se garantice el correcto soporte posventa, el acceso a partes a refracciones que fueran necesarias durante el proceso de garantía y en mantenimientos futuros. La garantía mínima ofertada por los equipos no deberá ser menor a 12 meses tiempo que será contado a partir de la suscripción del acta de inicio.</t>
  </si>
  <si>
    <t>GEOSCAN</t>
  </si>
  <si>
    <t>GEOMARKET</t>
  </si>
  <si>
    <t xml:space="preserve">SERVICIO NACIONAL DE APRENDIZAJE
FICHA TECNICA </t>
  </si>
  <si>
    <t>El presente formato lo ha establecido la Oficina de Sistemas como una guía para que las diferentes dependencias, Centros y Regionales SENA que requieran la adquisición de  Hardware lo utilicen en la especificación técnica del producto.</t>
  </si>
  <si>
    <t>Nombre del producto</t>
  </si>
  <si>
    <t>ESTACIÓN TOTAL DE TOPOGRAFIA</t>
  </si>
  <si>
    <t>El elemento ofertado debe cumplir con características iguales o superiores a las establecidos en la presente ficha técnica e incluir manual de usuario en idioma español.</t>
  </si>
  <si>
    <t>Especificaciones  técnicas mínimas a definir</t>
  </si>
  <si>
    <t xml:space="preserve">TELESCOPIO:
Longitud	171mm 
Diámetro objetivo	45mm 
Imagen	Directo
Distancia mínima de enfoque	1.3m
Aumentos	30X
Campo de Visión 	1° 30”
Iluminación del Retículo 	5 niveles
MEDICIÓN DISTANCIAS:	 
Sin prisma	500 m. o superior, Precisión (2+2ppm*D)mm 
Con un prisma	4,000 m. o superior, Precisión (1.5+2ppm*D)mm
MEDICIÓN DE ÁNGULOS	 
Precisión angular	5”
Funcionamiento de la
batería	14 Horas
TIEMPO DE MEDICIÓN	 
Fina	0.9s
Seguimiento del prisma	0.4s
Precisión medida	2mm +2pp
BATERÍA	 
Tipo	De Litio Recargable
PANTALLA Y OTROS 	 
pantalla	Teclado alfanumérico, de 28 Teclas.
	Grafica LCD 192X*80
	Pantalla matriz de punto LCD
Sistema Operativo 	LINUX
Memoria Interna	50.000 puntos o Superior 
Dispositivo Externo 	Memoria Extraíble USB FLASH 32 GB   
PLOMADA	 
Temperatura de
funcionamiento	De -20 °C a +60 °C
Bluetooth	Class 1.5, Rango de Operación: up to 10m
Plomada 	Laser
Protección contra agua	IP66
ACCESORIOS	Un (1) trípode de aluminio
	Dos (2) Bastones 5,2 m.
	Dos (2) Primas con porta prisma
	Un (1) Un cargador
	Dos (2) baterías
	Un (1) Un morral de transporte
	Un (1) Manual de Uso
	Certificación de Ajuste y verificación vigente por 6 meses
GARANTÍA Y SOPORTE POSVENTA	El oferente deberá dictar capacitación de manejo en las instalaciones de la entidad, deberá presentar la carta de distribución emitida directamente por el fabricante de la marca ofertada, de manera que se garantice el correcto soporte posventa, el acceso a partes a refracciones que fueran necesarias durante el proceso de garantía y en mantenimientos futuros. La garantía mínima ofertada por los equipos no deberá ser menor a 12 meses tiempo que será contado a partir de la suscripción del acta de inicio.
</t>
  </si>
  <si>
    <t>Empaque  y rotulado</t>
  </si>
  <si>
    <t>Debe incluir empaque riigido y maletin de lona para el transporte</t>
  </si>
  <si>
    <t xml:space="preserve">Presentación </t>
  </si>
  <si>
    <t>Unidad</t>
  </si>
  <si>
    <t>Garantía</t>
  </si>
  <si>
    <t>Minimo 1 año de garantia</t>
  </si>
  <si>
    <t>Tiempo de Entrega</t>
  </si>
  <si>
    <t>Máximo el tiempo determinado en el contrato</t>
  </si>
  <si>
    <t>El SENA en cumplimiento de su funciòn que le corresponde como estado de intervenir en el desarrollo social y tecnico de los trabajadores colombianos ofreciendo y ejecutando la formaciòn profesional e integral para la incoroporaciòn y el desarrollo en actividades productivas que contribuyan al desarrollo social ven la necesidad de adoptar e implentar  requerimientos tecnicos que potencialicen el uso  de las TIC en la entidad para el cumplimiento de los objetivos del gobierno nacional.</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</si>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</sst>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_(* #,##0_);_(* \(#,##0\);_(* &quot;-&quot;??_);_(@_)"/>
  </numFmts>
  <fonts count="31"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0"/>
      <color indexed="8"/>
      <name val="Arial"/>
      <family val="2"/>
    </font>
    <font>
      <sz val="8"/>
      <color indexed="8"/>
      <name val="Tahoma"/>
      <family val="2"/>
      <charset val="1"/>
    </font>
    <font>
      <sz val="11"/>
      <color theme="1"/>
      <name val="Calibri"/>
      <family val="2"/>
      <scheme val="minor"/>
    </font>
    <font>
      <b/>
      <sz val="10"/>
      <name val="Calibri"/>
      <family val="2"/>
      <scheme val="minor"/>
    </font>
    <font>
      <b/>
      <sz val="10"/>
      <color theme="1"/>
      <name val="Calibri"/>
      <family val="2"/>
      <scheme val="minor"/>
    </font>
    <font>
      <sz val="10"/>
      <name val="Calibri"/>
      <family val="2"/>
      <scheme val="minor"/>
    </font>
    <font>
      <sz val="10"/>
      <color theme="1"/>
      <name val="Calibri"/>
      <family val="2"/>
      <scheme val="minor"/>
    </font>
    <font>
      <sz val="10"/>
      <color theme="0"/>
      <name val="Calibri"/>
      <family val="2"/>
      <scheme val="minor"/>
    </font>
    <font>
      <sz val="10"/>
      <color rgb="FFFF0000"/>
      <name val="Calibri"/>
      <family val="2"/>
      <scheme val="minor"/>
    </font>
    <font>
      <sz val="11"/>
      <color rgb="FFFF0000"/>
      <name val="Calibri"/>
      <family val="2"/>
      <scheme val="minor"/>
    </font>
    <font>
      <sz val="11"/>
      <color theme="0"/>
      <name val="Calibri"/>
      <family val="2"/>
      <scheme val="minor"/>
    </font>
    <font>
      <b/>
      <sz val="18"/>
      <color theme="1"/>
      <name val="Calibri"/>
      <family val="2"/>
      <scheme val="minor"/>
    </font>
    <font>
      <sz val="14"/>
      <name val="Calibri"/>
      <family val="2"/>
      <scheme val="minor"/>
    </font>
    <font>
      <b/>
      <sz val="14"/>
      <color theme="1"/>
      <name val="Arial"/>
      <family val="2"/>
    </font>
    <font>
      <sz val="14"/>
      <name val="Arial"/>
      <family val="2"/>
    </font>
    <font>
      <sz val="14"/>
      <color theme="1"/>
      <name val="Arial"/>
      <family val="2"/>
    </font>
    <font>
      <sz val="14"/>
      <color rgb="FF000000"/>
      <name val="Arial"/>
      <family val="2"/>
    </font>
    <font>
      <sz val="11"/>
      <name val="Calibri"/>
      <family val="2"/>
    </font>
    <font>
      <sz val="14"/>
      <color theme="1"/>
      <name val="Calibri"/>
      <family val="2"/>
      <scheme val="minor"/>
    </font>
    <font>
      <sz val="12"/>
      <color theme="0"/>
      <name val="Calibri"/>
      <family val="2"/>
      <scheme val="minor"/>
    </font>
    <font>
      <b/>
      <sz val="9"/>
      <color theme="0"/>
      <name val="Arial"/>
      <family val="2"/>
    </font>
    <font>
      <sz val="12"/>
      <name val="Calibri"/>
      <family val="2"/>
      <scheme val="minor"/>
    </font>
    <font>
      <b/>
      <sz val="9"/>
      <name val="Arial"/>
      <family val="2"/>
    </font>
    <font>
      <sz val="9"/>
      <name val="Arial"/>
      <family val="2"/>
    </font>
    <font>
      <sz val="9"/>
      <color theme="0"/>
      <name val="Arial"/>
      <family val="2"/>
    </font>
    <font>
      <sz val="1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rgb="FFF0F8FA"/>
        <bgColor indexed="64"/>
      </patternFill>
    </fill>
    <fill>
      <patternFill patternType="solid">
        <fgColor theme="6" tint="0.79998168889431442"/>
        <bgColor indexed="64"/>
      </patternFill>
    </fill>
    <fill>
      <patternFill patternType="solid">
        <fgColor theme="0"/>
        <bgColor indexed="64"/>
      </patternFill>
    </fill>
    <fill>
      <patternFill patternType="solid">
        <fgColor theme="0" tint="-0.14999847407452621"/>
        <bgColor indexed="64"/>
      </patternFill>
    </fill>
  </fills>
  <borders count="41">
    <border>
      <left/>
      <right/>
      <top/>
      <bottom/>
      <diagonal/>
    </border>
    <border>
      <left style="thin">
        <color indexed="0"/>
      </left>
      <right style="thin">
        <color indexed="0"/>
      </right>
      <top style="thin">
        <color indexed="0"/>
      </top>
      <bottom style="thin">
        <color indexed="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s>
  <cellStyleXfs count="19">
    <xf numFmtId="0" fontId="0" fillId="0" borderId="0"/>
    <xf numFmtId="165" fontId="2" fillId="0" borderId="0" applyFont="0" applyFill="0" applyBorder="0" applyAlignment="0" applyProtection="0"/>
    <xf numFmtId="164" fontId="2" fillId="0" borderId="0" applyFont="0" applyFill="0" applyBorder="0" applyAlignment="0" applyProtection="0"/>
    <xf numFmtId="165" fontId="7"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3" fillId="0" borderId="0"/>
    <xf numFmtId="0" fontId="7" fillId="0" borderId="0"/>
    <xf numFmtId="0" fontId="3" fillId="0" borderId="0"/>
    <xf numFmtId="0" fontId="6" fillId="0" borderId="0"/>
    <xf numFmtId="0" fontId="7" fillId="0" borderId="0"/>
    <xf numFmtId="0" fontId="7" fillId="0" borderId="0"/>
    <xf numFmtId="0" fontId="5" fillId="0" borderId="1" applyBorder="0"/>
    <xf numFmtId="0" fontId="3" fillId="0" borderId="0"/>
    <xf numFmtId="0" fontId="3" fillId="0" borderId="0"/>
    <xf numFmtId="0" fontId="3" fillId="0" borderId="0"/>
    <xf numFmtId="9" fontId="2" fillId="0" borderId="0" applyFont="0" applyFill="0" applyBorder="0" applyAlignment="0" applyProtection="0"/>
    <xf numFmtId="9" fontId="4" fillId="0" borderId="0" applyFont="0" applyFill="0" applyBorder="0" applyAlignment="0" applyProtection="0"/>
    <xf numFmtId="0" fontId="1" fillId="0" borderId="0"/>
  </cellStyleXfs>
  <cellXfs count="100">
    <xf numFmtId="0" fontId="0" fillId="0" borderId="0" xfId="0"/>
    <xf numFmtId="0" fontId="8" fillId="2" borderId="8" xfId="0" applyFont="1" applyFill="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166" fontId="9" fillId="2" borderId="16" xfId="1" applyNumberFormat="1" applyFont="1" applyFill="1" applyBorder="1" applyAlignment="1" applyProtection="1">
      <alignment horizontal="center" vertical="center" wrapText="1"/>
    </xf>
    <xf numFmtId="164" fontId="8" fillId="3" borderId="3" xfId="2" applyFont="1" applyFill="1" applyBorder="1" applyAlignment="1" applyProtection="1">
      <alignment horizontal="center" vertical="center"/>
      <protection locked="0"/>
    </xf>
    <xf numFmtId="0" fontId="8" fillId="3" borderId="3"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0" borderId="6" xfId="0" applyFont="1" applyBorder="1" applyAlignment="1">
      <alignment horizontal="center" vertical="center"/>
    </xf>
    <xf numFmtId="0" fontId="10" fillId="0" borderId="3" xfId="0" applyFont="1" applyBorder="1" applyAlignment="1" applyProtection="1">
      <alignment horizontal="center" vertical="center"/>
      <protection locked="0"/>
    </xf>
    <xf numFmtId="0" fontId="10" fillId="0" borderId="2" xfId="0" applyFont="1" applyBorder="1" applyAlignment="1" applyProtection="1">
      <alignment horizontal="left" vertical="center" wrapText="1"/>
      <protection locked="0"/>
    </xf>
    <xf numFmtId="0" fontId="10" fillId="0" borderId="0" xfId="0" applyFont="1"/>
    <xf numFmtId="0" fontId="10" fillId="0" borderId="0" xfId="0" applyFont="1" applyAlignment="1">
      <alignment horizontal="left"/>
    </xf>
    <xf numFmtId="165" fontId="10" fillId="0" borderId="0" xfId="1" applyFont="1"/>
    <xf numFmtId="165" fontId="10" fillId="0" borderId="0" xfId="1" applyFont="1" applyFill="1"/>
    <xf numFmtId="166" fontId="10" fillId="0" borderId="0" xfId="0" applyNumberFormat="1" applyFont="1"/>
    <xf numFmtId="0" fontId="10" fillId="0" borderId="0" xfId="0" applyFont="1" applyProtection="1">
      <protection locked="0"/>
    </xf>
    <xf numFmtId="0" fontId="12" fillId="0" borderId="0" xfId="0" applyFont="1" applyProtection="1">
      <protection locked="0"/>
    </xf>
    <xf numFmtId="0" fontId="8" fillId="0" borderId="0" xfId="0" applyFont="1" applyAlignment="1">
      <alignment horizontal="center" vertical="center" wrapText="1"/>
    </xf>
    <xf numFmtId="0" fontId="11" fillId="0" borderId="3" xfId="0" applyFont="1" applyBorder="1" applyAlignment="1">
      <alignment horizontal="center" vertical="center" wrapText="1"/>
    </xf>
    <xf numFmtId="9" fontId="8" fillId="0" borderId="2" xfId="16" applyFont="1" applyBorder="1" applyAlignment="1">
      <alignment horizontal="center" vertical="center" wrapText="1"/>
    </xf>
    <xf numFmtId="166" fontId="10" fillId="3" borderId="3" xfId="1" applyNumberFormat="1" applyFont="1" applyFill="1" applyBorder="1" applyAlignment="1">
      <alignment horizontal="center" vertical="center"/>
    </xf>
    <xf numFmtId="166" fontId="10" fillId="3" borderId="8" xfId="1" applyNumberFormat="1" applyFont="1" applyFill="1" applyBorder="1" applyAlignment="1">
      <alignment horizontal="center" vertical="center"/>
    </xf>
    <xf numFmtId="166" fontId="10" fillId="2" borderId="6" xfId="1" applyNumberFormat="1" applyFont="1" applyFill="1" applyBorder="1" applyAlignment="1">
      <alignment horizontal="center" vertical="center" wrapText="1"/>
    </xf>
    <xf numFmtId="166" fontId="10" fillId="2" borderId="9" xfId="1" applyNumberFormat="1" applyFont="1" applyFill="1" applyBorder="1" applyAlignment="1">
      <alignment horizontal="center" vertical="center" wrapText="1"/>
    </xf>
    <xf numFmtId="0" fontId="10" fillId="0" borderId="4" xfId="0" applyFont="1" applyBorder="1" applyProtection="1">
      <protection locked="0"/>
    </xf>
    <xf numFmtId="9" fontId="8" fillId="0" borderId="4" xfId="16" applyFont="1" applyBorder="1" applyAlignment="1">
      <alignment horizontal="center" vertical="center" wrapText="1"/>
    </xf>
    <xf numFmtId="166" fontId="9" fillId="3" borderId="4" xfId="1" applyNumberFormat="1" applyFont="1" applyFill="1" applyBorder="1" applyAlignment="1">
      <alignment horizontal="center" vertical="center"/>
    </xf>
    <xf numFmtId="166" fontId="10" fillId="2" borderId="23" xfId="1" applyNumberFormat="1" applyFont="1" applyFill="1" applyBorder="1" applyAlignment="1">
      <alignment horizontal="center" vertical="center" wrapText="1"/>
    </xf>
    <xf numFmtId="0" fontId="10" fillId="0" borderId="11" xfId="0" applyFont="1" applyBorder="1" applyProtection="1">
      <protection locked="0"/>
    </xf>
    <xf numFmtId="164" fontId="8" fillId="4" borderId="3" xfId="2" applyFont="1" applyFill="1" applyBorder="1" applyAlignment="1" applyProtection="1">
      <alignment horizontal="center" vertical="center"/>
      <protection locked="0"/>
    </xf>
    <xf numFmtId="165" fontId="8" fillId="4" borderId="3" xfId="1" applyFont="1" applyFill="1" applyBorder="1" applyAlignment="1" applyProtection="1">
      <alignment horizontal="center" vertical="center"/>
      <protection locked="0"/>
    </xf>
    <xf numFmtId="164" fontId="9" fillId="4" borderId="10" xfId="2" applyFont="1" applyFill="1" applyBorder="1" applyAlignment="1">
      <alignment horizontal="center" vertical="center"/>
    </xf>
    <xf numFmtId="165" fontId="9" fillId="4" borderId="10" xfId="1" applyFont="1" applyFill="1" applyBorder="1" applyAlignment="1">
      <alignment horizontal="center" vertical="center"/>
    </xf>
    <xf numFmtId="166" fontId="13" fillId="0" borderId="0" xfId="0" applyNumberFormat="1" applyFont="1"/>
    <xf numFmtId="166" fontId="8" fillId="0" borderId="0" xfId="0" applyNumberFormat="1" applyFont="1"/>
    <xf numFmtId="0" fontId="1" fillId="0" borderId="0" xfId="18"/>
    <xf numFmtId="0" fontId="1" fillId="0" borderId="0" xfId="18" applyAlignment="1">
      <alignment vertical="center"/>
    </xf>
    <xf numFmtId="0" fontId="15" fillId="5" borderId="0" xfId="18" applyFont="1" applyFill="1"/>
    <xf numFmtId="0" fontId="24" fillId="5" borderId="0" xfId="18" applyFont="1" applyFill="1" applyAlignment="1">
      <alignment vertical="center"/>
    </xf>
    <xf numFmtId="0" fontId="25" fillId="5" borderId="3" xfId="18" applyFont="1" applyFill="1" applyBorder="1" applyAlignment="1">
      <alignment horizontal="left" vertical="center" wrapText="1"/>
    </xf>
    <xf numFmtId="0" fontId="26" fillId="5" borderId="0" xfId="18" applyFont="1" applyFill="1" applyAlignment="1">
      <alignment vertical="center"/>
    </xf>
    <xf numFmtId="0" fontId="27" fillId="5" borderId="37" xfId="18" applyFont="1" applyFill="1" applyBorder="1" applyAlignment="1">
      <alignment horizontal="left" vertical="center" wrapText="1"/>
    </xf>
    <xf numFmtId="0" fontId="27" fillId="5" borderId="3" xfId="18" applyFont="1" applyFill="1" applyBorder="1" applyAlignment="1">
      <alignment horizontal="left" vertical="center" wrapText="1"/>
    </xf>
    <xf numFmtId="0" fontId="25" fillId="5" borderId="38" xfId="18" applyFont="1" applyFill="1" applyBorder="1" applyAlignment="1">
      <alignment horizontal="left" vertical="center" wrapText="1"/>
    </xf>
    <xf numFmtId="0" fontId="25" fillId="5" borderId="39" xfId="18" applyFont="1" applyFill="1" applyBorder="1" applyAlignment="1">
      <alignment horizontal="left" vertical="center" wrapText="1"/>
    </xf>
    <xf numFmtId="0" fontId="27" fillId="5" borderId="14" xfId="18" applyFont="1" applyFill="1" applyBorder="1" applyAlignment="1">
      <alignment horizontal="left" vertical="center" wrapText="1"/>
    </xf>
    <xf numFmtId="0" fontId="28" fillId="5" borderId="37" xfId="18" applyFont="1" applyFill="1" applyBorder="1" applyAlignment="1">
      <alignment horizontal="left" vertical="center" wrapText="1"/>
    </xf>
    <xf numFmtId="0" fontId="28" fillId="5" borderId="3" xfId="18" applyFont="1" applyFill="1" applyBorder="1" applyAlignment="1">
      <alignment horizontal="left" vertical="center" wrapText="1"/>
    </xf>
    <xf numFmtId="0" fontId="29" fillId="5" borderId="3" xfId="18" applyFont="1" applyFill="1" applyBorder="1" applyAlignment="1">
      <alignment horizontal="left" vertical="center" wrapText="1"/>
    </xf>
    <xf numFmtId="0" fontId="29" fillId="5" borderId="40" xfId="18" applyFont="1" applyFill="1" applyBorder="1" applyAlignment="1">
      <alignment horizontal="left" vertical="center" wrapText="1"/>
    </xf>
    <xf numFmtId="0" fontId="30" fillId="5" borderId="0" xfId="18" applyFont="1" applyFill="1"/>
    <xf numFmtId="0" fontId="27" fillId="5" borderId="39" xfId="18" applyFont="1" applyFill="1" applyBorder="1" applyAlignment="1">
      <alignment horizontal="left" vertical="center" wrapText="1"/>
    </xf>
    <xf numFmtId="0" fontId="30" fillId="0" borderId="0" xfId="18" applyFont="1"/>
    <xf numFmtId="0" fontId="14" fillId="0" borderId="0" xfId="18" applyFont="1"/>
    <xf numFmtId="0" fontId="8" fillId="3" borderId="13" xfId="0" applyFont="1" applyFill="1" applyBorder="1" applyAlignment="1" applyProtection="1">
      <alignment horizontal="center" vertical="center"/>
      <protection locked="0"/>
    </xf>
    <xf numFmtId="0" fontId="8" fillId="3" borderId="12" xfId="0" applyFont="1" applyFill="1" applyBorder="1" applyAlignment="1" applyProtection="1">
      <alignment horizontal="center" vertical="center"/>
      <protection locked="0"/>
    </xf>
    <xf numFmtId="166" fontId="9" fillId="2" borderId="22" xfId="1" applyNumberFormat="1" applyFont="1" applyFill="1" applyBorder="1" applyAlignment="1" applyProtection="1">
      <alignment horizontal="center" vertical="center" wrapText="1"/>
    </xf>
    <xf numFmtId="166" fontId="9" fillId="2" borderId="12" xfId="1" applyNumberFormat="1" applyFont="1" applyFill="1" applyBorder="1" applyAlignment="1" applyProtection="1">
      <alignment horizontal="center" vertical="center" wrapText="1"/>
    </xf>
    <xf numFmtId="166" fontId="9" fillId="2" borderId="15" xfId="1" applyNumberFormat="1" applyFont="1" applyFill="1" applyBorder="1" applyAlignment="1" applyProtection="1">
      <alignment horizontal="center" vertical="center" wrapText="1"/>
    </xf>
    <xf numFmtId="166" fontId="9" fillId="2" borderId="16" xfId="1" applyNumberFormat="1" applyFont="1" applyFill="1" applyBorder="1" applyAlignment="1" applyProtection="1">
      <alignment horizontal="center" vertical="center" wrapText="1"/>
    </xf>
    <xf numFmtId="0" fontId="8" fillId="0" borderId="17" xfId="0" applyFont="1" applyBorder="1" applyAlignment="1" applyProtection="1">
      <alignment horizontal="center"/>
      <protection locked="0"/>
    </xf>
    <xf numFmtId="0" fontId="8" fillId="0" borderId="18" xfId="0" applyFont="1" applyBorder="1" applyAlignment="1" applyProtection="1">
      <alignment horizontal="center"/>
      <protection locked="0"/>
    </xf>
    <xf numFmtId="0" fontId="8" fillId="0" borderId="5" xfId="0" applyFont="1" applyBorder="1" applyAlignment="1" applyProtection="1">
      <alignment horizontal="center"/>
      <protection locked="0"/>
    </xf>
    <xf numFmtId="0" fontId="9" fillId="0" borderId="19" xfId="0" applyFont="1" applyBorder="1" applyAlignment="1">
      <alignment horizontal="center" vertical="center"/>
    </xf>
    <xf numFmtId="0" fontId="9" fillId="0" borderId="7" xfId="0" applyFont="1" applyBorder="1" applyAlignment="1">
      <alignment horizontal="center" vertical="center"/>
    </xf>
    <xf numFmtId="0" fontId="8" fillId="0" borderId="20"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20"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protection locked="0"/>
    </xf>
    <xf numFmtId="0" fontId="9" fillId="0" borderId="21" xfId="0" applyFont="1" applyBorder="1" applyAlignment="1">
      <alignment horizontal="center" vertical="center" textRotation="90"/>
    </xf>
    <xf numFmtId="0" fontId="9" fillId="0" borderId="2" xfId="0" applyFont="1" applyBorder="1" applyAlignment="1">
      <alignment horizontal="center" vertical="center" textRotation="90"/>
    </xf>
    <xf numFmtId="0" fontId="8" fillId="0" borderId="21"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8" fillId="4" borderId="13" xfId="0" applyFont="1" applyFill="1" applyBorder="1" applyAlignment="1" applyProtection="1">
      <alignment horizontal="center" vertical="center"/>
      <protection locked="0"/>
    </xf>
    <xf numFmtId="0" fontId="8" fillId="4" borderId="12"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18" fillId="6" borderId="3" xfId="18" applyFont="1" applyFill="1" applyBorder="1" applyAlignment="1">
      <alignment horizontal="center" vertical="center" wrapText="1"/>
    </xf>
    <xf numFmtId="0" fontId="20" fillId="0" borderId="3" xfId="18" applyFont="1" applyBorder="1" applyAlignment="1">
      <alignment horizontal="center" vertical="center" wrapText="1"/>
    </xf>
    <xf numFmtId="0" fontId="23" fillId="0" borderId="3" xfId="18" applyFont="1" applyBorder="1" applyAlignment="1">
      <alignment horizontal="center" vertical="top" wrapText="1"/>
    </xf>
    <xf numFmtId="0" fontId="21" fillId="0" borderId="34" xfId="18" applyFont="1" applyBorder="1" applyAlignment="1">
      <alignment horizontal="center" vertical="center" wrapText="1"/>
    </xf>
    <xf numFmtId="0" fontId="22" fillId="0" borderId="35" xfId="18" applyFont="1" applyBorder="1" applyAlignment="1">
      <alignment horizontal="center"/>
    </xf>
    <xf numFmtId="0" fontId="22" fillId="0" borderId="36" xfId="18" applyFont="1" applyBorder="1" applyAlignment="1">
      <alignment horizontal="center"/>
    </xf>
    <xf numFmtId="0" fontId="16" fillId="5" borderId="24" xfId="18" applyFont="1" applyFill="1" applyBorder="1" applyAlignment="1">
      <alignment horizontal="center" vertical="center" wrapText="1"/>
    </xf>
    <xf numFmtId="0" fontId="16" fillId="5" borderId="25" xfId="18" applyFont="1" applyFill="1" applyBorder="1" applyAlignment="1">
      <alignment horizontal="center" vertical="center" wrapText="1"/>
    </xf>
    <xf numFmtId="0" fontId="16" fillId="5" borderId="26" xfId="18" applyFont="1" applyFill="1" applyBorder="1" applyAlignment="1">
      <alignment horizontal="center" vertical="center" wrapText="1"/>
    </xf>
    <xf numFmtId="0" fontId="16" fillId="5" borderId="27" xfId="18" applyFont="1" applyFill="1" applyBorder="1" applyAlignment="1">
      <alignment horizontal="center" vertical="center" wrapText="1"/>
    </xf>
    <xf numFmtId="0" fontId="16" fillId="5" borderId="0" xfId="18" applyFont="1" applyFill="1" applyAlignment="1">
      <alignment horizontal="center" vertical="center" wrapText="1"/>
    </xf>
    <xf numFmtId="0" fontId="16" fillId="5" borderId="28" xfId="18" applyFont="1" applyFill="1" applyBorder="1" applyAlignment="1">
      <alignment horizontal="center" vertical="center" wrapText="1"/>
    </xf>
    <xf numFmtId="0" fontId="17" fillId="0" borderId="19" xfId="18" applyFont="1" applyBorder="1" applyAlignment="1">
      <alignment horizontal="center" vertical="center" wrapText="1"/>
    </xf>
    <xf numFmtId="0" fontId="17" fillId="0" borderId="20" xfId="18" applyFont="1" applyBorder="1" applyAlignment="1">
      <alignment horizontal="center" vertical="center" wrapText="1"/>
    </xf>
    <xf numFmtId="0" fontId="17" fillId="0" borderId="29" xfId="18" applyFont="1" applyBorder="1" applyAlignment="1">
      <alignment horizontal="center" vertical="center" wrapText="1"/>
    </xf>
    <xf numFmtId="0" fontId="18" fillId="6" borderId="7" xfId="18" applyFont="1" applyFill="1" applyBorder="1" applyAlignment="1">
      <alignment horizontal="center" vertical="center" wrapText="1"/>
    </xf>
    <xf numFmtId="0" fontId="18" fillId="0" borderId="3" xfId="18" applyFont="1" applyBorder="1" applyAlignment="1">
      <alignment horizontal="center" vertical="center" wrapText="1"/>
    </xf>
    <xf numFmtId="0" fontId="18" fillId="0" borderId="30" xfId="18" applyFont="1" applyBorder="1" applyAlignment="1">
      <alignment horizontal="center" vertical="center" wrapText="1"/>
    </xf>
    <xf numFmtId="0" fontId="19" fillId="0" borderId="7" xfId="18" applyFont="1" applyBorder="1" applyAlignment="1">
      <alignment horizontal="center" vertical="center" wrapText="1"/>
    </xf>
    <xf numFmtId="0" fontId="19" fillId="0" borderId="3" xfId="18" applyFont="1" applyBorder="1" applyAlignment="1">
      <alignment horizontal="center" vertical="center" wrapText="1"/>
    </xf>
    <xf numFmtId="0" fontId="19" fillId="0" borderId="30" xfId="18" applyFont="1" applyBorder="1" applyAlignment="1">
      <alignment horizontal="center" vertical="center" wrapText="1"/>
    </xf>
    <xf numFmtId="0" fontId="20" fillId="0" borderId="31" xfId="18" applyFont="1" applyBorder="1" applyAlignment="1">
      <alignment horizontal="justify" vertical="center" wrapText="1"/>
    </xf>
    <xf numFmtId="0" fontId="20" fillId="0" borderId="32" xfId="18" applyFont="1" applyBorder="1" applyAlignment="1">
      <alignment horizontal="justify" vertical="center" wrapText="1"/>
    </xf>
    <xf numFmtId="0" fontId="20" fillId="0" borderId="33" xfId="18" applyFont="1" applyBorder="1" applyAlignment="1">
      <alignment horizontal="justify" vertical="center" wrapText="1"/>
    </xf>
  </cellXfs>
  <cellStyles count="19">
    <cellStyle name="Millares" xfId="1" builtinId="3"/>
    <cellStyle name="Millares [0]" xfId="2" builtinId="6"/>
    <cellStyle name="Millares 19" xfId="3" xr:uid="{00000000-0005-0000-0000-000002000000}"/>
    <cellStyle name="Millares 2" xfId="4" xr:uid="{00000000-0005-0000-0000-000003000000}"/>
    <cellStyle name="Millares 3" xfId="5" xr:uid="{00000000-0005-0000-0000-000004000000}"/>
    <cellStyle name="Normal" xfId="0" builtinId="0"/>
    <cellStyle name="Normal 10" xfId="6" xr:uid="{00000000-0005-0000-0000-000006000000}"/>
    <cellStyle name="Normal 10 3" xfId="7" xr:uid="{00000000-0005-0000-0000-000007000000}"/>
    <cellStyle name="Normal 2" xfId="8" xr:uid="{00000000-0005-0000-0000-000008000000}"/>
    <cellStyle name="Normal 2 2" xfId="9" xr:uid="{00000000-0005-0000-0000-000009000000}"/>
    <cellStyle name="Normal 3" xfId="10" xr:uid="{00000000-0005-0000-0000-00000A000000}"/>
    <cellStyle name="Normal 4" xfId="11" xr:uid="{00000000-0005-0000-0000-00000B000000}"/>
    <cellStyle name="Normal 5" xfId="12" xr:uid="{00000000-0005-0000-0000-00000C000000}"/>
    <cellStyle name="Normal 6" xfId="13" xr:uid="{00000000-0005-0000-0000-00000D000000}"/>
    <cellStyle name="Normal 62" xfId="14" xr:uid="{00000000-0005-0000-0000-00000E000000}"/>
    <cellStyle name="Normal 7" xfId="15" xr:uid="{00000000-0005-0000-0000-00000F000000}"/>
    <cellStyle name="Normal 8" xfId="18" xr:uid="{CE6563FF-38D9-4F73-B19A-8B1C4FAD6A4F}"/>
    <cellStyle name="Porcentaje" xfId="16" builtinId="5"/>
    <cellStyle name="Porcentual 3" xfId="17" xr:uid="{00000000-0005-0000-0000-00001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2F6EA"/>
      <color rgb="FFEAF0F6"/>
      <color rgb="FFE1EAF3"/>
      <color rgb="FFF0F0F0"/>
      <color rgb="FFECF2F8"/>
      <color rgb="FFF3F1E9"/>
      <color rgb="FFF2F2F2"/>
      <color rgb="FFF0F8FA"/>
      <color rgb="FFF6E7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FICHAS!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85725</xdr:rowOff>
    </xdr:from>
    <xdr:to>
      <xdr:col>5</xdr:col>
      <xdr:colOff>66675</xdr:colOff>
      <xdr:row>2</xdr:row>
      <xdr:rowOff>114300</xdr:rowOff>
    </xdr:to>
    <xdr:pic>
      <xdr:nvPicPr>
        <xdr:cNvPr id="2" name="Imagen 1">
          <a:extLst>
            <a:ext uri="{FF2B5EF4-FFF2-40B4-BE49-F238E27FC236}">
              <a16:creationId xmlns:a16="http://schemas.microsoft.com/office/drawing/2014/main" id="{1DDD1F9F-01D8-4FFB-BD40-4DFA37D5F6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85725"/>
          <a:ext cx="2914650"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390525</xdr:colOff>
      <xdr:row>13</xdr:row>
      <xdr:rowOff>104775</xdr:rowOff>
    </xdr:from>
    <xdr:to>
      <xdr:col>21</xdr:col>
      <xdr:colOff>485775</xdr:colOff>
      <xdr:row>17</xdr:row>
      <xdr:rowOff>114300</xdr:rowOff>
    </xdr:to>
    <xdr:pic>
      <xdr:nvPicPr>
        <xdr:cNvPr id="3" name="Imagen 2" descr="Resultado de imagen para BOTON HOME PNG">
          <a:hlinkClick xmlns:r="http://schemas.openxmlformats.org/officeDocument/2006/relationships" r:id="rId2"/>
          <a:extLst>
            <a:ext uri="{FF2B5EF4-FFF2-40B4-BE49-F238E27FC236}">
              <a16:creationId xmlns:a16="http://schemas.microsoft.com/office/drawing/2014/main" id="{185B4EFE-3F9F-4ABD-96B7-A62BA790BD8B}"/>
            </a:ext>
          </a:extLst>
        </xdr:cNvPr>
        <xdr:cNvPicPr>
          <a:picLocks noChangeAspect="1" noChangeArrowheads="1"/>
        </xdr:cNvPicPr>
      </xdr:nvPicPr>
      <xdr:blipFill>
        <a:blip xmlns:r="http://schemas.openxmlformats.org/officeDocument/2006/relationships" r:embed="rId3" cstate="print">
          <a:grayscl/>
          <a:biLevel thresh="50000"/>
          <a:extLst>
            <a:ext uri="{28A0092B-C50C-407E-A947-70E740481C1C}">
              <a14:useLocalDpi xmlns:a14="http://schemas.microsoft.com/office/drawing/2010/main" val="0"/>
            </a:ext>
          </a:extLst>
        </a:blip>
        <a:srcRect/>
        <a:stretch>
          <a:fillRect/>
        </a:stretch>
      </xdr:blipFill>
      <xdr:spPr bwMode="auto">
        <a:xfrm>
          <a:off x="11696700" y="10696575"/>
          <a:ext cx="6762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vargasq/Documents/Users/apazs/Desktop/GTI-F-027%20-%20FICHA%20TECNICA%20DE%20PRODUCTOS%20DE%20HARDWARE%20-%20WORKST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50102-5A8A-438D-AB38-9974D5C2D044}">
  <dimension ref="B1:DN8"/>
  <sheetViews>
    <sheetView tabSelected="1" topLeftCell="A4" zoomScaleNormal="100" workbookViewId="0">
      <selection activeCell="D8" sqref="D8"/>
    </sheetView>
  </sheetViews>
  <sheetFormatPr baseColWidth="10" defaultColWidth="9.1640625" defaultRowHeight="14" x14ac:dyDescent="0.2"/>
  <cols>
    <col min="1" max="1" width="6.6640625" style="10" customWidth="1"/>
    <col min="2" max="2" width="4.6640625" style="10" bestFit="1" customWidth="1"/>
    <col min="3" max="3" width="41.6640625" style="11" customWidth="1"/>
    <col min="4" max="4" width="10.1640625" style="10" bestFit="1" customWidth="1"/>
    <col min="5" max="5" width="9.1640625" style="10" customWidth="1"/>
    <col min="6" max="6" width="6.83203125" style="10" bestFit="1" customWidth="1"/>
    <col min="7" max="7" width="13.5" style="10" customWidth="1"/>
    <col min="8" max="8" width="13.5" style="12" customWidth="1"/>
    <col min="9" max="9" width="18.1640625" style="12" customWidth="1"/>
    <col min="10" max="10" width="11.5" style="10" customWidth="1"/>
    <col min="11" max="11" width="13.83203125" style="10" bestFit="1" customWidth="1"/>
    <col min="12" max="12" width="14.1640625" style="10" customWidth="1"/>
    <col min="13" max="13" width="16.33203125" style="10" customWidth="1"/>
    <col min="14" max="14" width="16.6640625" style="10" customWidth="1"/>
    <col min="15" max="15" width="13.33203125" style="10" customWidth="1"/>
    <col min="16" max="254" width="11.5" style="10" customWidth="1"/>
    <col min="255" max="16384" width="9.1640625" style="10"/>
  </cols>
  <sheetData>
    <row r="1" spans="2:118" ht="15" thickBot="1" x14ac:dyDescent="0.25"/>
    <row r="2" spans="2:118" s="15" customFormat="1" ht="34.5" customHeight="1" x14ac:dyDescent="0.2">
      <c r="B2" s="63" t="s">
        <v>0</v>
      </c>
      <c r="C2" s="65" t="s">
        <v>1</v>
      </c>
      <c r="D2" s="67" t="s">
        <v>2</v>
      </c>
      <c r="E2" s="69" t="s">
        <v>3</v>
      </c>
      <c r="F2" s="71" t="s">
        <v>4</v>
      </c>
      <c r="G2" s="73" t="s">
        <v>16</v>
      </c>
      <c r="H2" s="74"/>
      <c r="I2" s="75"/>
      <c r="J2" s="54" t="s">
        <v>17</v>
      </c>
      <c r="K2" s="55"/>
      <c r="L2" s="55"/>
      <c r="M2" s="56" t="s">
        <v>5</v>
      </c>
      <c r="N2" s="57"/>
      <c r="O2" s="58" t="s">
        <v>6</v>
      </c>
      <c r="DM2" s="16"/>
      <c r="DN2" s="16"/>
    </row>
    <row r="3" spans="2:118" s="15" customFormat="1" ht="30" x14ac:dyDescent="0.2">
      <c r="B3" s="64"/>
      <c r="C3" s="66"/>
      <c r="D3" s="68"/>
      <c r="E3" s="70"/>
      <c r="F3" s="72"/>
      <c r="G3" s="29" t="s">
        <v>7</v>
      </c>
      <c r="H3" s="30" t="s">
        <v>8</v>
      </c>
      <c r="I3" s="30" t="s">
        <v>9</v>
      </c>
      <c r="J3" s="4" t="s">
        <v>7</v>
      </c>
      <c r="K3" s="5" t="s">
        <v>10</v>
      </c>
      <c r="L3" s="6" t="s">
        <v>9</v>
      </c>
      <c r="M3" s="2" t="s">
        <v>11</v>
      </c>
      <c r="N3" s="1" t="s">
        <v>12</v>
      </c>
      <c r="O3" s="59"/>
      <c r="P3" s="17"/>
      <c r="Q3" s="17"/>
      <c r="R3" s="17"/>
      <c r="S3" s="17"/>
      <c r="DM3" s="16"/>
      <c r="DN3" s="16"/>
    </row>
    <row r="4" spans="2:118" s="15" customFormat="1" ht="409.6" x14ac:dyDescent="0.2">
      <c r="B4" s="7">
        <v>1</v>
      </c>
      <c r="C4" s="9" t="s">
        <v>15</v>
      </c>
      <c r="D4" s="8" t="s">
        <v>14</v>
      </c>
      <c r="E4" s="18">
        <v>4</v>
      </c>
      <c r="F4" s="19">
        <v>0.19</v>
      </c>
      <c r="G4" s="29">
        <v>18802521</v>
      </c>
      <c r="H4" s="30">
        <f>+G4*F4</f>
        <v>3572478.99</v>
      </c>
      <c r="I4" s="30">
        <f>+(G4+H4)*E4</f>
        <v>89499999.960000008</v>
      </c>
      <c r="J4" s="4">
        <v>18907563</v>
      </c>
      <c r="K4" s="20">
        <f>+J4*F4</f>
        <v>3592436.97</v>
      </c>
      <c r="L4" s="21">
        <f>+(J4+K4)*E4</f>
        <v>89999999.879999995</v>
      </c>
      <c r="M4" s="22">
        <f>AVERAGE(G4,J4)</f>
        <v>18855042</v>
      </c>
      <c r="N4" s="23">
        <f>AVERAGE(I4,L4)</f>
        <v>89749999.920000002</v>
      </c>
      <c r="O4" s="3"/>
      <c r="P4" s="17"/>
      <c r="Q4" s="17"/>
      <c r="R4" s="17"/>
      <c r="S4" s="17"/>
      <c r="DM4" s="16"/>
      <c r="DN4" s="16"/>
    </row>
    <row r="5" spans="2:118" ht="15" thickBot="1" x14ac:dyDescent="0.25">
      <c r="B5" s="60" t="s">
        <v>13</v>
      </c>
      <c r="C5" s="61"/>
      <c r="D5" s="62"/>
      <c r="E5" s="24"/>
      <c r="F5" s="25"/>
      <c r="G5" s="31">
        <f t="shared" ref="G5:L5" si="0">SUM(G4:G4)</f>
        <v>18802521</v>
      </c>
      <c r="H5" s="32">
        <f t="shared" si="0"/>
        <v>3572478.99</v>
      </c>
      <c r="I5" s="32">
        <f t="shared" si="0"/>
        <v>89499999.960000008</v>
      </c>
      <c r="J5" s="26">
        <f t="shared" si="0"/>
        <v>18907563</v>
      </c>
      <c r="K5" s="26">
        <f t="shared" si="0"/>
        <v>3592436.97</v>
      </c>
      <c r="L5" s="26">
        <f t="shared" si="0"/>
        <v>89999999.879999995</v>
      </c>
      <c r="M5" s="27">
        <f>SUM(M4)</f>
        <v>18855042</v>
      </c>
      <c r="N5" s="27">
        <f>SUM(N4)</f>
        <v>89749999.920000002</v>
      </c>
      <c r="O5" s="28"/>
    </row>
    <row r="6" spans="2:118" x14ac:dyDescent="0.2">
      <c r="M6" s="12"/>
      <c r="N6" s="34"/>
    </row>
    <row r="7" spans="2:118" x14ac:dyDescent="0.2">
      <c r="K7" s="13"/>
      <c r="M7" s="14"/>
      <c r="N7" s="33"/>
    </row>
    <row r="8" spans="2:118" x14ac:dyDescent="0.2">
      <c r="M8" s="14"/>
    </row>
  </sheetData>
  <mergeCells count="10">
    <mergeCell ref="J2:L2"/>
    <mergeCell ref="M2:N2"/>
    <mergeCell ref="O2:O3"/>
    <mergeCell ref="B5:D5"/>
    <mergeCell ref="B2:B3"/>
    <mergeCell ref="C2:C3"/>
    <mergeCell ref="D2:D3"/>
    <mergeCell ref="E2:E3"/>
    <mergeCell ref="F2:F3"/>
    <mergeCell ref="G2:I2"/>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9E4F0-D058-4A07-BC26-E442B71D8DB6}">
  <dimension ref="A1:CY4064"/>
  <sheetViews>
    <sheetView showWhiteSpace="0" topLeftCell="A4" zoomScale="96" zoomScaleNormal="96" zoomScalePageLayoutView="85" workbookViewId="0">
      <selection activeCell="F7" sqref="F7:V7"/>
    </sheetView>
  </sheetViews>
  <sheetFormatPr baseColWidth="10" defaultColWidth="10.83203125" defaultRowHeight="15" x14ac:dyDescent="0.2"/>
  <cols>
    <col min="1" max="9" width="8.6640625" style="35" customWidth="1"/>
    <col min="10" max="10" width="4" style="35" customWidth="1"/>
    <col min="11" max="21" width="8.6640625" style="35" customWidth="1"/>
    <col min="22" max="22" width="21" style="35" customWidth="1"/>
    <col min="23" max="27" width="8.6640625" style="35" customWidth="1"/>
    <col min="28" max="62" width="10.83203125" style="35"/>
    <col min="63" max="63" width="23.1640625" style="35" customWidth="1"/>
    <col min="64" max="16384" width="10.83203125" style="35"/>
  </cols>
  <sheetData>
    <row r="1" spans="1:22" ht="57" customHeight="1" x14ac:dyDescent="0.2">
      <c r="A1" s="82" t="s">
        <v>18</v>
      </c>
      <c r="B1" s="83"/>
      <c r="C1" s="83"/>
      <c r="D1" s="83"/>
      <c r="E1" s="83"/>
      <c r="F1" s="83"/>
      <c r="G1" s="83"/>
      <c r="H1" s="83"/>
      <c r="I1" s="83"/>
      <c r="J1" s="83"/>
      <c r="K1" s="83"/>
      <c r="L1" s="83"/>
      <c r="M1" s="83"/>
      <c r="N1" s="83"/>
      <c r="O1" s="83"/>
      <c r="P1" s="83"/>
      <c r="Q1" s="83"/>
      <c r="R1" s="83"/>
      <c r="S1" s="83"/>
      <c r="T1" s="83"/>
      <c r="U1" s="83"/>
      <c r="V1" s="84"/>
    </row>
    <row r="2" spans="1:22" ht="57" customHeight="1" x14ac:dyDescent="0.2">
      <c r="A2" s="85"/>
      <c r="B2" s="86"/>
      <c r="C2" s="86"/>
      <c r="D2" s="86"/>
      <c r="E2" s="86"/>
      <c r="F2" s="86"/>
      <c r="G2" s="86"/>
      <c r="H2" s="86"/>
      <c r="I2" s="86"/>
      <c r="J2" s="86"/>
      <c r="K2" s="86"/>
      <c r="L2" s="86"/>
      <c r="M2" s="86"/>
      <c r="N2" s="86"/>
      <c r="O2" s="86"/>
      <c r="P2" s="86"/>
      <c r="Q2" s="86"/>
      <c r="R2" s="86"/>
      <c r="S2" s="86"/>
      <c r="T2" s="86"/>
      <c r="U2" s="86"/>
      <c r="V2" s="87"/>
    </row>
    <row r="3" spans="1:22" ht="57" customHeight="1" thickBot="1" x14ac:dyDescent="0.25">
      <c r="A3" s="85"/>
      <c r="B3" s="86"/>
      <c r="C3" s="86"/>
      <c r="D3" s="86"/>
      <c r="E3" s="86"/>
      <c r="F3" s="86"/>
      <c r="G3" s="86"/>
      <c r="H3" s="86"/>
      <c r="I3" s="86"/>
      <c r="J3" s="86"/>
      <c r="K3" s="86"/>
      <c r="L3" s="86"/>
      <c r="M3" s="86"/>
      <c r="N3" s="86"/>
      <c r="O3" s="86"/>
      <c r="P3" s="86"/>
      <c r="Q3" s="86"/>
      <c r="R3" s="86"/>
      <c r="S3" s="86"/>
      <c r="T3" s="86"/>
      <c r="U3" s="86"/>
      <c r="V3" s="87"/>
    </row>
    <row r="4" spans="1:22" s="36" customFormat="1" ht="51.75" customHeight="1" x14ac:dyDescent="0.15">
      <c r="A4" s="88" t="s">
        <v>19</v>
      </c>
      <c r="B4" s="89"/>
      <c r="C4" s="89"/>
      <c r="D4" s="89"/>
      <c r="E4" s="89"/>
      <c r="F4" s="89"/>
      <c r="G4" s="89"/>
      <c r="H4" s="89"/>
      <c r="I4" s="89"/>
      <c r="J4" s="89"/>
      <c r="K4" s="89"/>
      <c r="L4" s="89"/>
      <c r="M4" s="89"/>
      <c r="N4" s="89"/>
      <c r="O4" s="89"/>
      <c r="P4" s="89"/>
      <c r="Q4" s="89"/>
      <c r="R4" s="89"/>
      <c r="S4" s="89"/>
      <c r="T4" s="89"/>
      <c r="U4" s="89"/>
      <c r="V4" s="90"/>
    </row>
    <row r="5" spans="1:22" s="36" customFormat="1" ht="51.75" customHeight="1" x14ac:dyDescent="0.15">
      <c r="A5" s="91" t="s">
        <v>20</v>
      </c>
      <c r="B5" s="76"/>
      <c r="C5" s="76"/>
      <c r="D5" s="76"/>
      <c r="E5" s="76"/>
      <c r="F5" s="92" t="s">
        <v>21</v>
      </c>
      <c r="G5" s="92"/>
      <c r="H5" s="92"/>
      <c r="I5" s="92"/>
      <c r="J5" s="92"/>
      <c r="K5" s="92"/>
      <c r="L5" s="92"/>
      <c r="M5" s="92"/>
      <c r="N5" s="92"/>
      <c r="O5" s="92"/>
      <c r="P5" s="92"/>
      <c r="Q5" s="92"/>
      <c r="R5" s="92"/>
      <c r="S5" s="92"/>
      <c r="T5" s="92"/>
      <c r="U5" s="92"/>
      <c r="V5" s="93"/>
    </row>
    <row r="6" spans="1:22" s="36" customFormat="1" ht="44.25" customHeight="1" x14ac:dyDescent="0.15">
      <c r="A6" s="94" t="s">
        <v>22</v>
      </c>
      <c r="B6" s="95"/>
      <c r="C6" s="95"/>
      <c r="D6" s="95"/>
      <c r="E6" s="95"/>
      <c r="F6" s="95"/>
      <c r="G6" s="95"/>
      <c r="H6" s="95"/>
      <c r="I6" s="95"/>
      <c r="J6" s="95"/>
      <c r="K6" s="95"/>
      <c r="L6" s="95"/>
      <c r="M6" s="95"/>
      <c r="N6" s="95"/>
      <c r="O6" s="95"/>
      <c r="P6" s="95"/>
      <c r="Q6" s="95"/>
      <c r="R6" s="95"/>
      <c r="S6" s="95"/>
      <c r="T6" s="95"/>
      <c r="U6" s="95"/>
      <c r="V6" s="96"/>
    </row>
    <row r="7" spans="1:22" s="36" customFormat="1" ht="340" customHeight="1" x14ac:dyDescent="0.15">
      <c r="A7" s="76" t="s">
        <v>23</v>
      </c>
      <c r="B7" s="76"/>
      <c r="C7" s="76"/>
      <c r="D7" s="76"/>
      <c r="E7" s="76"/>
      <c r="F7" s="97" t="s">
        <v>24</v>
      </c>
      <c r="G7" s="98"/>
      <c r="H7" s="98"/>
      <c r="I7" s="98"/>
      <c r="J7" s="98"/>
      <c r="K7" s="98"/>
      <c r="L7" s="98"/>
      <c r="M7" s="98"/>
      <c r="N7" s="98"/>
      <c r="O7" s="98"/>
      <c r="P7" s="98"/>
      <c r="Q7" s="98"/>
      <c r="R7" s="98"/>
      <c r="S7" s="98"/>
      <c r="T7" s="98"/>
      <c r="U7" s="98"/>
      <c r="V7" s="99"/>
    </row>
    <row r="8" spans="1:22" ht="41.25" customHeight="1" x14ac:dyDescent="0.2">
      <c r="A8" s="76" t="s">
        <v>25</v>
      </c>
      <c r="B8" s="76"/>
      <c r="C8" s="76"/>
      <c r="D8" s="76"/>
      <c r="E8" s="76"/>
      <c r="F8" s="79" t="s">
        <v>26</v>
      </c>
      <c r="G8" s="80"/>
      <c r="H8" s="80"/>
      <c r="I8" s="80"/>
      <c r="J8" s="80"/>
      <c r="K8" s="80"/>
      <c r="L8" s="80"/>
      <c r="M8" s="80"/>
      <c r="N8" s="80"/>
      <c r="O8" s="80"/>
      <c r="P8" s="80"/>
      <c r="Q8" s="80"/>
      <c r="R8" s="80"/>
      <c r="S8" s="80"/>
      <c r="T8" s="80"/>
      <c r="U8" s="80"/>
      <c r="V8" s="81"/>
    </row>
    <row r="9" spans="1:22" ht="17.5" customHeight="1" x14ac:dyDescent="0.2">
      <c r="A9" s="76" t="s">
        <v>27</v>
      </c>
      <c r="B9" s="76"/>
      <c r="C9" s="76"/>
      <c r="D9" s="76"/>
      <c r="E9" s="76"/>
      <c r="F9" s="77" t="s">
        <v>28</v>
      </c>
      <c r="G9" s="77"/>
      <c r="H9" s="77"/>
      <c r="I9" s="77"/>
      <c r="J9" s="77"/>
      <c r="K9" s="77"/>
      <c r="L9" s="77"/>
      <c r="M9" s="77"/>
      <c r="N9" s="77"/>
      <c r="O9" s="77"/>
      <c r="P9" s="77"/>
      <c r="Q9" s="77"/>
      <c r="R9" s="77"/>
      <c r="S9" s="77"/>
      <c r="T9" s="77"/>
      <c r="U9" s="77"/>
      <c r="V9" s="77"/>
    </row>
    <row r="10" spans="1:22" ht="17.5" customHeight="1" x14ac:dyDescent="0.2">
      <c r="A10" s="76" t="s">
        <v>29</v>
      </c>
      <c r="B10" s="76"/>
      <c r="C10" s="76"/>
      <c r="D10" s="76"/>
      <c r="E10" s="76"/>
      <c r="F10" s="77" t="s">
        <v>30</v>
      </c>
      <c r="G10" s="77"/>
      <c r="H10" s="77"/>
      <c r="I10" s="77"/>
      <c r="J10" s="77"/>
      <c r="K10" s="77"/>
      <c r="L10" s="77"/>
      <c r="M10" s="77"/>
      <c r="N10" s="77"/>
      <c r="O10" s="77"/>
      <c r="P10" s="77"/>
      <c r="Q10" s="77"/>
      <c r="R10" s="77"/>
      <c r="S10" s="77"/>
      <c r="T10" s="77"/>
      <c r="U10" s="77"/>
      <c r="V10" s="77"/>
    </row>
    <row r="11" spans="1:22" ht="24.75" customHeight="1" x14ac:dyDescent="0.2">
      <c r="A11" s="76" t="s">
        <v>31</v>
      </c>
      <c r="B11" s="76"/>
      <c r="C11" s="76"/>
      <c r="D11" s="76"/>
      <c r="E11" s="76"/>
      <c r="F11" s="77" t="s">
        <v>32</v>
      </c>
      <c r="G11" s="77"/>
      <c r="H11" s="77"/>
      <c r="I11" s="77"/>
      <c r="J11" s="77"/>
      <c r="K11" s="77"/>
      <c r="L11" s="77"/>
      <c r="M11" s="77"/>
      <c r="N11" s="77"/>
      <c r="O11" s="77"/>
      <c r="P11" s="77"/>
      <c r="Q11" s="77"/>
      <c r="R11" s="77"/>
      <c r="S11" s="77"/>
      <c r="T11" s="77"/>
      <c r="U11" s="77"/>
      <c r="V11" s="77"/>
    </row>
    <row r="12" spans="1:22" ht="36.5" customHeight="1" x14ac:dyDescent="0.2">
      <c r="A12" s="78" t="s">
        <v>33</v>
      </c>
      <c r="B12" s="78"/>
      <c r="C12" s="78"/>
      <c r="D12" s="78"/>
      <c r="E12" s="78"/>
      <c r="F12" s="78"/>
      <c r="G12" s="78"/>
      <c r="H12" s="78"/>
      <c r="I12" s="78"/>
      <c r="J12" s="78"/>
      <c r="K12" s="78"/>
      <c r="L12" s="78"/>
      <c r="M12" s="78"/>
      <c r="N12" s="78"/>
      <c r="O12" s="78"/>
      <c r="P12" s="78"/>
      <c r="Q12" s="78"/>
      <c r="R12" s="78"/>
      <c r="S12" s="78"/>
      <c r="T12" s="78"/>
      <c r="U12" s="78"/>
      <c r="V12" s="78"/>
    </row>
    <row r="13" spans="1:22" ht="39.5" customHeight="1" x14ac:dyDescent="0.2">
      <c r="A13" s="78"/>
      <c r="B13" s="78"/>
      <c r="C13" s="78"/>
      <c r="D13" s="78"/>
      <c r="E13" s="78"/>
      <c r="F13" s="78"/>
      <c r="G13" s="78"/>
      <c r="H13" s="78"/>
      <c r="I13" s="78"/>
      <c r="J13" s="78"/>
      <c r="K13" s="78"/>
      <c r="L13" s="78"/>
      <c r="M13" s="78"/>
      <c r="N13" s="78"/>
      <c r="O13" s="78"/>
      <c r="P13" s="78"/>
      <c r="Q13" s="78"/>
      <c r="R13" s="78"/>
      <c r="S13" s="78"/>
      <c r="T13" s="78"/>
      <c r="U13" s="78"/>
      <c r="V13" s="78"/>
    </row>
    <row r="3965" s="37" customFormat="1" x14ac:dyDescent="0.2"/>
    <row r="3966" s="37" customFormat="1" x14ac:dyDescent="0.2"/>
    <row r="3967" s="37" customFormat="1" x14ac:dyDescent="0.2"/>
    <row r="3968" s="37" customFormat="1" x14ac:dyDescent="0.2"/>
    <row r="3969" spans="61:98" s="37" customFormat="1" x14ac:dyDescent="0.2"/>
    <row r="3970" spans="61:98" s="37" customFormat="1" x14ac:dyDescent="0.2"/>
    <row r="3971" spans="61:98" s="37" customFormat="1" x14ac:dyDescent="0.2"/>
    <row r="3972" spans="61:98" s="37" customFormat="1" x14ac:dyDescent="0.2"/>
    <row r="3973" spans="61:98" s="37" customFormat="1" x14ac:dyDescent="0.2"/>
    <row r="3974" spans="61:98" s="37" customFormat="1" ht="27" thickBot="1" x14ac:dyDescent="0.25">
      <c r="BI3974" s="38"/>
      <c r="BJ3974" s="39" t="s">
        <v>34</v>
      </c>
      <c r="BL3974" s="40" t="s">
        <v>35</v>
      </c>
      <c r="BM3974" s="41" t="s">
        <v>34</v>
      </c>
      <c r="BN3974" s="42" t="s">
        <v>36</v>
      </c>
      <c r="BO3974" s="42" t="s">
        <v>37</v>
      </c>
      <c r="BP3974" s="42" t="s">
        <v>38</v>
      </c>
      <c r="BQ3974" s="42" t="s">
        <v>39</v>
      </c>
      <c r="BR3974" s="43" t="s">
        <v>40</v>
      </c>
      <c r="BS3974" s="43" t="s">
        <v>41</v>
      </c>
      <c r="BT3974" s="43" t="s">
        <v>42</v>
      </c>
      <c r="BU3974" s="43" t="s">
        <v>43</v>
      </c>
      <c r="BV3974" s="43" t="s">
        <v>44</v>
      </c>
      <c r="BW3974" s="43" t="s">
        <v>45</v>
      </c>
      <c r="BX3974" s="43" t="s">
        <v>46</v>
      </c>
      <c r="BY3974" s="43" t="s">
        <v>47</v>
      </c>
      <c r="BZ3974" s="43" t="s">
        <v>48</v>
      </c>
      <c r="CA3974" s="39" t="s">
        <v>49</v>
      </c>
      <c r="CB3974" s="44" t="s">
        <v>50</v>
      </c>
      <c r="CC3974" s="44" t="s">
        <v>51</v>
      </c>
      <c r="CD3974" s="39" t="s">
        <v>52</v>
      </c>
      <c r="CE3974" s="44" t="s">
        <v>53</v>
      </c>
      <c r="CF3974" s="44" t="s">
        <v>54</v>
      </c>
      <c r="CG3974" s="44" t="s">
        <v>55</v>
      </c>
      <c r="CH3974" s="44" t="s">
        <v>56</v>
      </c>
      <c r="CI3974" s="44" t="s">
        <v>57</v>
      </c>
      <c r="CJ3974" s="44" t="s">
        <v>58</v>
      </c>
      <c r="CK3974" s="44" t="s">
        <v>59</v>
      </c>
      <c r="CL3974" s="44" t="s">
        <v>60</v>
      </c>
      <c r="CM3974" s="44" t="s">
        <v>61</v>
      </c>
      <c r="CN3974" s="44" t="s">
        <v>62</v>
      </c>
      <c r="CO3974" s="44" t="s">
        <v>63</v>
      </c>
      <c r="CP3974" s="44" t="s">
        <v>64</v>
      </c>
      <c r="CQ3974" s="44" t="s">
        <v>65</v>
      </c>
      <c r="CR3974" s="44" t="s">
        <v>66</v>
      </c>
      <c r="CS3974" s="44" t="s">
        <v>67</v>
      </c>
      <c r="CT3974" s="44" t="s">
        <v>68</v>
      </c>
    </row>
    <row r="3975" spans="61:98" s="37" customFormat="1" ht="52" x14ac:dyDescent="0.2">
      <c r="BI3975" s="38"/>
      <c r="BJ3975" s="39" t="s">
        <v>36</v>
      </c>
      <c r="BL3975" s="40" t="s">
        <v>69</v>
      </c>
      <c r="BM3975" s="45" t="s">
        <v>70</v>
      </c>
      <c r="BN3975" s="42" t="s">
        <v>71</v>
      </c>
      <c r="BO3975" s="42" t="s">
        <v>72</v>
      </c>
      <c r="BP3975" s="42" t="s">
        <v>73</v>
      </c>
      <c r="BQ3975" s="42" t="s">
        <v>74</v>
      </c>
      <c r="BR3975" s="39" t="s">
        <v>75</v>
      </c>
      <c r="BS3975" s="39" t="s">
        <v>76</v>
      </c>
      <c r="BT3975" s="39" t="s">
        <v>77</v>
      </c>
      <c r="BU3975" s="39" t="s">
        <v>78</v>
      </c>
      <c r="BV3975" s="39" t="s">
        <v>79</v>
      </c>
      <c r="BW3975" s="39" t="s">
        <v>80</v>
      </c>
      <c r="BX3975" s="39" t="s">
        <v>81</v>
      </c>
      <c r="BY3975" s="39" t="s">
        <v>82</v>
      </c>
      <c r="BZ3975" s="39" t="s">
        <v>83</v>
      </c>
      <c r="CA3975" s="39" t="s">
        <v>84</v>
      </c>
      <c r="CB3975" s="39" t="s">
        <v>85</v>
      </c>
      <c r="CC3975" s="39" t="s">
        <v>86</v>
      </c>
      <c r="CD3975" s="39" t="s">
        <v>87</v>
      </c>
      <c r="CE3975" s="39" t="s">
        <v>88</v>
      </c>
      <c r="CF3975" s="39" t="s">
        <v>89</v>
      </c>
      <c r="CG3975" s="39" t="s">
        <v>90</v>
      </c>
      <c r="CH3975" s="39" t="s">
        <v>91</v>
      </c>
      <c r="CI3975" s="39" t="s">
        <v>92</v>
      </c>
      <c r="CJ3975" s="39" t="s">
        <v>93</v>
      </c>
      <c r="CK3975" s="39" t="s">
        <v>94</v>
      </c>
      <c r="CL3975" s="39" t="s">
        <v>95</v>
      </c>
      <c r="CM3975" s="39" t="s">
        <v>96</v>
      </c>
      <c r="CN3975" s="39" t="s">
        <v>97</v>
      </c>
      <c r="CO3975" s="39" t="s">
        <v>98</v>
      </c>
      <c r="CP3975" s="39" t="s">
        <v>99</v>
      </c>
      <c r="CQ3975" s="39" t="s">
        <v>100</v>
      </c>
      <c r="CR3975" s="39" t="s">
        <v>101</v>
      </c>
      <c r="CS3975" s="39" t="s">
        <v>102</v>
      </c>
      <c r="CT3975" s="39" t="s">
        <v>103</v>
      </c>
    </row>
    <row r="3976" spans="61:98" s="37" customFormat="1" ht="92" thickBot="1" x14ac:dyDescent="0.25">
      <c r="BI3976" s="38"/>
      <c r="BJ3976" s="39" t="s">
        <v>37</v>
      </c>
      <c r="BL3976" s="40" t="s">
        <v>104</v>
      </c>
      <c r="BM3976" s="46" t="s">
        <v>105</v>
      </c>
      <c r="BN3976" s="47" t="s">
        <v>106</v>
      </c>
      <c r="BO3976" s="47" t="s">
        <v>107</v>
      </c>
      <c r="BP3976" s="47" t="s">
        <v>108</v>
      </c>
      <c r="BQ3976" s="47" t="s">
        <v>109</v>
      </c>
      <c r="BR3976" s="48" t="s">
        <v>110</v>
      </c>
      <c r="BS3976" s="48" t="s">
        <v>111</v>
      </c>
      <c r="BT3976" s="48" t="s">
        <v>112</v>
      </c>
      <c r="BU3976" s="48" t="s">
        <v>113</v>
      </c>
      <c r="BV3976" s="48" t="s">
        <v>114</v>
      </c>
      <c r="BW3976" s="48" t="s">
        <v>115</v>
      </c>
      <c r="BX3976" s="48" t="s">
        <v>116</v>
      </c>
      <c r="BY3976" s="48" t="s">
        <v>117</v>
      </c>
      <c r="BZ3976" s="48" t="s">
        <v>118</v>
      </c>
      <c r="CA3976" s="48" t="s">
        <v>119</v>
      </c>
      <c r="CB3976" s="48" t="s">
        <v>120</v>
      </c>
      <c r="CC3976" s="48" t="s">
        <v>121</v>
      </c>
      <c r="CD3976" s="48" t="s">
        <v>122</v>
      </c>
      <c r="CE3976" s="48" t="s">
        <v>123</v>
      </c>
      <c r="CF3976" s="48" t="s">
        <v>124</v>
      </c>
      <c r="CG3976" s="48" t="s">
        <v>125</v>
      </c>
      <c r="CH3976" s="48" t="s">
        <v>126</v>
      </c>
      <c r="CI3976" s="48" t="s">
        <v>127</v>
      </c>
      <c r="CJ3976" s="48" t="s">
        <v>128</v>
      </c>
      <c r="CK3976" s="48" t="s">
        <v>129</v>
      </c>
      <c r="CL3976" s="48" t="s">
        <v>130</v>
      </c>
      <c r="CM3976" s="48" t="s">
        <v>128</v>
      </c>
      <c r="CN3976" s="48" t="s">
        <v>131</v>
      </c>
      <c r="CO3976" s="48" t="s">
        <v>128</v>
      </c>
      <c r="CP3976" s="48" t="s">
        <v>132</v>
      </c>
      <c r="CQ3976" s="48" t="s">
        <v>133</v>
      </c>
      <c r="CR3976" s="48" t="s">
        <v>134</v>
      </c>
      <c r="CS3976" s="48" t="s">
        <v>135</v>
      </c>
      <c r="CT3976" s="49" t="s">
        <v>136</v>
      </c>
    </row>
    <row r="3977" spans="61:98" s="37" customFormat="1" ht="78" x14ac:dyDescent="0.2">
      <c r="BI3977" s="38"/>
      <c r="BJ3977" s="39" t="s">
        <v>38</v>
      </c>
      <c r="BL3977" s="40" t="s">
        <v>137</v>
      </c>
      <c r="BM3977" s="50"/>
      <c r="BN3977" s="47" t="s">
        <v>138</v>
      </c>
      <c r="BO3977" s="50"/>
      <c r="BP3977" s="47" t="s">
        <v>139</v>
      </c>
      <c r="BQ3977" s="47" t="s">
        <v>140</v>
      </c>
      <c r="BR3977" s="48" t="s">
        <v>141</v>
      </c>
      <c r="BS3977" s="48" t="s">
        <v>142</v>
      </c>
      <c r="BV3977" s="48" t="s">
        <v>143</v>
      </c>
      <c r="BW3977" s="48" t="s">
        <v>144</v>
      </c>
      <c r="BY3977" s="48" t="s">
        <v>145</v>
      </c>
      <c r="BZ3977" s="48" t="s">
        <v>146</v>
      </c>
      <c r="CA3977" s="39"/>
      <c r="CB3977" s="48" t="s">
        <v>147</v>
      </c>
      <c r="CD3977" s="48" t="s">
        <v>148</v>
      </c>
      <c r="CF3977" s="48" t="s">
        <v>149</v>
      </c>
      <c r="CG3977" s="48" t="s">
        <v>150</v>
      </c>
      <c r="CH3977" s="48" t="s">
        <v>151</v>
      </c>
      <c r="CI3977" s="48" t="s">
        <v>152</v>
      </c>
      <c r="CJ3977" s="48" t="s">
        <v>153</v>
      </c>
      <c r="CL3977" s="48" t="s">
        <v>154</v>
      </c>
      <c r="CM3977" s="48" t="s">
        <v>155</v>
      </c>
      <c r="CO3977" s="48" t="s">
        <v>156</v>
      </c>
      <c r="CQ3977" s="48" t="s">
        <v>157</v>
      </c>
      <c r="CR3977" s="48" t="s">
        <v>158</v>
      </c>
    </row>
    <row r="3978" spans="61:98" s="37" customFormat="1" ht="78" x14ac:dyDescent="0.2">
      <c r="BI3978" s="40"/>
      <c r="BJ3978" s="42" t="s">
        <v>39</v>
      </c>
      <c r="BL3978" s="40" t="s">
        <v>159</v>
      </c>
      <c r="BM3978" s="50"/>
      <c r="BN3978" s="47" t="s">
        <v>160</v>
      </c>
      <c r="BO3978" s="50"/>
      <c r="BP3978" s="47" t="s">
        <v>161</v>
      </c>
      <c r="BQ3978" s="47" t="s">
        <v>162</v>
      </c>
      <c r="BR3978" s="48" t="s">
        <v>163</v>
      </c>
      <c r="BS3978" s="48" t="s">
        <v>164</v>
      </c>
      <c r="BV3978" s="48" t="s">
        <v>165</v>
      </c>
      <c r="BW3978" s="48" t="s">
        <v>166</v>
      </c>
      <c r="BZ3978" s="48" t="s">
        <v>167</v>
      </c>
      <c r="CA3978" s="39"/>
      <c r="CB3978" s="48" t="s">
        <v>168</v>
      </c>
      <c r="CF3978" s="48" t="s">
        <v>169</v>
      </c>
      <c r="CI3978" s="48" t="s">
        <v>170</v>
      </c>
      <c r="CL3978" s="48" t="s">
        <v>171</v>
      </c>
      <c r="CM3978" s="48" t="s">
        <v>165</v>
      </c>
      <c r="CO3978" s="48" t="s">
        <v>172</v>
      </c>
      <c r="CQ3978" s="48" t="s">
        <v>165</v>
      </c>
      <c r="CR3978" s="48" t="s">
        <v>173</v>
      </c>
    </row>
    <row r="3979" spans="61:98" s="37" customFormat="1" ht="65" x14ac:dyDescent="0.2">
      <c r="BI3979" s="40"/>
      <c r="BJ3979" s="42" t="s">
        <v>40</v>
      </c>
      <c r="BL3979" s="40" t="s">
        <v>174</v>
      </c>
      <c r="BM3979" s="50"/>
      <c r="BN3979" s="47" t="s">
        <v>175</v>
      </c>
      <c r="BO3979" s="50"/>
      <c r="BP3979" s="47" t="s">
        <v>165</v>
      </c>
      <c r="BQ3979" s="47" t="s">
        <v>165</v>
      </c>
      <c r="BR3979" s="48" t="s">
        <v>176</v>
      </c>
      <c r="BS3979" s="48" t="s">
        <v>165</v>
      </c>
      <c r="BZ3979" s="48" t="s">
        <v>177</v>
      </c>
      <c r="CA3979" s="39"/>
      <c r="CB3979" s="48" t="s">
        <v>178</v>
      </c>
      <c r="CF3979" s="48" t="s">
        <v>153</v>
      </c>
      <c r="CO3979" s="48" t="s">
        <v>179</v>
      </c>
      <c r="CR3979" s="48" t="s">
        <v>180</v>
      </c>
    </row>
    <row r="3980" spans="61:98" s="37" customFormat="1" ht="78" x14ac:dyDescent="0.2">
      <c r="BI3980" s="40"/>
      <c r="BJ3980" s="42" t="s">
        <v>41</v>
      </c>
      <c r="BL3980" s="40" t="s">
        <v>181</v>
      </c>
      <c r="BM3980" s="50"/>
      <c r="BN3980" s="47" t="s">
        <v>182</v>
      </c>
      <c r="BO3980" s="50"/>
      <c r="BP3980" s="50"/>
      <c r="BS3980" s="48" t="s">
        <v>183</v>
      </c>
      <c r="BZ3980" s="48" t="s">
        <v>184</v>
      </c>
      <c r="CA3980" s="39"/>
      <c r="CB3980" s="48" t="s">
        <v>185</v>
      </c>
      <c r="CF3980" s="48" t="s">
        <v>186</v>
      </c>
      <c r="CO3980" s="48" t="s">
        <v>187</v>
      </c>
      <c r="CR3980" s="48" t="s">
        <v>188</v>
      </c>
    </row>
    <row r="3981" spans="61:98" s="50" customFormat="1" ht="52" x14ac:dyDescent="0.2">
      <c r="BI3981" s="40"/>
      <c r="BJ3981" s="42" t="s">
        <v>42</v>
      </c>
      <c r="BL3981" s="40" t="s">
        <v>189</v>
      </c>
      <c r="BN3981" s="47" t="s">
        <v>190</v>
      </c>
      <c r="BZ3981" s="47" t="s">
        <v>191</v>
      </c>
      <c r="CA3981" s="42"/>
      <c r="CB3981" s="47" t="s">
        <v>192</v>
      </c>
      <c r="CO3981" s="47" t="s">
        <v>193</v>
      </c>
      <c r="CR3981" s="47" t="s">
        <v>194</v>
      </c>
    </row>
    <row r="3982" spans="61:98" s="50" customFormat="1" ht="78" x14ac:dyDescent="0.2">
      <c r="BI3982" s="40"/>
      <c r="BJ3982" s="42" t="s">
        <v>43</v>
      </c>
      <c r="BL3982" s="40" t="s">
        <v>195</v>
      </c>
      <c r="BN3982" s="47" t="s">
        <v>196</v>
      </c>
      <c r="CA3982" s="42"/>
      <c r="CB3982" s="47" t="s">
        <v>197</v>
      </c>
      <c r="CO3982" s="47" t="s">
        <v>198</v>
      </c>
      <c r="CR3982" s="47" t="s">
        <v>199</v>
      </c>
    </row>
    <row r="3983" spans="61:98" s="50" customFormat="1" ht="52" x14ac:dyDescent="0.2">
      <c r="BI3983" s="40"/>
      <c r="BJ3983" s="42" t="s">
        <v>44</v>
      </c>
      <c r="BL3983" s="40" t="s">
        <v>200</v>
      </c>
      <c r="BN3983" s="47" t="s">
        <v>201</v>
      </c>
      <c r="CA3983" s="42"/>
      <c r="CB3983" s="47" t="s">
        <v>202</v>
      </c>
      <c r="CO3983" s="47" t="s">
        <v>203</v>
      </c>
      <c r="CR3983" s="47" t="s">
        <v>204</v>
      </c>
    </row>
    <row r="3984" spans="61:98" s="50" customFormat="1" ht="65" x14ac:dyDescent="0.2">
      <c r="BI3984" s="40"/>
      <c r="BJ3984" s="42" t="s">
        <v>45</v>
      </c>
      <c r="BL3984" s="40" t="s">
        <v>205</v>
      </c>
      <c r="BN3984" s="47" t="s">
        <v>206</v>
      </c>
      <c r="CA3984" s="42"/>
      <c r="CB3984" s="47" t="s">
        <v>207</v>
      </c>
      <c r="CR3984" s="47" t="s">
        <v>208</v>
      </c>
    </row>
    <row r="3985" spans="61:96" s="50" customFormat="1" ht="91" x14ac:dyDescent="0.2">
      <c r="BI3985" s="40"/>
      <c r="BJ3985" s="42" t="s">
        <v>46</v>
      </c>
      <c r="BL3985" s="40" t="s">
        <v>209</v>
      </c>
      <c r="BN3985" s="47" t="s">
        <v>210</v>
      </c>
      <c r="CA3985" s="42"/>
      <c r="CB3985" s="47" t="s">
        <v>211</v>
      </c>
      <c r="CR3985" s="47" t="s">
        <v>212</v>
      </c>
    </row>
    <row r="3986" spans="61:96" s="50" customFormat="1" ht="78" x14ac:dyDescent="0.2">
      <c r="BI3986" s="40"/>
      <c r="BJ3986" s="42" t="s">
        <v>47</v>
      </c>
      <c r="BL3986" s="40" t="s">
        <v>213</v>
      </c>
      <c r="BN3986" s="47" t="s">
        <v>214</v>
      </c>
      <c r="CA3986" s="42"/>
      <c r="CB3986" s="47" t="s">
        <v>215</v>
      </c>
    </row>
    <row r="3987" spans="61:96" s="50" customFormat="1" ht="65" x14ac:dyDescent="0.2">
      <c r="BI3987" s="40"/>
      <c r="BJ3987" s="42" t="s">
        <v>48</v>
      </c>
      <c r="BL3987" s="40" t="s">
        <v>216</v>
      </c>
      <c r="BN3987" s="47" t="s">
        <v>217</v>
      </c>
      <c r="CA3987" s="42"/>
      <c r="CB3987" s="47" t="s">
        <v>218</v>
      </c>
    </row>
    <row r="3988" spans="61:96" s="50" customFormat="1" ht="52" x14ac:dyDescent="0.2">
      <c r="BI3988" s="40"/>
      <c r="BJ3988" s="42" t="s">
        <v>50</v>
      </c>
      <c r="BL3988" s="40" t="s">
        <v>219</v>
      </c>
      <c r="BN3988" s="47" t="s">
        <v>220</v>
      </c>
      <c r="CB3988" s="47" t="s">
        <v>221</v>
      </c>
    </row>
    <row r="3989" spans="61:96" s="50" customFormat="1" ht="65" x14ac:dyDescent="0.2">
      <c r="BI3989" s="40"/>
      <c r="BJ3989" s="51" t="s">
        <v>49</v>
      </c>
      <c r="BL3989" s="40" t="s">
        <v>222</v>
      </c>
      <c r="BN3989" s="47" t="s">
        <v>223</v>
      </c>
      <c r="CB3989" s="47" t="s">
        <v>224</v>
      </c>
    </row>
    <row r="3990" spans="61:96" s="50" customFormat="1" ht="78" x14ac:dyDescent="0.2">
      <c r="BI3990" s="40"/>
      <c r="BJ3990" s="42" t="s">
        <v>51</v>
      </c>
      <c r="BL3990" s="40" t="s">
        <v>225</v>
      </c>
      <c r="BN3990" s="47" t="s">
        <v>226</v>
      </c>
      <c r="CB3990" s="47" t="s">
        <v>227</v>
      </c>
    </row>
    <row r="3991" spans="61:96" s="37" customFormat="1" ht="16" x14ac:dyDescent="0.2">
      <c r="BI3991" s="40"/>
      <c r="BJ3991" s="42" t="s">
        <v>52</v>
      </c>
      <c r="BK3991" s="50"/>
      <c r="BL3991" s="40" t="s">
        <v>228</v>
      </c>
      <c r="BM3991" s="50"/>
      <c r="BN3991" s="50"/>
      <c r="BO3991" s="50"/>
      <c r="BP3991" s="50"/>
    </row>
    <row r="3992" spans="61:96" s="37" customFormat="1" x14ac:dyDescent="0.2">
      <c r="BI3992" s="50"/>
      <c r="BJ3992" s="42" t="s">
        <v>53</v>
      </c>
      <c r="BK3992" s="50"/>
      <c r="BL3992" s="50"/>
      <c r="BM3992" s="50"/>
      <c r="BN3992" s="50"/>
      <c r="BO3992" s="50"/>
      <c r="BP3992" s="50"/>
    </row>
    <row r="3993" spans="61:96" s="37" customFormat="1" x14ac:dyDescent="0.2">
      <c r="BI3993" s="50"/>
      <c r="BJ3993" s="42" t="s">
        <v>54</v>
      </c>
      <c r="BK3993" s="50"/>
      <c r="BL3993" s="50"/>
      <c r="BM3993" s="50"/>
      <c r="BN3993" s="50"/>
      <c r="BO3993" s="50"/>
      <c r="BP3993" s="50"/>
    </row>
    <row r="3994" spans="61:96" s="37" customFormat="1" x14ac:dyDescent="0.2">
      <c r="BI3994" s="50"/>
      <c r="BJ3994" s="42" t="s">
        <v>55</v>
      </c>
      <c r="BK3994" s="50"/>
      <c r="BL3994" s="50"/>
      <c r="BM3994" s="50"/>
      <c r="BN3994" s="50"/>
      <c r="BO3994" s="50"/>
      <c r="BP3994" s="50"/>
    </row>
    <row r="3995" spans="61:96" s="37" customFormat="1" x14ac:dyDescent="0.2">
      <c r="BI3995" s="50"/>
      <c r="BJ3995" s="42" t="s">
        <v>56</v>
      </c>
      <c r="BK3995" s="50"/>
      <c r="BL3995" s="50"/>
      <c r="BM3995" s="50"/>
      <c r="BN3995" s="50"/>
      <c r="BO3995" s="50"/>
      <c r="BP3995" s="50"/>
    </row>
    <row r="3996" spans="61:96" s="37" customFormat="1" x14ac:dyDescent="0.2">
      <c r="BI3996" s="50"/>
      <c r="BJ3996" s="42" t="s">
        <v>57</v>
      </c>
      <c r="BK3996" s="50"/>
      <c r="BL3996" s="50"/>
      <c r="BM3996" s="50"/>
      <c r="BN3996" s="50"/>
      <c r="BO3996" s="50"/>
      <c r="BP3996" s="50"/>
    </row>
    <row r="3997" spans="61:96" s="37" customFormat="1" ht="26" x14ac:dyDescent="0.2">
      <c r="BI3997" s="50"/>
      <c r="BJ3997" s="42" t="s">
        <v>58</v>
      </c>
      <c r="BK3997" s="50"/>
      <c r="BL3997" s="50"/>
      <c r="BM3997" s="50"/>
      <c r="BN3997" s="50"/>
      <c r="BO3997" s="50"/>
      <c r="BP3997" s="50"/>
    </row>
    <row r="3998" spans="61:96" s="37" customFormat="1" x14ac:dyDescent="0.2">
      <c r="BI3998" s="50"/>
      <c r="BJ3998" s="42" t="s">
        <v>59</v>
      </c>
      <c r="BK3998" s="50"/>
      <c r="BL3998" s="50"/>
      <c r="BM3998" s="50"/>
      <c r="BN3998" s="50"/>
      <c r="BO3998" s="50"/>
      <c r="BP3998" s="50"/>
    </row>
    <row r="3999" spans="61:96" s="37" customFormat="1" x14ac:dyDescent="0.2">
      <c r="BI3999" s="50"/>
      <c r="BJ3999" s="42" t="s">
        <v>60</v>
      </c>
      <c r="BK3999" s="50"/>
      <c r="BL3999" s="50"/>
      <c r="BM3999" s="50"/>
      <c r="BN3999" s="50"/>
      <c r="BO3999" s="50"/>
      <c r="BP3999" s="50"/>
    </row>
    <row r="4000" spans="61:96" s="37" customFormat="1" x14ac:dyDescent="0.2">
      <c r="BI4000" s="50"/>
      <c r="BJ4000" s="42" t="s">
        <v>61</v>
      </c>
      <c r="BK4000" s="50"/>
      <c r="BL4000" s="50"/>
      <c r="BM4000" s="50"/>
      <c r="BN4000" s="50"/>
      <c r="BO4000" s="50"/>
      <c r="BP4000" s="50"/>
    </row>
    <row r="4001" spans="60:103" s="37" customFormat="1" x14ac:dyDescent="0.2">
      <c r="BI4001" s="50"/>
      <c r="BJ4001" s="42" t="s">
        <v>62</v>
      </c>
      <c r="BK4001" s="50"/>
      <c r="BL4001" s="50"/>
      <c r="BM4001" s="50"/>
      <c r="BN4001" s="50"/>
      <c r="BO4001" s="50"/>
      <c r="BP4001" s="50"/>
    </row>
    <row r="4002" spans="60:103" s="37" customFormat="1" x14ac:dyDescent="0.2">
      <c r="BI4002" s="50"/>
      <c r="BJ4002" s="42" t="s">
        <v>63</v>
      </c>
      <c r="BK4002" s="50"/>
      <c r="BL4002" s="50"/>
      <c r="BM4002" s="50"/>
      <c r="BN4002" s="50"/>
      <c r="BO4002" s="50"/>
      <c r="BP4002" s="50"/>
    </row>
    <row r="4003" spans="60:103" s="37" customFormat="1" x14ac:dyDescent="0.2">
      <c r="BI4003" s="50"/>
      <c r="BJ4003" s="42" t="s">
        <v>64</v>
      </c>
      <c r="BK4003" s="50"/>
      <c r="BL4003" s="50"/>
      <c r="BM4003" s="50"/>
      <c r="BN4003" s="50"/>
      <c r="BO4003" s="50"/>
      <c r="BP4003" s="50"/>
    </row>
    <row r="4004" spans="60:103" s="37" customFormat="1" x14ac:dyDescent="0.2">
      <c r="BI4004" s="50"/>
      <c r="BJ4004" s="42" t="s">
        <v>65</v>
      </c>
      <c r="BK4004" s="50"/>
      <c r="BL4004" s="50"/>
      <c r="BM4004" s="50"/>
      <c r="BN4004" s="50"/>
      <c r="BO4004" s="50"/>
      <c r="BP4004" s="50"/>
    </row>
    <row r="4005" spans="60:103" s="37" customFormat="1" x14ac:dyDescent="0.2">
      <c r="BI4005" s="50"/>
      <c r="BJ4005" s="42" t="s">
        <v>66</v>
      </c>
      <c r="BK4005" s="50"/>
      <c r="BL4005" s="50"/>
      <c r="BM4005" s="50"/>
      <c r="BN4005" s="50"/>
      <c r="BO4005" s="50"/>
      <c r="BP4005" s="50"/>
    </row>
    <row r="4006" spans="60:103" s="37" customFormat="1" x14ac:dyDescent="0.2">
      <c r="BI4006" s="50"/>
      <c r="BJ4006" s="42" t="s">
        <v>67</v>
      </c>
      <c r="BK4006" s="50"/>
      <c r="BL4006" s="50"/>
      <c r="BM4006" s="50"/>
      <c r="BN4006" s="50"/>
      <c r="BO4006" s="50"/>
      <c r="BP4006" s="50"/>
    </row>
    <row r="4007" spans="60:103" s="37" customFormat="1" x14ac:dyDescent="0.2">
      <c r="BI4007" s="50"/>
      <c r="BJ4007" s="42" t="s">
        <v>68</v>
      </c>
      <c r="BK4007" s="50"/>
      <c r="BL4007" s="50"/>
      <c r="BM4007" s="50"/>
      <c r="BN4007" s="50"/>
      <c r="BO4007" s="50"/>
      <c r="BP4007" s="50"/>
    </row>
    <row r="4008" spans="60:103" s="37" customFormat="1" x14ac:dyDescent="0.2"/>
    <row r="4009" spans="60:103" s="37" customFormat="1" x14ac:dyDescent="0.2"/>
    <row r="4010" spans="60:103" s="37" customFormat="1" x14ac:dyDescent="0.2"/>
    <row r="4011" spans="60:103" x14ac:dyDescent="0.2">
      <c r="BH4011" s="52"/>
      <c r="BI4011" s="52"/>
      <c r="BJ4011" s="52"/>
      <c r="BK4011" s="52"/>
      <c r="BL4011" s="52"/>
      <c r="BM4011" s="52"/>
      <c r="BN4011" s="52"/>
      <c r="BO4011" s="52"/>
      <c r="BP4011" s="52"/>
      <c r="BQ4011" s="52"/>
      <c r="BR4011" s="52"/>
      <c r="BS4011" s="52"/>
      <c r="BT4011" s="52"/>
      <c r="BU4011" s="52"/>
      <c r="BV4011" s="52"/>
      <c r="BW4011" s="52"/>
      <c r="BX4011" s="52"/>
      <c r="BY4011" s="52"/>
      <c r="BZ4011" s="52"/>
      <c r="CA4011" s="52"/>
      <c r="CB4011" s="52"/>
      <c r="CC4011" s="52"/>
      <c r="CD4011" s="52"/>
      <c r="CE4011" s="52"/>
      <c r="CF4011" s="52"/>
      <c r="CG4011" s="52"/>
      <c r="CH4011" s="52"/>
      <c r="CI4011" s="52"/>
      <c r="CJ4011" s="52"/>
      <c r="CK4011" s="52"/>
      <c r="CL4011" s="52"/>
      <c r="CM4011" s="52"/>
      <c r="CN4011" s="52"/>
      <c r="CO4011" s="52"/>
      <c r="CP4011" s="52"/>
      <c r="CQ4011" s="52"/>
      <c r="CR4011" s="52"/>
      <c r="CS4011" s="52"/>
      <c r="CT4011" s="52"/>
      <c r="CU4011" s="52"/>
      <c r="CV4011" s="52"/>
      <c r="CW4011" s="52"/>
    </row>
    <row r="4012" spans="60:103" x14ac:dyDescent="0.2">
      <c r="BH4012" s="52"/>
      <c r="BI4012" s="52"/>
      <c r="BJ4012" s="52"/>
      <c r="BK4012" s="52"/>
      <c r="BL4012" s="52"/>
      <c r="BM4012" s="52"/>
      <c r="BN4012" s="52"/>
      <c r="BO4012" s="52"/>
      <c r="BP4012" s="52"/>
      <c r="BQ4012" s="52"/>
      <c r="BR4012" s="52"/>
      <c r="BS4012" s="52"/>
      <c r="BT4012" s="52"/>
      <c r="BU4012" s="52"/>
      <c r="BV4012" s="52"/>
      <c r="BW4012" s="52"/>
      <c r="BX4012" s="52"/>
      <c r="BY4012" s="52"/>
      <c r="BZ4012" s="52"/>
      <c r="CA4012" s="52"/>
      <c r="CB4012" s="52"/>
      <c r="CC4012" s="52"/>
      <c r="CD4012" s="52"/>
      <c r="CE4012" s="52"/>
      <c r="CF4012" s="52"/>
      <c r="CG4012" s="52"/>
      <c r="CH4012" s="52"/>
      <c r="CI4012" s="52"/>
      <c r="CJ4012" s="52"/>
      <c r="CK4012" s="52"/>
      <c r="CL4012" s="52"/>
      <c r="CM4012" s="52"/>
      <c r="CN4012" s="52"/>
      <c r="CO4012" s="52"/>
      <c r="CP4012" s="52"/>
      <c r="CQ4012" s="52"/>
      <c r="CR4012" s="52"/>
      <c r="CS4012" s="52"/>
      <c r="CT4012" s="52"/>
      <c r="CU4012" s="52"/>
      <c r="CV4012" s="52"/>
      <c r="CW4012" s="52"/>
    </row>
    <row r="4013" spans="60:103" x14ac:dyDescent="0.2">
      <c r="BH4013" s="52"/>
      <c r="BI4013" s="52"/>
      <c r="BJ4013" s="52"/>
      <c r="BK4013" s="52"/>
      <c r="BL4013" s="52"/>
      <c r="BM4013" s="52"/>
      <c r="BN4013" s="52"/>
      <c r="BO4013" s="52"/>
      <c r="BP4013" s="52"/>
      <c r="BQ4013" s="52"/>
      <c r="BR4013" s="52"/>
      <c r="BS4013" s="52"/>
      <c r="BT4013" s="52"/>
      <c r="BU4013" s="52"/>
      <c r="BV4013" s="52"/>
      <c r="BW4013" s="52"/>
      <c r="BX4013" s="52"/>
      <c r="BY4013" s="52"/>
      <c r="BZ4013" s="52"/>
      <c r="CA4013" s="52"/>
      <c r="CB4013" s="52"/>
      <c r="CC4013" s="52"/>
      <c r="CD4013" s="52"/>
      <c r="CE4013" s="52"/>
      <c r="CF4013" s="52"/>
      <c r="CG4013" s="52"/>
      <c r="CH4013" s="52"/>
      <c r="CI4013" s="52"/>
      <c r="CJ4013" s="52"/>
      <c r="CK4013" s="52"/>
      <c r="CL4013" s="52"/>
      <c r="CM4013" s="52"/>
      <c r="CN4013" s="52"/>
      <c r="CO4013" s="52"/>
      <c r="CP4013" s="52"/>
      <c r="CQ4013" s="52"/>
      <c r="CR4013" s="52"/>
      <c r="CS4013" s="52"/>
      <c r="CT4013" s="52"/>
      <c r="CU4013" s="52"/>
      <c r="CV4013" s="52"/>
      <c r="CW4013" s="52"/>
    </row>
    <row r="4014" spans="60:103" x14ac:dyDescent="0.2">
      <c r="BH4014" s="52"/>
      <c r="BI4014" s="52"/>
      <c r="BJ4014" s="52"/>
      <c r="BK4014" s="52"/>
      <c r="BL4014" s="52"/>
      <c r="BM4014" s="52"/>
      <c r="BN4014" s="52"/>
      <c r="BO4014" s="52"/>
      <c r="BP4014" s="52"/>
      <c r="BQ4014" s="52"/>
      <c r="BR4014" s="52"/>
      <c r="BS4014" s="52"/>
      <c r="BT4014" s="52"/>
      <c r="BU4014" s="52"/>
      <c r="BV4014" s="52"/>
      <c r="BW4014" s="52"/>
      <c r="BX4014" s="52"/>
      <c r="BY4014" s="52"/>
      <c r="BZ4014" s="52"/>
      <c r="CA4014" s="52"/>
      <c r="CB4014" s="52"/>
      <c r="CC4014" s="52"/>
      <c r="CD4014" s="52"/>
      <c r="CE4014" s="52"/>
      <c r="CF4014" s="52"/>
      <c r="CG4014" s="52"/>
      <c r="CH4014" s="52"/>
      <c r="CI4014" s="52"/>
      <c r="CJ4014" s="52"/>
      <c r="CK4014" s="52"/>
      <c r="CL4014" s="52"/>
      <c r="CM4014" s="52"/>
      <c r="CN4014" s="52"/>
      <c r="CO4014" s="52"/>
      <c r="CP4014" s="52"/>
      <c r="CQ4014" s="52"/>
      <c r="CR4014" s="52"/>
      <c r="CS4014" s="52"/>
      <c r="CT4014" s="52"/>
      <c r="CU4014" s="52"/>
      <c r="CV4014" s="52"/>
      <c r="CW4014" s="52"/>
      <c r="CX4014" s="53"/>
      <c r="CY4014" s="53"/>
    </row>
    <row r="4015" spans="60:103" x14ac:dyDescent="0.2">
      <c r="BH4015" s="52"/>
      <c r="BI4015" s="52"/>
      <c r="BJ4015" s="52"/>
      <c r="BK4015" s="52"/>
      <c r="BL4015" s="52"/>
      <c r="BM4015" s="52"/>
      <c r="BN4015" s="52"/>
      <c r="BO4015" s="52"/>
      <c r="BP4015" s="52"/>
      <c r="BQ4015" s="52"/>
      <c r="BR4015" s="52"/>
      <c r="BS4015" s="52"/>
      <c r="BT4015" s="52"/>
      <c r="BU4015" s="52"/>
      <c r="BV4015" s="52"/>
      <c r="BW4015" s="52"/>
      <c r="BX4015" s="52"/>
      <c r="BY4015" s="52"/>
      <c r="BZ4015" s="52"/>
      <c r="CA4015" s="52"/>
      <c r="CB4015" s="52"/>
      <c r="CC4015" s="52"/>
      <c r="CD4015" s="52"/>
      <c r="CE4015" s="52"/>
      <c r="CF4015" s="52"/>
      <c r="CG4015" s="52"/>
      <c r="CH4015" s="52"/>
      <c r="CI4015" s="52"/>
      <c r="CJ4015" s="52"/>
      <c r="CK4015" s="52"/>
      <c r="CL4015" s="52"/>
      <c r="CM4015" s="52"/>
      <c r="CN4015" s="52"/>
      <c r="CO4015" s="52"/>
      <c r="CP4015" s="52"/>
      <c r="CQ4015" s="52"/>
      <c r="CR4015" s="52"/>
      <c r="CS4015" s="52"/>
      <c r="CT4015" s="52"/>
      <c r="CU4015" s="52"/>
      <c r="CV4015" s="52"/>
      <c r="CW4015" s="52"/>
      <c r="CX4015" s="53"/>
      <c r="CY4015" s="53"/>
    </row>
    <row r="4016" spans="60:103" x14ac:dyDescent="0.2">
      <c r="BH4016" s="52"/>
      <c r="BI4016" s="52"/>
      <c r="BJ4016" s="52"/>
      <c r="BK4016" s="52"/>
      <c r="BL4016" s="52"/>
      <c r="BM4016" s="52"/>
      <c r="BN4016" s="52"/>
      <c r="BO4016" s="52"/>
      <c r="BP4016" s="52"/>
      <c r="BQ4016" s="52"/>
      <c r="BR4016" s="52"/>
      <c r="BS4016" s="52"/>
      <c r="BT4016" s="52"/>
      <c r="BU4016" s="52"/>
      <c r="BV4016" s="52"/>
      <c r="BW4016" s="52"/>
      <c r="BX4016" s="52"/>
      <c r="BY4016" s="52"/>
      <c r="BZ4016" s="52"/>
      <c r="CA4016" s="52"/>
      <c r="CB4016" s="52"/>
      <c r="CC4016" s="52"/>
      <c r="CD4016" s="52"/>
      <c r="CE4016" s="52"/>
      <c r="CF4016" s="52"/>
      <c r="CG4016" s="52"/>
      <c r="CH4016" s="52"/>
      <c r="CI4016" s="52"/>
      <c r="CJ4016" s="52"/>
      <c r="CK4016" s="52"/>
      <c r="CL4016" s="52"/>
      <c r="CM4016" s="52"/>
      <c r="CN4016" s="52"/>
      <c r="CO4016" s="52"/>
      <c r="CP4016" s="52"/>
      <c r="CQ4016" s="52"/>
      <c r="CR4016" s="52"/>
      <c r="CS4016" s="52"/>
      <c r="CT4016" s="52"/>
      <c r="CU4016" s="52"/>
      <c r="CV4016" s="52"/>
      <c r="CW4016" s="52"/>
      <c r="CX4016" s="53"/>
      <c r="CY4016" s="53"/>
    </row>
    <row r="4017" spans="60:103" x14ac:dyDescent="0.2">
      <c r="BH4017" s="52"/>
      <c r="BI4017" s="52"/>
      <c r="BJ4017" s="52"/>
      <c r="BK4017" s="52"/>
      <c r="BL4017" s="52"/>
      <c r="BM4017" s="52"/>
      <c r="BN4017" s="52"/>
      <c r="BO4017" s="52"/>
      <c r="BP4017" s="52"/>
      <c r="BQ4017" s="52"/>
      <c r="BR4017" s="52"/>
      <c r="BS4017" s="52"/>
      <c r="BT4017" s="52"/>
      <c r="BU4017" s="52"/>
      <c r="BV4017" s="52"/>
      <c r="BW4017" s="52"/>
      <c r="BX4017" s="52"/>
      <c r="BY4017" s="52"/>
      <c r="BZ4017" s="52"/>
      <c r="CA4017" s="52"/>
      <c r="CB4017" s="52"/>
      <c r="CC4017" s="52"/>
      <c r="CD4017" s="52"/>
      <c r="CE4017" s="52"/>
      <c r="CF4017" s="52"/>
      <c r="CG4017" s="52"/>
      <c r="CH4017" s="52"/>
      <c r="CI4017" s="52"/>
      <c r="CJ4017" s="52"/>
      <c r="CK4017" s="52"/>
      <c r="CL4017" s="52"/>
      <c r="CM4017" s="52"/>
      <c r="CN4017" s="52"/>
      <c r="CO4017" s="52"/>
      <c r="CP4017" s="52"/>
      <c r="CQ4017" s="52"/>
      <c r="CR4017" s="52"/>
      <c r="CS4017" s="52"/>
      <c r="CT4017" s="52"/>
      <c r="CU4017" s="52"/>
      <c r="CV4017" s="52"/>
      <c r="CW4017" s="52"/>
      <c r="CX4017" s="53"/>
      <c r="CY4017" s="53"/>
    </row>
    <row r="4018" spans="60:103" x14ac:dyDescent="0.2">
      <c r="BH4018" s="52"/>
      <c r="BI4018" s="52"/>
      <c r="BJ4018" s="52"/>
      <c r="BK4018" s="52"/>
      <c r="BL4018" s="52"/>
      <c r="BM4018" s="52"/>
      <c r="BN4018" s="52"/>
      <c r="BO4018" s="52"/>
      <c r="BP4018" s="52"/>
      <c r="BQ4018" s="52"/>
      <c r="BR4018" s="52"/>
      <c r="BS4018" s="52"/>
      <c r="BT4018" s="52"/>
      <c r="BU4018" s="52"/>
      <c r="BV4018" s="52"/>
      <c r="BW4018" s="52"/>
      <c r="BX4018" s="52"/>
      <c r="BY4018" s="52"/>
      <c r="BZ4018" s="52"/>
      <c r="CA4018" s="52"/>
      <c r="CB4018" s="52"/>
      <c r="CC4018" s="52"/>
      <c r="CD4018" s="52"/>
      <c r="CE4018" s="52"/>
      <c r="CF4018" s="52"/>
      <c r="CG4018" s="52"/>
      <c r="CH4018" s="52"/>
      <c r="CI4018" s="52"/>
      <c r="CJ4018" s="52"/>
      <c r="CK4018" s="52"/>
      <c r="CL4018" s="52"/>
      <c r="CM4018" s="52"/>
      <c r="CN4018" s="52"/>
      <c r="CO4018" s="52"/>
      <c r="CP4018" s="52"/>
      <c r="CQ4018" s="52"/>
      <c r="CR4018" s="52"/>
      <c r="CS4018" s="52"/>
      <c r="CT4018" s="52"/>
      <c r="CU4018" s="52"/>
      <c r="CV4018" s="52"/>
      <c r="CW4018" s="52"/>
      <c r="CX4018" s="53"/>
      <c r="CY4018" s="53"/>
    </row>
    <row r="4019" spans="60:103" x14ac:dyDescent="0.2">
      <c r="BH4019" s="52"/>
      <c r="BI4019" s="52"/>
      <c r="BJ4019" s="52"/>
      <c r="BK4019" s="52"/>
      <c r="BL4019" s="52"/>
      <c r="BM4019" s="52"/>
      <c r="BN4019" s="52"/>
      <c r="BO4019" s="52"/>
      <c r="BP4019" s="52"/>
      <c r="BQ4019" s="52"/>
      <c r="BR4019" s="52"/>
      <c r="BS4019" s="52"/>
      <c r="BT4019" s="52"/>
      <c r="BU4019" s="52"/>
      <c r="BV4019" s="52"/>
      <c r="BW4019" s="52"/>
      <c r="BX4019" s="52"/>
      <c r="BY4019" s="52"/>
      <c r="BZ4019" s="52"/>
      <c r="CA4019" s="52"/>
      <c r="CB4019" s="52"/>
      <c r="CC4019" s="52"/>
      <c r="CD4019" s="52"/>
      <c r="CE4019" s="52"/>
      <c r="CF4019" s="52"/>
      <c r="CG4019" s="52"/>
      <c r="CH4019" s="52"/>
      <c r="CI4019" s="52"/>
      <c r="CJ4019" s="52"/>
      <c r="CK4019" s="52"/>
      <c r="CL4019" s="52"/>
      <c r="CM4019" s="52"/>
      <c r="CN4019" s="52"/>
      <c r="CO4019" s="52"/>
      <c r="CP4019" s="52"/>
      <c r="CQ4019" s="52"/>
      <c r="CR4019" s="52"/>
      <c r="CS4019" s="52"/>
      <c r="CT4019" s="52"/>
      <c r="CU4019" s="52"/>
      <c r="CV4019" s="52"/>
      <c r="CW4019" s="52"/>
      <c r="CX4019" s="53"/>
      <c r="CY4019" s="53"/>
    </row>
    <row r="4020" spans="60:103" x14ac:dyDescent="0.2">
      <c r="BH4020" s="52"/>
      <c r="BI4020" s="52"/>
      <c r="BJ4020" s="52"/>
      <c r="BK4020" s="52"/>
      <c r="BL4020" s="52"/>
      <c r="BM4020" s="52"/>
      <c r="BN4020" s="52"/>
      <c r="BO4020" s="52"/>
      <c r="BP4020" s="52"/>
      <c r="BQ4020" s="52"/>
      <c r="BR4020" s="52"/>
      <c r="BS4020" s="52"/>
      <c r="BT4020" s="52"/>
      <c r="BU4020" s="52"/>
      <c r="BV4020" s="52"/>
      <c r="BW4020" s="52"/>
      <c r="BX4020" s="52"/>
      <c r="BY4020" s="52"/>
      <c r="BZ4020" s="52"/>
      <c r="CA4020" s="52"/>
      <c r="CB4020" s="52"/>
      <c r="CC4020" s="52"/>
      <c r="CD4020" s="52"/>
      <c r="CE4020" s="52"/>
      <c r="CF4020" s="52"/>
      <c r="CG4020" s="52"/>
      <c r="CH4020" s="52"/>
      <c r="CI4020" s="52"/>
      <c r="CJ4020" s="52"/>
      <c r="CK4020" s="52"/>
      <c r="CL4020" s="52"/>
      <c r="CM4020" s="52"/>
      <c r="CN4020" s="52"/>
      <c r="CO4020" s="52"/>
      <c r="CP4020" s="52"/>
      <c r="CQ4020" s="52"/>
      <c r="CR4020" s="52"/>
      <c r="CS4020" s="52"/>
      <c r="CT4020" s="52"/>
      <c r="CU4020" s="52"/>
      <c r="CV4020" s="52"/>
      <c r="CW4020" s="52"/>
      <c r="CX4020" s="53"/>
      <c r="CY4020" s="53"/>
    </row>
    <row r="4021" spans="60:103" x14ac:dyDescent="0.2">
      <c r="BH4021" s="52"/>
      <c r="BI4021" s="52"/>
      <c r="BJ4021" s="52"/>
      <c r="BK4021" s="52"/>
      <c r="BL4021" s="52"/>
      <c r="BM4021" s="52"/>
      <c r="BN4021" s="52"/>
      <c r="BO4021" s="52"/>
      <c r="BP4021" s="52"/>
      <c r="BQ4021" s="52"/>
      <c r="BR4021" s="52"/>
      <c r="BS4021" s="52"/>
      <c r="BT4021" s="52"/>
      <c r="BU4021" s="52"/>
      <c r="BV4021" s="52"/>
      <c r="BW4021" s="52"/>
      <c r="BX4021" s="52"/>
      <c r="BY4021" s="52"/>
      <c r="BZ4021" s="52"/>
      <c r="CA4021" s="52"/>
      <c r="CB4021" s="52"/>
      <c r="CC4021" s="52"/>
      <c r="CD4021" s="52"/>
      <c r="CE4021" s="52"/>
      <c r="CF4021" s="52"/>
      <c r="CG4021" s="52"/>
      <c r="CH4021" s="52"/>
      <c r="CI4021" s="52"/>
      <c r="CJ4021" s="52"/>
      <c r="CK4021" s="52"/>
      <c r="CL4021" s="52"/>
      <c r="CM4021" s="52"/>
      <c r="CN4021" s="52"/>
      <c r="CO4021" s="52"/>
      <c r="CP4021" s="52"/>
      <c r="CQ4021" s="52"/>
      <c r="CR4021" s="52"/>
      <c r="CS4021" s="52"/>
      <c r="CT4021" s="52"/>
      <c r="CU4021" s="52"/>
      <c r="CV4021" s="52"/>
      <c r="CW4021" s="52"/>
      <c r="CX4021" s="53"/>
      <c r="CY4021" s="53"/>
    </row>
    <row r="4022" spans="60:103" x14ac:dyDescent="0.2">
      <c r="BH4022" s="52"/>
      <c r="BI4022" s="52"/>
      <c r="BJ4022" s="52"/>
      <c r="BK4022" s="52"/>
      <c r="BL4022" s="52"/>
      <c r="BM4022" s="52"/>
      <c r="BN4022" s="52"/>
      <c r="BO4022" s="52"/>
      <c r="BP4022" s="52"/>
      <c r="BQ4022" s="52"/>
      <c r="BR4022" s="52"/>
      <c r="BS4022" s="52"/>
      <c r="BT4022" s="52"/>
      <c r="BU4022" s="52"/>
      <c r="BV4022" s="52"/>
      <c r="BW4022" s="52"/>
      <c r="BX4022" s="52"/>
      <c r="BY4022" s="52"/>
      <c r="BZ4022" s="52"/>
      <c r="CA4022" s="52"/>
      <c r="CB4022" s="52"/>
      <c r="CC4022" s="52"/>
      <c r="CD4022" s="52"/>
      <c r="CE4022" s="52"/>
      <c r="CF4022" s="52"/>
      <c r="CG4022" s="52"/>
      <c r="CH4022" s="52"/>
      <c r="CI4022" s="52"/>
      <c r="CJ4022" s="52"/>
      <c r="CK4022" s="52"/>
      <c r="CL4022" s="52"/>
      <c r="CM4022" s="52"/>
      <c r="CN4022" s="52"/>
      <c r="CO4022" s="52"/>
      <c r="CP4022" s="52"/>
      <c r="CQ4022" s="52"/>
      <c r="CR4022" s="52"/>
      <c r="CS4022" s="52"/>
      <c r="CT4022" s="52"/>
      <c r="CU4022" s="52"/>
      <c r="CV4022" s="52"/>
      <c r="CW4022" s="52"/>
      <c r="CX4022" s="53"/>
      <c r="CY4022" s="53"/>
    </row>
    <row r="4023" spans="60:103" x14ac:dyDescent="0.2">
      <c r="BH4023" s="52"/>
      <c r="BI4023" s="52"/>
      <c r="BJ4023" s="52"/>
      <c r="BK4023" s="52"/>
      <c r="BL4023" s="52"/>
      <c r="BM4023" s="52"/>
      <c r="BN4023" s="52"/>
      <c r="BO4023" s="52"/>
      <c r="BP4023" s="52"/>
      <c r="BQ4023" s="52"/>
      <c r="BR4023" s="52"/>
      <c r="BS4023" s="52"/>
      <c r="BT4023" s="52"/>
      <c r="BU4023" s="52"/>
      <c r="BV4023" s="52"/>
      <c r="BW4023" s="52"/>
      <c r="BX4023" s="52"/>
      <c r="BY4023" s="52"/>
      <c r="BZ4023" s="52"/>
      <c r="CA4023" s="52"/>
      <c r="CB4023" s="52"/>
      <c r="CC4023" s="52"/>
      <c r="CD4023" s="52"/>
      <c r="CE4023" s="52"/>
      <c r="CF4023" s="52"/>
      <c r="CG4023" s="52"/>
      <c r="CH4023" s="52"/>
      <c r="CI4023" s="52"/>
      <c r="CJ4023" s="52"/>
      <c r="CK4023" s="52"/>
      <c r="CL4023" s="52"/>
      <c r="CM4023" s="52"/>
      <c r="CN4023" s="52"/>
      <c r="CO4023" s="52"/>
      <c r="CP4023" s="52"/>
      <c r="CQ4023" s="52"/>
      <c r="CR4023" s="52"/>
      <c r="CS4023" s="52"/>
      <c r="CT4023" s="52"/>
      <c r="CU4023" s="52"/>
      <c r="CV4023" s="52"/>
      <c r="CW4023" s="52"/>
      <c r="CX4023" s="53"/>
      <c r="CY4023" s="53"/>
    </row>
    <row r="4024" spans="60:103" x14ac:dyDescent="0.2">
      <c r="BH4024" s="52"/>
      <c r="BI4024" s="52"/>
      <c r="BJ4024" s="52"/>
      <c r="BK4024" s="52"/>
      <c r="BL4024" s="52"/>
      <c r="BM4024" s="52"/>
      <c r="BN4024" s="52"/>
      <c r="BO4024" s="52"/>
      <c r="BP4024" s="52"/>
      <c r="BQ4024" s="52"/>
      <c r="BR4024" s="52"/>
      <c r="BS4024" s="52"/>
      <c r="BT4024" s="52"/>
      <c r="BU4024" s="52"/>
      <c r="BV4024" s="52"/>
      <c r="BW4024" s="52"/>
      <c r="BX4024" s="52"/>
      <c r="BY4024" s="52"/>
      <c r="BZ4024" s="52"/>
      <c r="CA4024" s="52"/>
      <c r="CB4024" s="52"/>
      <c r="CC4024" s="52"/>
      <c r="CD4024" s="52"/>
      <c r="CE4024" s="52"/>
      <c r="CF4024" s="52"/>
      <c r="CG4024" s="52"/>
      <c r="CH4024" s="52"/>
      <c r="CI4024" s="52"/>
      <c r="CJ4024" s="52"/>
      <c r="CK4024" s="52"/>
      <c r="CL4024" s="52"/>
      <c r="CM4024" s="52"/>
      <c r="CN4024" s="52"/>
      <c r="CO4024" s="52"/>
      <c r="CP4024" s="52"/>
      <c r="CQ4024" s="52"/>
      <c r="CR4024" s="52"/>
      <c r="CS4024" s="52"/>
      <c r="CT4024" s="52"/>
      <c r="CU4024" s="52"/>
      <c r="CV4024" s="52"/>
      <c r="CW4024" s="52"/>
      <c r="CX4024" s="53"/>
      <c r="CY4024" s="53"/>
    </row>
    <row r="4025" spans="60:103" x14ac:dyDescent="0.2">
      <c r="BH4025" s="52"/>
      <c r="BI4025" s="52"/>
      <c r="BJ4025" s="52"/>
      <c r="BK4025" s="52"/>
      <c r="BL4025" s="52"/>
      <c r="BM4025" s="52"/>
      <c r="BN4025" s="52"/>
      <c r="BO4025" s="52"/>
      <c r="BP4025" s="52"/>
      <c r="BQ4025" s="52"/>
      <c r="BR4025" s="52"/>
      <c r="BS4025" s="52"/>
      <c r="BT4025" s="52"/>
      <c r="BU4025" s="52"/>
      <c r="BV4025" s="52"/>
      <c r="BW4025" s="52"/>
      <c r="BX4025" s="52"/>
      <c r="BY4025" s="52"/>
      <c r="BZ4025" s="52"/>
      <c r="CA4025" s="52"/>
      <c r="CB4025" s="52"/>
      <c r="CC4025" s="52"/>
      <c r="CD4025" s="52"/>
      <c r="CE4025" s="52"/>
      <c r="CF4025" s="52"/>
      <c r="CG4025" s="52"/>
      <c r="CH4025" s="52"/>
      <c r="CI4025" s="52"/>
      <c r="CJ4025" s="52"/>
      <c r="CK4025" s="52"/>
      <c r="CL4025" s="52"/>
      <c r="CM4025" s="52"/>
      <c r="CN4025" s="52"/>
      <c r="CO4025" s="52"/>
      <c r="CP4025" s="52"/>
      <c r="CQ4025" s="52"/>
      <c r="CR4025" s="52"/>
      <c r="CS4025" s="52"/>
      <c r="CT4025" s="52"/>
      <c r="CU4025" s="52"/>
      <c r="CV4025" s="52"/>
      <c r="CW4025" s="52"/>
      <c r="CX4025" s="53"/>
      <c r="CY4025" s="53"/>
    </row>
    <row r="4026" spans="60:103" x14ac:dyDescent="0.2">
      <c r="BH4026" s="52"/>
      <c r="BI4026" s="52"/>
      <c r="BJ4026" s="52"/>
      <c r="BK4026" s="52"/>
      <c r="BL4026" s="52"/>
      <c r="BM4026" s="52"/>
      <c r="BN4026" s="52"/>
      <c r="BO4026" s="52"/>
      <c r="BP4026" s="52"/>
      <c r="BQ4026" s="52"/>
      <c r="BR4026" s="52"/>
      <c r="BS4026" s="52"/>
      <c r="BT4026" s="52"/>
      <c r="BU4026" s="52"/>
      <c r="BV4026" s="52"/>
      <c r="BW4026" s="52"/>
      <c r="BX4026" s="52"/>
      <c r="BY4026" s="52"/>
      <c r="BZ4026" s="52"/>
      <c r="CA4026" s="52"/>
      <c r="CB4026" s="52"/>
      <c r="CC4026" s="52"/>
      <c r="CD4026" s="52"/>
      <c r="CE4026" s="52"/>
      <c r="CF4026" s="52"/>
      <c r="CG4026" s="52"/>
      <c r="CH4026" s="52"/>
      <c r="CI4026" s="52"/>
      <c r="CJ4026" s="52"/>
      <c r="CK4026" s="52"/>
      <c r="CL4026" s="52"/>
      <c r="CM4026" s="52"/>
      <c r="CN4026" s="52"/>
      <c r="CO4026" s="52"/>
      <c r="CP4026" s="52"/>
      <c r="CQ4026" s="52"/>
      <c r="CR4026" s="52"/>
      <c r="CS4026" s="52"/>
      <c r="CT4026" s="52"/>
      <c r="CU4026" s="52"/>
      <c r="CV4026" s="52"/>
      <c r="CW4026" s="52"/>
      <c r="CX4026" s="53"/>
      <c r="CY4026" s="53"/>
    </row>
    <row r="4027" spans="60:103" x14ac:dyDescent="0.2">
      <c r="BH4027" s="52"/>
      <c r="BI4027" s="52"/>
      <c r="BJ4027" s="52"/>
      <c r="BK4027" s="52"/>
      <c r="BL4027" s="52"/>
      <c r="BM4027" s="52"/>
      <c r="BN4027" s="52"/>
      <c r="BO4027" s="52"/>
      <c r="BP4027" s="52"/>
      <c r="BQ4027" s="52"/>
      <c r="BR4027" s="52"/>
      <c r="BS4027" s="52"/>
      <c r="BT4027" s="52"/>
      <c r="BU4027" s="52"/>
      <c r="BV4027" s="52"/>
      <c r="BW4027" s="52"/>
      <c r="BX4027" s="52"/>
      <c r="BY4027" s="52"/>
      <c r="BZ4027" s="52"/>
      <c r="CA4027" s="52"/>
      <c r="CB4027" s="52"/>
      <c r="CC4027" s="52"/>
      <c r="CD4027" s="52"/>
      <c r="CE4027" s="52"/>
      <c r="CF4027" s="52"/>
      <c r="CG4027" s="52"/>
      <c r="CH4027" s="52"/>
      <c r="CI4027" s="52"/>
      <c r="CJ4027" s="52"/>
      <c r="CK4027" s="52"/>
      <c r="CL4027" s="52"/>
      <c r="CM4027" s="52"/>
      <c r="CN4027" s="52"/>
      <c r="CO4027" s="52"/>
      <c r="CP4027" s="52"/>
      <c r="CQ4027" s="52"/>
      <c r="CR4027" s="52"/>
      <c r="CS4027" s="52"/>
      <c r="CT4027" s="52"/>
      <c r="CU4027" s="52"/>
      <c r="CV4027" s="52"/>
      <c r="CW4027" s="52"/>
      <c r="CX4027" s="53"/>
      <c r="CY4027" s="53"/>
    </row>
    <row r="4028" spans="60:103" x14ac:dyDescent="0.2">
      <c r="BH4028" s="52"/>
      <c r="BI4028" s="52"/>
      <c r="BJ4028" s="52"/>
      <c r="BK4028" s="52"/>
      <c r="BL4028" s="52"/>
      <c r="BM4028" s="52"/>
      <c r="BN4028" s="52"/>
      <c r="BO4028" s="52"/>
      <c r="BP4028" s="52"/>
      <c r="BQ4028" s="52"/>
      <c r="BR4028" s="52"/>
      <c r="BS4028" s="52"/>
      <c r="BT4028" s="52"/>
      <c r="BU4028" s="52"/>
      <c r="BV4028" s="52"/>
      <c r="BW4028" s="52"/>
      <c r="BX4028" s="52"/>
      <c r="BY4028" s="52"/>
      <c r="BZ4028" s="52"/>
      <c r="CA4028" s="52"/>
      <c r="CB4028" s="52"/>
      <c r="CC4028" s="52"/>
      <c r="CD4028" s="52"/>
      <c r="CE4028" s="52"/>
      <c r="CF4028" s="52"/>
      <c r="CG4028" s="52"/>
      <c r="CH4028" s="52"/>
      <c r="CI4028" s="52"/>
      <c r="CJ4028" s="52"/>
      <c r="CK4028" s="52"/>
      <c r="CL4028" s="52"/>
      <c r="CM4028" s="52"/>
      <c r="CN4028" s="52"/>
      <c r="CO4028" s="52"/>
      <c r="CP4028" s="52"/>
      <c r="CQ4028" s="52"/>
      <c r="CR4028" s="52"/>
      <c r="CS4028" s="52"/>
      <c r="CT4028" s="52"/>
      <c r="CU4028" s="52"/>
      <c r="CV4028" s="52"/>
      <c r="CW4028" s="52"/>
      <c r="CX4028" s="53"/>
      <c r="CY4028" s="53"/>
    </row>
    <row r="4029" spans="60:103" x14ac:dyDescent="0.2">
      <c r="BH4029" s="52"/>
      <c r="BI4029" s="52"/>
      <c r="BJ4029" s="52"/>
      <c r="BK4029" s="52"/>
      <c r="BL4029" s="52"/>
      <c r="BM4029" s="52"/>
      <c r="BN4029" s="52"/>
      <c r="BO4029" s="52"/>
      <c r="BP4029" s="52"/>
      <c r="BQ4029" s="52"/>
      <c r="BR4029" s="52"/>
      <c r="BS4029" s="52"/>
      <c r="BT4029" s="52"/>
      <c r="BU4029" s="52"/>
      <c r="BV4029" s="52"/>
      <c r="BW4029" s="52"/>
      <c r="BX4029" s="52"/>
      <c r="BY4029" s="52"/>
      <c r="BZ4029" s="52"/>
      <c r="CA4029" s="52"/>
      <c r="CB4029" s="52"/>
      <c r="CC4029" s="52"/>
      <c r="CD4029" s="52"/>
      <c r="CE4029" s="52"/>
      <c r="CF4029" s="52"/>
      <c r="CG4029" s="52"/>
      <c r="CH4029" s="52"/>
      <c r="CI4029" s="52"/>
      <c r="CJ4029" s="52"/>
      <c r="CK4029" s="52"/>
      <c r="CL4029" s="52"/>
      <c r="CM4029" s="52"/>
      <c r="CN4029" s="52"/>
      <c r="CO4029" s="52"/>
      <c r="CP4029" s="52"/>
      <c r="CQ4029" s="52"/>
      <c r="CR4029" s="52"/>
      <c r="CS4029" s="52"/>
      <c r="CT4029" s="52"/>
      <c r="CU4029" s="52"/>
      <c r="CV4029" s="52"/>
      <c r="CW4029" s="52"/>
      <c r="CX4029" s="53"/>
      <c r="CY4029" s="53"/>
    </row>
    <row r="4030" spans="60:103" x14ac:dyDescent="0.2">
      <c r="BH4030" s="52"/>
      <c r="BI4030" s="52"/>
      <c r="BJ4030" s="52"/>
      <c r="BK4030" s="52"/>
      <c r="BL4030" s="52"/>
      <c r="BM4030" s="52"/>
      <c r="BN4030" s="52"/>
      <c r="BO4030" s="52"/>
      <c r="BP4030" s="52"/>
      <c r="BQ4030" s="52"/>
      <c r="BR4030" s="52"/>
      <c r="BS4030" s="52"/>
      <c r="BT4030" s="52"/>
      <c r="BU4030" s="52"/>
      <c r="BV4030" s="52"/>
      <c r="BW4030" s="52"/>
      <c r="BX4030" s="52"/>
      <c r="BY4030" s="52"/>
      <c r="BZ4030" s="52"/>
      <c r="CA4030" s="52"/>
      <c r="CB4030" s="52"/>
      <c r="CC4030" s="52"/>
      <c r="CD4030" s="52"/>
      <c r="CE4030" s="52"/>
      <c r="CF4030" s="52"/>
      <c r="CG4030" s="52"/>
      <c r="CH4030" s="52"/>
      <c r="CI4030" s="52"/>
      <c r="CJ4030" s="52"/>
      <c r="CK4030" s="52"/>
      <c r="CL4030" s="52"/>
      <c r="CM4030" s="52"/>
      <c r="CN4030" s="52"/>
      <c r="CO4030" s="52"/>
      <c r="CP4030" s="52"/>
      <c r="CQ4030" s="52"/>
      <c r="CR4030" s="52"/>
      <c r="CS4030" s="52"/>
      <c r="CT4030" s="52"/>
      <c r="CU4030" s="52"/>
      <c r="CV4030" s="52"/>
      <c r="CW4030" s="52"/>
      <c r="CX4030" s="53"/>
      <c r="CY4030" s="53"/>
    </row>
    <row r="4031" spans="60:103" x14ac:dyDescent="0.2">
      <c r="BH4031" s="52"/>
      <c r="BI4031" s="52"/>
      <c r="BJ4031" s="52"/>
      <c r="BK4031" s="52"/>
      <c r="BL4031" s="52"/>
      <c r="BM4031" s="52"/>
      <c r="BN4031" s="52"/>
      <c r="BO4031" s="52"/>
      <c r="BP4031" s="52"/>
      <c r="BQ4031" s="52"/>
      <c r="BR4031" s="52"/>
      <c r="BS4031" s="52"/>
      <c r="BT4031" s="52"/>
      <c r="BU4031" s="52"/>
      <c r="BV4031" s="52"/>
      <c r="BW4031" s="52"/>
      <c r="BX4031" s="52"/>
      <c r="BY4031" s="52"/>
      <c r="BZ4031" s="52"/>
      <c r="CA4031" s="52"/>
      <c r="CB4031" s="52"/>
      <c r="CC4031" s="52"/>
      <c r="CD4031" s="52"/>
      <c r="CE4031" s="52"/>
      <c r="CF4031" s="52"/>
      <c r="CG4031" s="52"/>
      <c r="CH4031" s="52"/>
      <c r="CI4031" s="52"/>
      <c r="CJ4031" s="52"/>
      <c r="CK4031" s="52"/>
      <c r="CL4031" s="52"/>
      <c r="CM4031" s="52"/>
      <c r="CN4031" s="52"/>
      <c r="CO4031" s="52"/>
      <c r="CP4031" s="52"/>
      <c r="CQ4031" s="52"/>
      <c r="CR4031" s="52"/>
      <c r="CS4031" s="52"/>
      <c r="CT4031" s="52"/>
      <c r="CU4031" s="52"/>
      <c r="CV4031" s="52"/>
      <c r="CW4031" s="52"/>
      <c r="CX4031" s="53"/>
      <c r="CY4031" s="53"/>
    </row>
    <row r="4032" spans="60:103" x14ac:dyDescent="0.2">
      <c r="BH4032" s="52"/>
      <c r="BI4032" s="52"/>
      <c r="BJ4032" s="52"/>
      <c r="BK4032" s="52"/>
      <c r="BL4032" s="52"/>
      <c r="BM4032" s="52"/>
      <c r="BN4032" s="52"/>
      <c r="BO4032" s="52"/>
      <c r="BP4032" s="52"/>
      <c r="BQ4032" s="52"/>
      <c r="BR4032" s="52"/>
      <c r="BS4032" s="52"/>
      <c r="BT4032" s="52"/>
      <c r="BU4032" s="52"/>
      <c r="BV4032" s="52"/>
      <c r="BW4032" s="52"/>
      <c r="BX4032" s="52"/>
      <c r="BY4032" s="52"/>
      <c r="BZ4032" s="52"/>
      <c r="CA4032" s="52"/>
      <c r="CB4032" s="52"/>
      <c r="CC4032" s="52"/>
      <c r="CD4032" s="52"/>
      <c r="CE4032" s="52"/>
      <c r="CF4032" s="52"/>
      <c r="CG4032" s="52"/>
      <c r="CH4032" s="52"/>
      <c r="CI4032" s="52"/>
      <c r="CJ4032" s="52"/>
      <c r="CK4032" s="52"/>
      <c r="CL4032" s="52"/>
      <c r="CM4032" s="52"/>
      <c r="CN4032" s="52"/>
      <c r="CO4032" s="52"/>
      <c r="CP4032" s="52"/>
      <c r="CQ4032" s="52"/>
      <c r="CR4032" s="52"/>
      <c r="CS4032" s="52"/>
      <c r="CT4032" s="52"/>
      <c r="CU4032" s="52"/>
      <c r="CV4032" s="52"/>
      <c r="CW4032" s="52"/>
      <c r="CX4032" s="53"/>
      <c r="CY4032" s="53"/>
    </row>
    <row r="4033" spans="60:103" x14ac:dyDescent="0.2">
      <c r="BH4033" s="52"/>
      <c r="BI4033" s="52"/>
      <c r="BJ4033" s="52"/>
      <c r="BK4033" s="52"/>
      <c r="BL4033" s="52"/>
      <c r="BM4033" s="52"/>
      <c r="BN4033" s="52"/>
      <c r="BO4033" s="52"/>
      <c r="BP4033" s="52"/>
      <c r="BQ4033" s="52"/>
      <c r="BR4033" s="52"/>
      <c r="BS4033" s="52"/>
      <c r="BT4033" s="52"/>
      <c r="BU4033" s="52"/>
      <c r="BV4033" s="52"/>
      <c r="BW4033" s="52"/>
      <c r="BX4033" s="52"/>
      <c r="BY4033" s="52"/>
      <c r="BZ4033" s="52"/>
      <c r="CA4033" s="52"/>
      <c r="CB4033" s="52"/>
      <c r="CC4033" s="52"/>
      <c r="CD4033" s="52"/>
      <c r="CE4033" s="52"/>
      <c r="CF4033" s="52"/>
      <c r="CG4033" s="52"/>
      <c r="CH4033" s="52"/>
      <c r="CI4033" s="52"/>
      <c r="CJ4033" s="52"/>
      <c r="CK4033" s="52"/>
      <c r="CL4033" s="52"/>
      <c r="CM4033" s="52"/>
      <c r="CN4033" s="52"/>
      <c r="CO4033" s="52"/>
      <c r="CP4033" s="52"/>
      <c r="CQ4033" s="52"/>
      <c r="CR4033" s="52"/>
      <c r="CS4033" s="52"/>
      <c r="CT4033" s="52"/>
      <c r="CU4033" s="52"/>
      <c r="CV4033" s="52"/>
      <c r="CW4033" s="52"/>
      <c r="CX4033" s="53"/>
      <c r="CY4033" s="53"/>
    </row>
    <row r="4034" spans="60:103" x14ac:dyDescent="0.2">
      <c r="BH4034" s="52"/>
      <c r="BI4034" s="52"/>
      <c r="BJ4034" s="52"/>
      <c r="BK4034" s="52"/>
      <c r="BL4034" s="52"/>
      <c r="BM4034" s="52"/>
      <c r="BN4034" s="52"/>
      <c r="BO4034" s="52"/>
      <c r="BP4034" s="52"/>
      <c r="BQ4034" s="52"/>
      <c r="BR4034" s="52"/>
      <c r="BS4034" s="52"/>
      <c r="BT4034" s="52"/>
      <c r="BU4034" s="52"/>
      <c r="BV4034" s="52"/>
      <c r="BW4034" s="52"/>
      <c r="BX4034" s="52"/>
      <c r="BY4034" s="52"/>
      <c r="BZ4034" s="52"/>
      <c r="CA4034" s="52"/>
      <c r="CB4034" s="52"/>
      <c r="CC4034" s="52"/>
      <c r="CD4034" s="52"/>
      <c r="CE4034" s="52"/>
      <c r="CF4034" s="52"/>
      <c r="CG4034" s="52"/>
      <c r="CH4034" s="52"/>
      <c r="CI4034" s="52"/>
      <c r="CJ4034" s="52"/>
      <c r="CK4034" s="52"/>
      <c r="CL4034" s="52"/>
      <c r="CM4034" s="52"/>
      <c r="CN4034" s="52"/>
      <c r="CO4034" s="52"/>
      <c r="CP4034" s="52"/>
      <c r="CQ4034" s="52"/>
      <c r="CR4034" s="52"/>
      <c r="CS4034" s="52"/>
      <c r="CT4034" s="52"/>
      <c r="CU4034" s="52"/>
      <c r="CV4034" s="52"/>
      <c r="CW4034" s="52"/>
      <c r="CX4034" s="53"/>
      <c r="CY4034" s="53"/>
    </row>
    <row r="4035" spans="60:103" x14ac:dyDescent="0.2">
      <c r="BH4035" s="52"/>
      <c r="BI4035" s="52"/>
      <c r="BJ4035" s="52"/>
      <c r="BK4035" s="52"/>
      <c r="BL4035" s="52"/>
      <c r="BM4035" s="52"/>
      <c r="BN4035" s="52"/>
      <c r="BO4035" s="52"/>
      <c r="BP4035" s="52"/>
      <c r="BQ4035" s="52"/>
      <c r="BR4035" s="52"/>
      <c r="BS4035" s="52"/>
      <c r="BT4035" s="52"/>
      <c r="BU4035" s="52"/>
      <c r="BV4035" s="52"/>
      <c r="BW4035" s="52"/>
      <c r="BX4035" s="52"/>
      <c r="BY4035" s="52"/>
      <c r="BZ4035" s="52"/>
      <c r="CA4035" s="52"/>
      <c r="CB4035" s="52"/>
      <c r="CC4035" s="52"/>
      <c r="CD4035" s="52"/>
      <c r="CE4035" s="52"/>
      <c r="CF4035" s="52"/>
      <c r="CG4035" s="52"/>
      <c r="CH4035" s="52"/>
      <c r="CI4035" s="52"/>
      <c r="CJ4035" s="52"/>
      <c r="CK4035" s="52"/>
      <c r="CL4035" s="52"/>
      <c r="CM4035" s="52"/>
      <c r="CN4035" s="52"/>
      <c r="CO4035" s="52"/>
      <c r="CP4035" s="52"/>
      <c r="CQ4035" s="52"/>
      <c r="CR4035" s="52"/>
      <c r="CS4035" s="52"/>
      <c r="CT4035" s="52"/>
      <c r="CU4035" s="52"/>
      <c r="CV4035" s="52"/>
      <c r="CW4035" s="52"/>
      <c r="CX4035" s="53"/>
      <c r="CY4035" s="53"/>
    </row>
    <row r="4036" spans="60:103" x14ac:dyDescent="0.2">
      <c r="BH4036" s="52"/>
      <c r="BI4036" s="52"/>
      <c r="BJ4036" s="52"/>
      <c r="BK4036" s="52"/>
      <c r="BL4036" s="52"/>
      <c r="BM4036" s="52"/>
      <c r="BN4036" s="52"/>
      <c r="BO4036" s="52"/>
      <c r="BP4036" s="52"/>
      <c r="BQ4036" s="52"/>
      <c r="BR4036" s="52"/>
      <c r="BS4036" s="52"/>
      <c r="BT4036" s="52"/>
      <c r="BU4036" s="52"/>
      <c r="BV4036" s="52"/>
      <c r="BW4036" s="52"/>
      <c r="BX4036" s="52"/>
      <c r="BY4036" s="52"/>
      <c r="BZ4036" s="52"/>
      <c r="CA4036" s="52"/>
      <c r="CB4036" s="52"/>
      <c r="CC4036" s="52"/>
      <c r="CD4036" s="52"/>
      <c r="CE4036" s="52"/>
      <c r="CF4036" s="52"/>
      <c r="CG4036" s="52"/>
      <c r="CH4036" s="52"/>
      <c r="CI4036" s="52"/>
      <c r="CJ4036" s="52"/>
      <c r="CK4036" s="52"/>
      <c r="CL4036" s="52"/>
      <c r="CM4036" s="52"/>
      <c r="CN4036" s="52"/>
      <c r="CO4036" s="52"/>
      <c r="CP4036" s="52"/>
      <c r="CQ4036" s="52"/>
      <c r="CR4036" s="52"/>
      <c r="CS4036" s="52"/>
      <c r="CT4036" s="52"/>
      <c r="CU4036" s="52"/>
      <c r="CV4036" s="52"/>
      <c r="CW4036" s="52"/>
      <c r="CX4036" s="53"/>
      <c r="CY4036" s="53"/>
    </row>
    <row r="4037" spans="60:103" x14ac:dyDescent="0.2">
      <c r="BH4037" s="52"/>
      <c r="BI4037" s="52"/>
      <c r="BJ4037" s="52"/>
      <c r="BK4037" s="52"/>
      <c r="BL4037" s="52"/>
      <c r="BM4037" s="52"/>
      <c r="BN4037" s="52"/>
      <c r="BO4037" s="52"/>
      <c r="BP4037" s="52"/>
      <c r="BQ4037" s="52"/>
      <c r="BR4037" s="52"/>
      <c r="BS4037" s="52"/>
      <c r="BT4037" s="52"/>
      <c r="BU4037" s="52"/>
      <c r="BV4037" s="52"/>
      <c r="BW4037" s="52"/>
      <c r="BX4037" s="52"/>
      <c r="BY4037" s="52"/>
      <c r="BZ4037" s="52"/>
      <c r="CA4037" s="52"/>
      <c r="CB4037" s="52"/>
      <c r="CC4037" s="52"/>
      <c r="CD4037" s="52"/>
      <c r="CE4037" s="52"/>
      <c r="CF4037" s="52"/>
      <c r="CG4037" s="52"/>
      <c r="CH4037" s="52"/>
      <c r="CI4037" s="52"/>
      <c r="CJ4037" s="52"/>
      <c r="CK4037" s="52"/>
      <c r="CL4037" s="52"/>
      <c r="CM4037" s="52"/>
      <c r="CN4037" s="52"/>
      <c r="CO4037" s="52"/>
      <c r="CP4037" s="52"/>
      <c r="CQ4037" s="52"/>
      <c r="CR4037" s="52"/>
      <c r="CS4037" s="52"/>
      <c r="CT4037" s="52"/>
      <c r="CU4037" s="52"/>
      <c r="CV4037" s="52"/>
      <c r="CW4037" s="52"/>
      <c r="CX4037" s="53"/>
      <c r="CY4037" s="53"/>
    </row>
    <row r="4038" spans="60:103" x14ac:dyDescent="0.2">
      <c r="BH4038" s="52"/>
      <c r="BI4038" s="52"/>
      <c r="BJ4038" s="52"/>
      <c r="BK4038" s="52"/>
      <c r="BL4038" s="52"/>
      <c r="BM4038" s="52"/>
      <c r="BN4038" s="52"/>
      <c r="BO4038" s="52"/>
      <c r="BP4038" s="52"/>
      <c r="BQ4038" s="52"/>
      <c r="BR4038" s="52"/>
      <c r="BS4038" s="52"/>
      <c r="BT4038" s="52"/>
      <c r="BU4038" s="52"/>
      <c r="BV4038" s="52"/>
      <c r="BW4038" s="52"/>
      <c r="BX4038" s="52"/>
      <c r="BY4038" s="52"/>
      <c r="BZ4038" s="52"/>
      <c r="CA4038" s="52"/>
      <c r="CB4038" s="52"/>
      <c r="CC4038" s="52"/>
      <c r="CD4038" s="52"/>
      <c r="CE4038" s="52"/>
      <c r="CF4038" s="52"/>
      <c r="CG4038" s="52"/>
      <c r="CH4038" s="52"/>
      <c r="CI4038" s="52"/>
      <c r="CJ4038" s="52"/>
      <c r="CK4038" s="52"/>
      <c r="CL4038" s="52"/>
      <c r="CM4038" s="52"/>
      <c r="CN4038" s="52"/>
      <c r="CO4038" s="52"/>
      <c r="CP4038" s="52"/>
      <c r="CQ4038" s="52"/>
      <c r="CR4038" s="52"/>
      <c r="CS4038" s="52"/>
      <c r="CT4038" s="52"/>
      <c r="CU4038" s="52"/>
      <c r="CV4038" s="52"/>
      <c r="CW4038" s="52"/>
      <c r="CX4038" s="53"/>
      <c r="CY4038" s="53"/>
    </row>
    <row r="4039" spans="60:103" x14ac:dyDescent="0.2">
      <c r="BH4039" s="52"/>
      <c r="BI4039" s="52"/>
      <c r="BJ4039" s="52"/>
      <c r="BK4039" s="52"/>
      <c r="BL4039" s="52"/>
      <c r="BM4039" s="52"/>
      <c r="BN4039" s="52"/>
      <c r="BO4039" s="52"/>
      <c r="BP4039" s="52"/>
      <c r="BQ4039" s="52"/>
      <c r="BR4039" s="52"/>
      <c r="BS4039" s="52"/>
      <c r="BT4039" s="52"/>
      <c r="BU4039" s="52"/>
      <c r="BV4039" s="52"/>
      <c r="BW4039" s="52"/>
      <c r="BX4039" s="52"/>
      <c r="BY4039" s="52"/>
      <c r="BZ4039" s="52"/>
      <c r="CA4039" s="52"/>
      <c r="CB4039" s="52"/>
      <c r="CC4039" s="52"/>
      <c r="CD4039" s="52"/>
      <c r="CE4039" s="52"/>
      <c r="CF4039" s="52"/>
      <c r="CG4039" s="52"/>
      <c r="CH4039" s="52"/>
      <c r="CI4039" s="52"/>
      <c r="CJ4039" s="52"/>
      <c r="CK4039" s="52"/>
      <c r="CL4039" s="52"/>
      <c r="CM4039" s="52"/>
      <c r="CN4039" s="52"/>
      <c r="CO4039" s="52"/>
      <c r="CP4039" s="52"/>
      <c r="CQ4039" s="52"/>
      <c r="CR4039" s="52"/>
      <c r="CS4039" s="52"/>
      <c r="CT4039" s="52"/>
      <c r="CU4039" s="52"/>
      <c r="CV4039" s="52"/>
      <c r="CW4039" s="52"/>
      <c r="CX4039" s="53"/>
      <c r="CY4039" s="53"/>
    </row>
    <row r="4040" spans="60:103" x14ac:dyDescent="0.2">
      <c r="BH4040" s="52"/>
      <c r="BI4040" s="52"/>
      <c r="BJ4040" s="52"/>
      <c r="BK4040" s="52"/>
      <c r="BL4040" s="52"/>
      <c r="BM4040" s="52"/>
      <c r="BN4040" s="52"/>
      <c r="BO4040" s="52"/>
      <c r="BP4040" s="52"/>
      <c r="BQ4040" s="52"/>
      <c r="BR4040" s="52"/>
      <c r="BS4040" s="52"/>
      <c r="BT4040" s="52"/>
      <c r="BU4040" s="52"/>
      <c r="BV4040" s="52"/>
      <c r="BW4040" s="52"/>
      <c r="BX4040" s="52"/>
      <c r="BY4040" s="52"/>
      <c r="BZ4040" s="52"/>
      <c r="CA4040" s="52"/>
      <c r="CB4040" s="52"/>
      <c r="CC4040" s="52"/>
      <c r="CD4040" s="52"/>
      <c r="CE4040" s="52"/>
      <c r="CF4040" s="52"/>
      <c r="CG4040" s="52"/>
      <c r="CH4040" s="52"/>
      <c r="CI4040" s="52"/>
      <c r="CJ4040" s="52"/>
      <c r="CK4040" s="52"/>
      <c r="CL4040" s="52"/>
      <c r="CM4040" s="52"/>
      <c r="CN4040" s="52"/>
      <c r="CO4040" s="52"/>
      <c r="CP4040" s="52"/>
      <c r="CQ4040" s="52"/>
      <c r="CR4040" s="52"/>
      <c r="CS4040" s="52"/>
      <c r="CT4040" s="52"/>
      <c r="CU4040" s="52"/>
      <c r="CV4040" s="52"/>
      <c r="CW4040" s="52"/>
      <c r="CX4040" s="53"/>
      <c r="CY4040" s="53"/>
    </row>
    <row r="4041" spans="60:103" x14ac:dyDescent="0.2">
      <c r="BH4041" s="52"/>
      <c r="BI4041" s="52"/>
      <c r="BJ4041" s="52"/>
      <c r="BK4041" s="52"/>
      <c r="BL4041" s="52"/>
      <c r="BM4041" s="52"/>
      <c r="BN4041" s="52"/>
      <c r="BO4041" s="52"/>
      <c r="BP4041" s="52"/>
      <c r="BQ4041" s="52"/>
      <c r="BR4041" s="52"/>
      <c r="BS4041" s="52"/>
      <c r="BT4041" s="52"/>
      <c r="BU4041" s="52"/>
      <c r="BV4041" s="52"/>
      <c r="BW4041" s="52"/>
      <c r="BX4041" s="52"/>
      <c r="BY4041" s="52"/>
      <c r="BZ4041" s="52"/>
      <c r="CA4041" s="52"/>
      <c r="CB4041" s="52"/>
      <c r="CC4041" s="52"/>
      <c r="CD4041" s="52"/>
      <c r="CE4041" s="52"/>
      <c r="CF4041" s="52"/>
      <c r="CG4041" s="52"/>
      <c r="CH4041" s="52"/>
      <c r="CI4041" s="52"/>
      <c r="CJ4041" s="52"/>
      <c r="CK4041" s="52"/>
      <c r="CL4041" s="52"/>
      <c r="CM4041" s="52"/>
      <c r="CN4041" s="52"/>
      <c r="CO4041" s="52"/>
      <c r="CP4041" s="52"/>
      <c r="CQ4041" s="52"/>
      <c r="CR4041" s="52"/>
      <c r="CS4041" s="52"/>
      <c r="CT4041" s="52"/>
      <c r="CU4041" s="52"/>
      <c r="CV4041" s="52"/>
      <c r="CW4041" s="52"/>
      <c r="CX4041" s="53"/>
      <c r="CY4041" s="53"/>
    </row>
    <row r="4042" spans="60:103" x14ac:dyDescent="0.2">
      <c r="BH4042" s="52"/>
      <c r="BI4042" s="52"/>
      <c r="BJ4042" s="52"/>
      <c r="BK4042" s="52"/>
      <c r="BL4042" s="52"/>
      <c r="BM4042" s="52"/>
      <c r="BN4042" s="52"/>
      <c r="BO4042" s="52"/>
      <c r="BP4042" s="52"/>
      <c r="BQ4042" s="52"/>
      <c r="BR4042" s="52"/>
      <c r="BS4042" s="52"/>
      <c r="BT4042" s="52"/>
      <c r="BU4042" s="52"/>
      <c r="BV4042" s="52"/>
      <c r="BW4042" s="52"/>
      <c r="BX4042" s="52"/>
      <c r="BY4042" s="52"/>
      <c r="BZ4042" s="52"/>
      <c r="CA4042" s="52"/>
      <c r="CB4042" s="52"/>
      <c r="CC4042" s="52"/>
      <c r="CD4042" s="52"/>
      <c r="CE4042" s="52"/>
      <c r="CF4042" s="52"/>
      <c r="CG4042" s="52"/>
      <c r="CH4042" s="52"/>
      <c r="CI4042" s="52"/>
      <c r="CJ4042" s="52"/>
      <c r="CK4042" s="52"/>
      <c r="CL4042" s="52"/>
      <c r="CM4042" s="52"/>
      <c r="CN4042" s="52"/>
      <c r="CO4042" s="52"/>
      <c r="CP4042" s="52"/>
      <c r="CQ4042" s="52"/>
      <c r="CR4042" s="52"/>
      <c r="CS4042" s="52"/>
      <c r="CT4042" s="52"/>
      <c r="CU4042" s="52"/>
      <c r="CV4042" s="52"/>
      <c r="CW4042" s="52"/>
      <c r="CX4042" s="53"/>
      <c r="CY4042" s="53"/>
    </row>
    <row r="4043" spans="60:103" x14ac:dyDescent="0.2">
      <c r="BH4043" s="52"/>
      <c r="BI4043" s="52"/>
      <c r="BJ4043" s="52"/>
      <c r="BK4043" s="52"/>
      <c r="BL4043" s="52"/>
      <c r="BM4043" s="52"/>
      <c r="BN4043" s="52"/>
      <c r="BO4043" s="52"/>
      <c r="BP4043" s="52"/>
      <c r="BQ4043" s="52"/>
      <c r="BR4043" s="52"/>
      <c r="BS4043" s="52"/>
      <c r="BT4043" s="52"/>
      <c r="BU4043" s="52"/>
      <c r="BV4043" s="52"/>
      <c r="BW4043" s="52"/>
      <c r="BX4043" s="52"/>
      <c r="BY4043" s="52"/>
      <c r="BZ4043" s="52"/>
      <c r="CA4043" s="52"/>
      <c r="CB4043" s="52"/>
      <c r="CC4043" s="52"/>
      <c r="CD4043" s="52"/>
      <c r="CE4043" s="52"/>
      <c r="CF4043" s="52"/>
      <c r="CG4043" s="52"/>
      <c r="CH4043" s="52"/>
      <c r="CI4043" s="52"/>
      <c r="CJ4043" s="52"/>
      <c r="CK4043" s="52"/>
      <c r="CL4043" s="52"/>
      <c r="CM4043" s="52"/>
      <c r="CN4043" s="52"/>
      <c r="CO4043" s="52"/>
      <c r="CP4043" s="52"/>
      <c r="CQ4043" s="52"/>
      <c r="CR4043" s="52"/>
      <c r="CS4043" s="52"/>
      <c r="CT4043" s="52"/>
      <c r="CU4043" s="52"/>
      <c r="CV4043" s="52"/>
      <c r="CW4043" s="52"/>
      <c r="CX4043" s="53"/>
      <c r="CY4043" s="53"/>
    </row>
    <row r="4044" spans="60:103" x14ac:dyDescent="0.2">
      <c r="BH4044" s="52"/>
      <c r="BI4044" s="52"/>
      <c r="BJ4044" s="52"/>
      <c r="BK4044" s="52"/>
      <c r="BL4044" s="52"/>
      <c r="BM4044" s="52"/>
      <c r="BN4044" s="52"/>
      <c r="BO4044" s="52"/>
      <c r="BP4044" s="52"/>
      <c r="BQ4044" s="52"/>
      <c r="BR4044" s="52"/>
      <c r="BS4044" s="52"/>
      <c r="BT4044" s="52"/>
      <c r="BU4044" s="52"/>
      <c r="BV4044" s="52"/>
      <c r="BW4044" s="52"/>
      <c r="BX4044" s="52"/>
      <c r="BY4044" s="52"/>
      <c r="BZ4044" s="52"/>
      <c r="CA4044" s="52"/>
      <c r="CB4044" s="52"/>
      <c r="CC4044" s="52"/>
      <c r="CD4044" s="52"/>
      <c r="CE4044" s="52"/>
      <c r="CF4044" s="52"/>
      <c r="CG4044" s="52"/>
      <c r="CH4044" s="52"/>
      <c r="CI4044" s="52"/>
      <c r="CJ4044" s="52"/>
      <c r="CK4044" s="52"/>
      <c r="CL4044" s="52"/>
      <c r="CM4044" s="52"/>
      <c r="CN4044" s="52"/>
      <c r="CO4044" s="52"/>
      <c r="CP4044" s="52"/>
      <c r="CQ4044" s="52"/>
      <c r="CR4044" s="52"/>
      <c r="CS4044" s="52"/>
      <c r="CT4044" s="52"/>
      <c r="CU4044" s="52"/>
      <c r="CV4044" s="52"/>
      <c r="CW4044" s="52"/>
      <c r="CX4044" s="53"/>
      <c r="CY4044" s="53"/>
    </row>
    <row r="4045" spans="60:103" x14ac:dyDescent="0.2">
      <c r="BH4045" s="52"/>
      <c r="BI4045" s="52"/>
      <c r="BJ4045" s="52"/>
      <c r="BK4045" s="52"/>
      <c r="BL4045" s="52"/>
      <c r="BM4045" s="52"/>
      <c r="BN4045" s="52"/>
      <c r="BO4045" s="52"/>
      <c r="BP4045" s="52"/>
      <c r="BQ4045" s="52"/>
      <c r="BR4045" s="52"/>
      <c r="BS4045" s="52"/>
      <c r="BT4045" s="52"/>
      <c r="BU4045" s="52"/>
      <c r="BV4045" s="52"/>
      <c r="BW4045" s="52"/>
      <c r="BX4045" s="52"/>
      <c r="BY4045" s="52"/>
      <c r="BZ4045" s="52"/>
      <c r="CA4045" s="52"/>
      <c r="CB4045" s="52"/>
      <c r="CC4045" s="52"/>
      <c r="CD4045" s="52"/>
      <c r="CE4045" s="52"/>
      <c r="CF4045" s="52"/>
      <c r="CG4045" s="52"/>
      <c r="CH4045" s="52"/>
      <c r="CI4045" s="52"/>
      <c r="CJ4045" s="52"/>
      <c r="CK4045" s="52"/>
      <c r="CL4045" s="52"/>
      <c r="CM4045" s="52"/>
      <c r="CN4045" s="52"/>
      <c r="CO4045" s="52"/>
      <c r="CP4045" s="52"/>
      <c r="CQ4045" s="52"/>
      <c r="CR4045" s="52"/>
      <c r="CS4045" s="52"/>
      <c r="CT4045" s="52"/>
      <c r="CU4045" s="52"/>
      <c r="CV4045" s="52"/>
      <c r="CW4045" s="52"/>
      <c r="CX4045" s="53"/>
      <c r="CY4045" s="53"/>
    </row>
    <row r="4046" spans="60:103" x14ac:dyDescent="0.2">
      <c r="BH4046" s="52"/>
      <c r="BI4046" s="52"/>
      <c r="BJ4046" s="52"/>
      <c r="BK4046" s="52"/>
      <c r="BL4046" s="52"/>
      <c r="BM4046" s="52"/>
      <c r="BN4046" s="52"/>
      <c r="BO4046" s="52"/>
      <c r="BP4046" s="52"/>
      <c r="BQ4046" s="52"/>
      <c r="BR4046" s="52"/>
      <c r="BS4046" s="52"/>
      <c r="BT4046" s="52"/>
      <c r="BU4046" s="52"/>
      <c r="BV4046" s="52"/>
      <c r="BW4046" s="52"/>
      <c r="BX4046" s="52"/>
      <c r="BY4046" s="52"/>
      <c r="BZ4046" s="52"/>
      <c r="CA4046" s="52"/>
      <c r="CB4046" s="52"/>
      <c r="CC4046" s="52"/>
      <c r="CD4046" s="52"/>
      <c r="CE4046" s="52"/>
      <c r="CF4046" s="52"/>
      <c r="CG4046" s="52"/>
      <c r="CH4046" s="52"/>
      <c r="CI4046" s="52"/>
      <c r="CJ4046" s="52"/>
      <c r="CK4046" s="52"/>
      <c r="CL4046" s="52"/>
      <c r="CM4046" s="52"/>
      <c r="CN4046" s="52"/>
      <c r="CO4046" s="52"/>
      <c r="CP4046" s="52"/>
      <c r="CQ4046" s="52"/>
      <c r="CR4046" s="52"/>
      <c r="CS4046" s="52"/>
      <c r="CT4046" s="52"/>
      <c r="CU4046" s="52"/>
      <c r="CV4046" s="52"/>
      <c r="CW4046" s="52"/>
      <c r="CX4046" s="53"/>
      <c r="CY4046" s="53"/>
    </row>
    <row r="4047" spans="60:103" x14ac:dyDescent="0.2">
      <c r="BH4047" s="52"/>
      <c r="BI4047" s="52"/>
      <c r="BJ4047" s="52"/>
      <c r="BK4047" s="52"/>
      <c r="BL4047" s="52"/>
      <c r="BM4047" s="52"/>
      <c r="BN4047" s="52"/>
      <c r="BO4047" s="52"/>
      <c r="BP4047" s="52"/>
      <c r="BQ4047" s="52"/>
      <c r="BR4047" s="52"/>
      <c r="BS4047" s="52"/>
      <c r="BT4047" s="52"/>
      <c r="BU4047" s="52"/>
      <c r="BV4047" s="52"/>
      <c r="BW4047" s="52"/>
      <c r="BX4047" s="52"/>
      <c r="BY4047" s="52"/>
      <c r="BZ4047" s="52"/>
      <c r="CA4047" s="52"/>
      <c r="CB4047" s="52"/>
      <c r="CC4047" s="52"/>
      <c r="CD4047" s="52"/>
      <c r="CE4047" s="52"/>
      <c r="CF4047" s="52"/>
      <c r="CG4047" s="52"/>
      <c r="CH4047" s="52"/>
      <c r="CI4047" s="52"/>
      <c r="CJ4047" s="52"/>
      <c r="CK4047" s="52"/>
      <c r="CL4047" s="52"/>
      <c r="CM4047" s="52"/>
      <c r="CN4047" s="52"/>
      <c r="CO4047" s="52"/>
      <c r="CP4047" s="52"/>
      <c r="CQ4047" s="52"/>
      <c r="CR4047" s="52"/>
      <c r="CS4047" s="52"/>
      <c r="CT4047" s="52"/>
      <c r="CU4047" s="52"/>
      <c r="CV4047" s="52"/>
      <c r="CW4047" s="52"/>
      <c r="CX4047" s="53"/>
      <c r="CY4047" s="53"/>
    </row>
    <row r="4048" spans="60:103" x14ac:dyDescent="0.2">
      <c r="BH4048" s="52"/>
      <c r="BI4048" s="52"/>
      <c r="BJ4048" s="52"/>
      <c r="BK4048" s="52"/>
      <c r="BL4048" s="52"/>
      <c r="BM4048" s="52"/>
      <c r="BN4048" s="52"/>
      <c r="BO4048" s="52"/>
      <c r="BP4048" s="52"/>
      <c r="BQ4048" s="52"/>
      <c r="BR4048" s="52"/>
      <c r="BS4048" s="52"/>
      <c r="BT4048" s="52"/>
      <c r="BU4048" s="52"/>
      <c r="BV4048" s="52"/>
      <c r="BW4048" s="52"/>
      <c r="BX4048" s="52"/>
      <c r="BY4048" s="52"/>
      <c r="BZ4048" s="52"/>
      <c r="CA4048" s="52"/>
      <c r="CB4048" s="52"/>
      <c r="CC4048" s="52"/>
      <c r="CD4048" s="52"/>
      <c r="CE4048" s="52"/>
      <c r="CF4048" s="52"/>
      <c r="CG4048" s="52"/>
      <c r="CH4048" s="52"/>
      <c r="CI4048" s="52"/>
      <c r="CJ4048" s="52"/>
      <c r="CK4048" s="52"/>
      <c r="CL4048" s="52"/>
      <c r="CM4048" s="52"/>
      <c r="CN4048" s="52"/>
      <c r="CO4048" s="52"/>
      <c r="CP4048" s="52"/>
      <c r="CQ4048" s="52"/>
      <c r="CR4048" s="52"/>
      <c r="CS4048" s="52"/>
      <c r="CT4048" s="52"/>
      <c r="CU4048" s="52"/>
      <c r="CV4048" s="52"/>
      <c r="CW4048" s="52"/>
      <c r="CX4048" s="53"/>
      <c r="CY4048" s="53"/>
    </row>
    <row r="4049" spans="98:103" x14ac:dyDescent="0.2">
      <c r="CT4049" s="53"/>
      <c r="CU4049" s="53"/>
      <c r="CV4049" s="53"/>
      <c r="CW4049" s="53"/>
      <c r="CX4049" s="53"/>
      <c r="CY4049" s="53"/>
    </row>
    <row r="4050" spans="98:103" x14ac:dyDescent="0.2">
      <c r="CT4050" s="53"/>
      <c r="CU4050" s="53"/>
      <c r="CV4050" s="53"/>
      <c r="CW4050" s="53"/>
      <c r="CX4050" s="53"/>
      <c r="CY4050" s="53"/>
    </row>
    <row r="4051" spans="98:103" x14ac:dyDescent="0.2">
      <c r="CT4051" s="53"/>
      <c r="CU4051" s="53"/>
      <c r="CV4051" s="53"/>
      <c r="CW4051" s="53"/>
      <c r="CX4051" s="53"/>
      <c r="CY4051" s="53"/>
    </row>
    <row r="4052" spans="98:103" x14ac:dyDescent="0.2">
      <c r="CT4052" s="53"/>
      <c r="CU4052" s="53"/>
      <c r="CV4052" s="53"/>
      <c r="CW4052" s="53"/>
      <c r="CX4052" s="53"/>
      <c r="CY4052" s="53"/>
    </row>
    <row r="4053" spans="98:103" x14ac:dyDescent="0.2">
      <c r="CT4053" s="53"/>
      <c r="CU4053" s="53"/>
      <c r="CV4053" s="53"/>
      <c r="CW4053" s="53"/>
      <c r="CX4053" s="53"/>
      <c r="CY4053" s="53"/>
    </row>
    <row r="4054" spans="98:103" x14ac:dyDescent="0.2">
      <c r="CT4054" s="53"/>
      <c r="CU4054" s="53"/>
      <c r="CV4054" s="53"/>
      <c r="CW4054" s="53"/>
      <c r="CX4054" s="53"/>
      <c r="CY4054" s="53"/>
    </row>
    <row r="4055" spans="98:103" x14ac:dyDescent="0.2">
      <c r="CT4055" s="53"/>
      <c r="CU4055" s="53"/>
      <c r="CV4055" s="53"/>
      <c r="CW4055" s="53"/>
      <c r="CX4055" s="53"/>
      <c r="CY4055" s="53"/>
    </row>
    <row r="4056" spans="98:103" x14ac:dyDescent="0.2">
      <c r="CT4056" s="53"/>
      <c r="CU4056" s="53"/>
      <c r="CV4056" s="53"/>
      <c r="CW4056" s="53"/>
      <c r="CX4056" s="53"/>
      <c r="CY4056" s="53"/>
    </row>
    <row r="4057" spans="98:103" x14ac:dyDescent="0.2">
      <c r="CT4057" s="53"/>
      <c r="CU4057" s="53"/>
      <c r="CV4057" s="53"/>
      <c r="CW4057" s="53"/>
      <c r="CX4057" s="53"/>
      <c r="CY4057" s="53"/>
    </row>
    <row r="4058" spans="98:103" x14ac:dyDescent="0.2">
      <c r="CT4058" s="53"/>
      <c r="CU4058" s="53"/>
      <c r="CV4058" s="53"/>
      <c r="CW4058" s="53"/>
      <c r="CX4058" s="53"/>
      <c r="CY4058" s="53"/>
    </row>
    <row r="4059" spans="98:103" x14ac:dyDescent="0.2">
      <c r="CT4059" s="53"/>
      <c r="CU4059" s="53"/>
      <c r="CV4059" s="53"/>
      <c r="CW4059" s="53"/>
      <c r="CX4059" s="53"/>
      <c r="CY4059" s="53"/>
    </row>
    <row r="4060" spans="98:103" x14ac:dyDescent="0.2">
      <c r="CT4060" s="53"/>
      <c r="CU4060" s="53"/>
      <c r="CV4060" s="53"/>
      <c r="CW4060" s="53"/>
      <c r="CX4060" s="53"/>
      <c r="CY4060" s="53"/>
    </row>
    <row r="4061" spans="98:103" x14ac:dyDescent="0.2">
      <c r="CT4061" s="53"/>
      <c r="CU4061" s="53"/>
      <c r="CV4061" s="53"/>
      <c r="CW4061" s="53"/>
      <c r="CX4061" s="53"/>
      <c r="CY4061" s="53"/>
    </row>
    <row r="4062" spans="98:103" x14ac:dyDescent="0.2">
      <c r="CT4062" s="53"/>
      <c r="CU4062" s="53"/>
      <c r="CV4062" s="53"/>
      <c r="CW4062" s="53"/>
      <c r="CX4062" s="53"/>
      <c r="CY4062" s="53"/>
    </row>
    <row r="4063" spans="98:103" x14ac:dyDescent="0.2">
      <c r="CT4063" s="53"/>
      <c r="CU4063" s="53"/>
      <c r="CV4063" s="53"/>
      <c r="CW4063" s="53"/>
      <c r="CX4063" s="53"/>
      <c r="CY4063" s="53"/>
    </row>
    <row r="4064" spans="98:103" x14ac:dyDescent="0.2">
      <c r="CT4064" s="53"/>
      <c r="CU4064" s="53"/>
      <c r="CV4064" s="53"/>
      <c r="CW4064" s="53"/>
      <c r="CX4064" s="53"/>
      <c r="CY4064" s="53"/>
    </row>
  </sheetData>
  <dataConsolidate/>
  <mergeCells count="16">
    <mergeCell ref="A7:E7"/>
    <mergeCell ref="F7:V7"/>
    <mergeCell ref="A1:V3"/>
    <mergeCell ref="A4:V4"/>
    <mergeCell ref="A5:E5"/>
    <mergeCell ref="F5:V5"/>
    <mergeCell ref="A6:V6"/>
    <mergeCell ref="A11:E11"/>
    <mergeCell ref="F11:V11"/>
    <mergeCell ref="A12:V13"/>
    <mergeCell ref="A8:E8"/>
    <mergeCell ref="F8:V8"/>
    <mergeCell ref="A9:E9"/>
    <mergeCell ref="F9:V9"/>
    <mergeCell ref="A10:E10"/>
    <mergeCell ref="F10:V10"/>
  </mergeCells>
  <dataValidations count="1">
    <dataValidation type="list" allowBlank="1" showInputMessage="1" showErrorMessage="1" sqref="B17523:B65153" xr:uid="{EBE93137-7269-4FFA-8CE1-810851F80F3C}">
      <formula1>INDIRECT(A17523)</formula1>
    </dataValidation>
  </dataValidations>
  <printOptions horizontalCentered="1" verticalCentered="1"/>
  <pageMargins left="0.70866141732283472" right="0.70866141732283472" top="0.74803149606299213" bottom="0.74803149606299213" header="0.31496062992125984" footer="0.31496062992125984"/>
  <pageSetup scale="45" orientation="portrait"/>
  <headerFooter>
    <oddFooter>&amp;R&amp;"-,Negrita"&amp;16GTI-F-020   V 01</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Topografia</vt:lpstr>
      <vt:lpstr>Estacion total</vt:lpstr>
    </vt:vector>
  </TitlesOfParts>
  <Manager/>
  <Company>SENA REGIONAL ANTIOQUIA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INVENTARIOS</dc:creator>
  <cp:keywords/>
  <dc:description/>
  <cp:lastModifiedBy>Juan José Agudelo Posada</cp:lastModifiedBy>
  <cp:revision/>
  <dcterms:created xsi:type="dcterms:W3CDTF">1998-06-17T15:06:19Z</dcterms:created>
  <dcterms:modified xsi:type="dcterms:W3CDTF">2023-11-02T14:01:04Z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2023-04-10T19:30:18Z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1d0cc9ec-aef5-4aaa-a28f-7adb274d9acc</vt:lpwstr>
  </property>
  <property fmtid="{D5CDD505-2E9C-101B-9397-08002B2CF9AE}" pid="8" name="MSIP_Label_1299739c-ad3d-4908-806e-4d91151a6e13_ContentBits">
    <vt:lpwstr>0</vt:lpwstr>
  </property>
</Properties>
</file>