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hgonzalez\Desktop\"/>
    </mc:Choice>
  </mc:AlternateContent>
  <xr:revisionPtr revIDLastSave="0" documentId="8_{791394CA-100C-457E-85A3-17A604F068C7}" xr6:coauthVersionLast="36" xr6:coauthVersionMax="36" xr10:uidLastSave="{00000000-0000-0000-0000-000000000000}"/>
  <bookViews>
    <workbookView xWindow="0" yWindow="0" windowWidth="28800" windowHeight="1161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1'!$A$1:$AG$34</definedName>
    <definedName name="_xlnm.Print_Area" localSheetId="0">'Formulario para pagos'!$A$2:$AG$154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3" l="1"/>
  <c r="Y145" i="1" l="1"/>
  <c r="Y144" i="1"/>
  <c r="Y143" i="1"/>
  <c r="Y142" i="1"/>
  <c r="Y141" i="1"/>
  <c r="Z111" i="1" l="1"/>
  <c r="Y85" i="1" l="1"/>
  <c r="W130" i="1" l="1"/>
  <c r="Y76" i="1"/>
  <c r="Y79" i="1" s="1"/>
  <c r="Y82" i="1" s="1"/>
  <c r="B131" i="1"/>
  <c r="Y148" i="1"/>
  <c r="Y147" i="1"/>
  <c r="Y146" i="1"/>
  <c r="Y149" i="1" l="1"/>
  <c r="Y1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<sst xmlns="http://schemas.openxmlformats.org/spreadsheetml/2006/main" count="373" uniqueCount="224">
  <si>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</si>
  <si>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</si>
  <si>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</si>
  <si>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</si>
  <si>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</si>
  <si>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</si>
  <si>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</si>
  <si>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</si>
  <si>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</si>
  <si>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</si>
  <si>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</si>
  <si>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</si>
  <si>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</si>
  <si>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</si>
  <si>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</si>
  <si>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</si>
  <si>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</si>
  <si>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</si>
  <si>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</si>
  <si>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</si>
  <si>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</si>
  <si>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</si>
  <si>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</si>
  <si>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</si>
  <si>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</si>
  <si>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</si>
  <si>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</si>
  <si>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</si>
  <si>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</si>
  <si>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</si>
  <si>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</si>
  <si>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</si>
  <si>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</si>
  <si>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</si>
  <si>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</si>
  <si>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</si>
  <si>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</si>
  <si>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</si>
  <si>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</si>
  <si>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</si>
  <si>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</si>
  <si>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</si>
  <si>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</si>
  <si>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</si>
  <si>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</si>
  <si>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</si>
  <si>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</si>
  <si>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</si>
  <si>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</si>
  <si>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</si>
  <si>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</si>
  <si>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</si>
  <si>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</si>
  <si>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</si>
  <si>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</si>
  <si>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</si>
  <si>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</si>
  <si>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</si>
  <si>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</si>
  <si>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</si>
  <si>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</si>
  <si>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</si>
  <si>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</si>
  <si>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</si>
  <si>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</si>
  <si>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</si>
  <si>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</si>
  <si>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</si>
  <si>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</si>
  <si>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</si>
  <si>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</si>
  <si>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</si>
  <si>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</si>
  <si>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</si>
  <si>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</si>
  <si>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</si>
  <si>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</si>
  <si>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</si>
  <si>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</si>
  <si>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</si>
  <si>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</si>
  <si>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</si>
  <si>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</si>
  <si>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</si>
  <si>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</si>
  <si>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</si>
  <si>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</si>
  <si>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</si>
  <si>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</si>
  <si>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</si>
  <si>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</si>
  <si>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</si>
  <si>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</si>
  <si>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</si>
  <si>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</si>
  <si>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</si>
  <si>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</si>
  <si>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</si>
  <si>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</si>
  <si>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</si>
  <si>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</si>
  <si>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</si>
  <si>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</si>
  <si>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</si>
  <si>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</si>
  <si>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</si>
  <si>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</si>
  <si>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</si>
  <si>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</si>
  <si>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</si>
  <si>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</si>
  <si>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</si>
  <si>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</si>
  <si>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</si>
  <si>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</si>
  <si>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</si>
  <si>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</si>
  <si>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</si>
  <si>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</si>
  <si>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</si>
  <si>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</si>
  <si>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</si>
  <si>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</si>
  <si>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</si>
  <si>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</si>
  <si>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</si>
  <si>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</si>
  <si>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</si>
  <si>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</si>
  <si>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</si>
  <si>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</si>
  <si>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</si>
  <si>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</si>
  <si>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</si>
  <si>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</si>
  <si>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</si>
  <si>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</si>
  <si>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</si>
  <si>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</si>
  <si>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</si>
  <si>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</si>
  <si>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</si>
  <si>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</si>
  <si>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</si>
  <si>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</si>
  <si>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</si>
  <si>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</si>
  <si>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</si>
  <si>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</si>
  <si>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</si>
  <si>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</si>
  <si>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</si>
  <si>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</si>
  <si>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</si>
  <si>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</si>
  <si>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</si>
  <si>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</si>
  <si>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</si>
  <si>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</si>
  <si>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</si>
  <si>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</si>
  <si>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</si>
  <si>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</si>
  <si>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</si>
  <si>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</si>
  <si>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</si>
  <si>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</si>
  <si>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</si>
  <si>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</si>
  <si>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</si>
  <si>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</si>
  <si>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</si>
  <si>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</si>
  <si>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</si>
  <si>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</si>
  <si>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</si>
  <si>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</si>
  <si>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</si>
  <si>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</si>
  <si>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</si>
  <si>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</si>
  <si>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</si>
  <si>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</si>
  <si>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</si>
  <si>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Versión: 01</t>
  </si>
  <si>
    <t>Vigente desde:
25/10/2022</t>
  </si>
  <si>
    <t>PROFESIONAL ADMINISTRATIVO Y DE GESTION</t>
  </si>
  <si>
    <t>JOHN JAIRO GONZALEZ</t>
  </si>
  <si>
    <t>3,529,646,40</t>
  </si>
  <si>
    <t>PRESTACION DE SERVICIOS PROFESIONALES DE ABOGADO PARA LA REPRESENTACION JUDICIAL Y EXTRAJUDICIAL DE LOS USURIOS DEL SERVICIO DE DEFENSORIA PUBLICA; Y LA PROMOCION, DEFENSA, EJERCICIO Y DIVULGACION DE LOS DERECHOS HUMANOS.</t>
  </si>
  <si>
    <t>ASISTIR OPORTUNAMENTE A LAS AUDIENCIAS Y DILIGENCIAS A LAS CUALES SEA CITADO EN CALIDAD DE DEFENSOR PUBLICO</t>
  </si>
  <si>
    <t>MANTENER COMUNICACIÓN PERMANENTE Y DIRECTA CON LOS USUARIOS DEL SERVICIO DE DEFENSORIA PUBLICA</t>
  </si>
  <si>
    <t>SUMINISTRAR A LOS USUARIOS DEL SERVICIO DE DEFENSORIA PUBLICA, LA ASESORIA JURIDICA ESPECIALIZADA DEJANDO CONSTANCIA DE ELLO.</t>
  </si>
  <si>
    <t>ASISTI A LAS AUDIENCIAS QUE FUI CITADA DE MANERA OPORTUNA Y ACTIVA CON EL FIN DE REALIZAR UNA EFECTIVA REPPRESENTACION JUDICIAL A LAS VICTIMAS</t>
  </si>
  <si>
    <t>johgonzalez@defensoria.gov.co</t>
  </si>
  <si>
    <t>JOHN JAIRO GONZALEZ ESPINOSA</t>
  </si>
  <si>
    <t>PAGAR Y PRESENTAR LA SEGURIDAD SOCIAL MENSUAL</t>
  </si>
  <si>
    <t>ASISTIR A LAS BARRAS ACADEMICAS DE DEFENSORES PUBLICOS.</t>
  </si>
  <si>
    <t>PRESENTAR EL INFORME MENSUAL DE GESTION Y SUS ANEXOS</t>
  </si>
  <si>
    <t>PRESENTE EL INFORME MENSUAL DE GESTION EN LA FECHA CONCERTADA</t>
  </si>
  <si>
    <t xml:space="preserve">REALIZAR LA ESTRATEGIA JURIDICA EN CADA UNO DE LOS PROCESOS O CASOS ASIGNADOS. </t>
  </si>
  <si>
    <t>REALICE LAS LLAMADAS A LAS VICTIMAS EN EL RESPECTIVO MES</t>
  </si>
  <si>
    <t>PRESENTE LA SEGURIDAD SOCIAL PAGADA AL COORDINADOR.</t>
  </si>
  <si>
    <t>4204-2022</t>
  </si>
  <si>
    <t>AMALIA CRISEIDA ELEJALDE CARAVAJAL</t>
  </si>
  <si>
    <t>CARRERA 31 NRO 37-12</t>
  </si>
  <si>
    <t>FRONTINO</t>
  </si>
  <si>
    <t>criseida71@gmail.com</t>
  </si>
  <si>
    <t>240-8888-0630</t>
  </si>
  <si>
    <t xml:space="preserve">BANCOLOMBIA </t>
  </si>
  <si>
    <t>FRONTINO, ANTIOQUIA</t>
  </si>
  <si>
    <t>65-46-101030628</t>
  </si>
  <si>
    <t>AMALIA CRISEIDA ELEJALDE CARVAJAL</t>
  </si>
  <si>
    <t>PRESTAR LOS SERVICIOS PROFESIONALES EN EL CIRCUITO DE FRONTINO, REPRESENTAR JUDICIALMENTE A LAS VICTIMAS ANTE LOS DESPACHOS JUDICIALES.</t>
  </si>
  <si>
    <t>Proceso: Gestión Contractual (XX)</t>
  </si>
  <si>
    <t>Proceso: Gestión Contractual (xx)</t>
  </si>
  <si>
    <t xml:space="preserve">A TRAVES DE CONTACTO TELEFONICO BRINDE ASESORIA JURIDICA ADECUADA DEJANDO CONSTANCIA DE ELLO, ACLARANDOLE LAS DUDAS, ESCUCHANDO SUS PRETENSIONES Y ORIENTANDO A LAS USUARIAS DE DEFENSORIA PUBLICA </t>
  </si>
  <si>
    <t xml:space="preserve">  </t>
  </si>
  <si>
    <t xml:space="preserve">DURANTE EL MES DE ABRIL NO SE DIERON BARRAS ACADEMICA POR PARTE DE LA DEFENSORIA DEL PUEBLO REGIONAL ANTIOQUIA.  </t>
  </si>
  <si>
    <t>5,193,000</t>
  </si>
  <si>
    <t>DEL 01 DE MAYO AL 30 DE MAYO DE 2023, ACTUE COMO REPESENTANTE JUDICIAL DE VICTIMAS EN LOS JUZGADOS DEL CIRCUITO JUDICIAL DE FRONTINO.</t>
  </si>
  <si>
    <t>Presentó informe mensual de gestión del 1 del mes de MAYO al 30 de MAYO de 2023. Los documentos soportes de la gestión me los envió como supervisor del contrato Profesional Administrativo y de Gestión por ser documentos contentivos de información reservada. Se allegó al presente la estadística y seguridad social.</t>
  </si>
  <si>
    <t>mayo</t>
  </si>
  <si>
    <t xml:space="preserve"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9451493183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</si>
</sst>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color theme="3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7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24" fillId="3" borderId="15" xfId="0" applyFont="1" applyFill="1" applyBorder="1" applyAlignment="1">
      <alignment horizontal="center" vertical="center" wrapText="1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horizontal="center" vertical="center" textRotation="90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165" fontId="22" fillId="0" borderId="0" xfId="0" applyNumberFormat="1" applyFont="1" applyAlignment="1" applyProtection="1">
      <alignment horizontal="center" vertical="center"/>
      <protection locked="0" hidden="1"/>
    </xf>
    <xf numFmtId="0" fontId="24" fillId="3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 applyProtection="1">
      <alignment horizontal="center" vertical="center"/>
      <protection locked="0"/>
    </xf>
    <xf numFmtId="0" fontId="0" fillId="0" borderId="34" xfId="0" applyBorder="1"/>
    <xf numFmtId="0" fontId="17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9" fillId="0" borderId="12" xfId="0" applyFont="1" applyBorder="1" applyAlignment="1" applyProtection="1">
      <alignment horizontal="center" vertical="center"/>
      <protection hidden="1"/>
    </xf>
    <xf numFmtId="0" fontId="19" fillId="0" borderId="13" xfId="0" applyFont="1" applyBorder="1" applyAlignment="1" applyProtection="1">
      <alignment horizontal="center" vertical="center"/>
      <protection hidden="1"/>
    </xf>
    <xf numFmtId="0" fontId="19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18" fillId="0" borderId="6" xfId="0" applyFont="1" applyBorder="1" applyAlignment="1" applyProtection="1">
      <alignment horizontal="center" vertical="top" wrapText="1"/>
      <protection locked="0"/>
    </xf>
    <xf numFmtId="0" fontId="18" fillId="0" borderId="7" xfId="0" applyFont="1" applyBorder="1" applyAlignment="1" applyProtection="1">
      <alignment horizontal="center" vertical="top" wrapText="1"/>
      <protection locked="0"/>
    </xf>
    <xf numFmtId="0" fontId="18" fillId="0" borderId="8" xfId="0" applyFont="1" applyBorder="1" applyAlignment="1" applyProtection="1">
      <alignment horizontal="center" vertical="top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/>
      <protection locked="0"/>
    </xf>
    <xf numFmtId="0" fontId="10" fillId="0" borderId="2" xfId="0" applyFont="1" applyBorder="1" applyAlignment="1" applyProtection="1">
      <alignment horizontal="justify" vertical="top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0" fillId="0" borderId="23" xfId="0" applyFont="1" applyBorder="1" applyAlignment="1" applyProtection="1">
      <alignment horizontal="left" vertical="top" wrapText="1"/>
      <protection locked="0"/>
    </xf>
    <xf numFmtId="0" fontId="10" fillId="0" borderId="22" xfId="0" applyFont="1" applyBorder="1" applyAlignment="1" applyProtection="1">
      <alignment horizontal="left" vertical="top" wrapText="1"/>
      <protection locked="0"/>
    </xf>
    <xf numFmtId="0" fontId="10" fillId="0" borderId="24" xfId="0" applyFont="1" applyBorder="1" applyAlignment="1" applyProtection="1">
      <alignment horizontal="left" vertical="top" wrapText="1"/>
      <protection locked="0"/>
    </xf>
    <xf numFmtId="0" fontId="10" fillId="0" borderId="17" xfId="0" applyFont="1" applyBorder="1" applyAlignment="1" applyProtection="1">
      <alignment horizontal="left" vertical="top" wrapText="1"/>
      <protection locked="0"/>
    </xf>
    <xf numFmtId="0" fontId="10" fillId="0" borderId="18" xfId="0" applyFont="1" applyBorder="1" applyAlignment="1" applyProtection="1">
      <alignment horizontal="left" vertical="top" wrapText="1"/>
      <protection locked="0"/>
    </xf>
    <xf numFmtId="0" fontId="10" fillId="0" borderId="19" xfId="0" applyFont="1" applyBorder="1" applyAlignment="1" applyProtection="1">
      <alignment horizontal="left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31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180975</xdr:rowOff>
        </xdr:from>
        <xdr:to>
          <xdr:col>7</xdr:col>
          <xdr:colOff>76200</xdr:colOff>
          <xdr:row>55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28575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66675</xdr:rowOff>
        </xdr:from>
        <xdr:to>
          <xdr:col>32</xdr:col>
          <xdr:colOff>28575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66675</xdr:rowOff>
        </xdr:from>
        <xdr:to>
          <xdr:col>29</xdr:col>
          <xdr:colOff>28575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66675</xdr:rowOff>
        </xdr:from>
        <xdr:to>
          <xdr:col>32</xdr:col>
          <xdr:colOff>28575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66675</xdr:rowOff>
        </xdr:from>
        <xdr:to>
          <xdr:col>29</xdr:col>
          <xdr:colOff>28575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28575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28575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333375</xdr:rowOff>
        </xdr:from>
        <xdr:to>
          <xdr:col>32</xdr:col>
          <xdr:colOff>28575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333375</xdr:rowOff>
        </xdr:from>
        <xdr:to>
          <xdr:col>29</xdr:col>
          <xdr:colOff>28575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28575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28575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47625</xdr:colOff>
      <xdr:row>31</xdr:row>
      <xdr:rowOff>79375</xdr:rowOff>
    </xdr:from>
    <xdr:to>
      <xdr:col>12</xdr:col>
      <xdr:colOff>111126</xdr:colOff>
      <xdr:row>31</xdr:row>
      <xdr:rowOff>865187</xdr:rowOff>
    </xdr:to>
    <xdr:pic>
      <xdr:nvPicPr>
        <xdr:cNvPr id="7" name="Imagen 6" descr="C:\Users\User\Downloads\2021_09_07_10_52_080001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625" y="10247313"/>
          <a:ext cx="2206626" cy="78581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1293812</xdr:colOff>
      <xdr:row>31</xdr:row>
      <xdr:rowOff>79375</xdr:rowOff>
    </xdr:from>
    <xdr:to>
      <xdr:col>23</xdr:col>
      <xdr:colOff>116446</xdr:colOff>
      <xdr:row>31</xdr:row>
      <xdr:rowOff>890213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91187" y="11255375"/>
          <a:ext cx="1322947" cy="8108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criseida71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54"/>
  <sheetViews>
    <sheetView showGridLines="0" tabSelected="1" topLeftCell="A3" zoomScale="130" zoomScaleNormal="130" zoomScaleSheetLayoutView="55" workbookViewId="0">
      <selection activeCell="AK99" sqref="AK99"/>
    </sheetView>
  </sheetViews>
  <sheetFormatPr baseColWidth="10" defaultColWidth="11.42578125" defaultRowHeight="16.5" x14ac:dyDescent="0.3"/>
  <cols>
    <col min="1" max="2" width="2.85546875" style="3" customWidth="1"/>
    <col min="3" max="3" width="3.28515625" style="3" customWidth="1"/>
    <col min="4" max="4" width="4.28515625" style="3" customWidth="1"/>
    <col min="5" max="10" width="2.85546875" style="3" customWidth="1"/>
    <col min="11" max="11" width="3" style="3" customWidth="1"/>
    <col min="12" max="20" width="2.85546875" style="3" customWidth="1"/>
    <col min="21" max="23" width="3.28515625" style="3" customWidth="1"/>
    <col min="24" max="24" width="2.85546875" style="3" customWidth="1"/>
    <col min="25" max="25" width="3.28515625" style="3" customWidth="1"/>
    <col min="26" max="26" width="3.85546875" style="3" customWidth="1"/>
    <col min="27" max="27" width="3.42578125" style="3" customWidth="1"/>
    <col min="28" max="31" width="2.85546875" style="3" customWidth="1"/>
    <col min="32" max="32" width="4.28515625" style="3" customWidth="1"/>
    <col min="33" max="65" width="2.85546875" style="3" customWidth="1"/>
    <col min="66" max="16384" width="11.42578125" style="3"/>
  </cols>
  <sheetData>
    <row r="1" spans="1:33" ht="17.25" thickBot="1" x14ac:dyDescent="0.35">
      <c r="A1" s="20"/>
      <c r="B1" s="142" t="s">
        <v>38</v>
      </c>
      <c r="C1" s="143"/>
      <c r="D1" s="143"/>
      <c r="E1" s="143"/>
      <c r="F1" s="143"/>
      <c r="G1" s="143"/>
      <c r="H1" s="144"/>
      <c r="I1" s="145" t="s">
        <v>94</v>
      </c>
      <c r="J1" s="146"/>
      <c r="K1" s="146"/>
      <c r="L1" s="147">
        <v>4204</v>
      </c>
      <c r="M1" s="147"/>
      <c r="N1" s="148">
        <v>-2022</v>
      </c>
      <c r="O1" s="149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</row>
    <row r="2" spans="1:3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spans="1:33" ht="11.25" customHeight="1" x14ac:dyDescent="0.3">
      <c r="B3" s="177"/>
      <c r="C3" s="177"/>
      <c r="D3" s="177"/>
      <c r="E3" s="177"/>
      <c r="F3" s="177"/>
      <c r="G3" s="155" t="s">
        <v>215</v>
      </c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3" t="s">
        <v>156</v>
      </c>
      <c r="AB3" s="153"/>
      <c r="AC3" s="153"/>
      <c r="AD3" s="153"/>
      <c r="AE3" s="153"/>
      <c r="AF3" s="153"/>
    </row>
    <row r="4" spans="1:33" ht="11.25" customHeight="1" x14ac:dyDescent="0.3">
      <c r="B4" s="177"/>
      <c r="C4" s="177"/>
      <c r="D4" s="177"/>
      <c r="E4" s="177"/>
      <c r="F4" s="177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3"/>
      <c r="AB4" s="153"/>
      <c r="AC4" s="153"/>
      <c r="AD4" s="153"/>
      <c r="AE4" s="153"/>
      <c r="AF4" s="153"/>
    </row>
    <row r="5" spans="1:33" ht="11.25" customHeight="1" x14ac:dyDescent="0.3">
      <c r="B5" s="177"/>
      <c r="C5" s="177"/>
      <c r="D5" s="177"/>
      <c r="E5" s="177"/>
      <c r="F5" s="177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4" t="s">
        <v>184</v>
      </c>
      <c r="AB5" s="154"/>
      <c r="AC5" s="154"/>
      <c r="AD5" s="154"/>
      <c r="AE5" s="154"/>
      <c r="AF5" s="154"/>
    </row>
    <row r="6" spans="1:33" ht="11.25" customHeight="1" x14ac:dyDescent="0.3">
      <c r="B6" s="177"/>
      <c r="C6" s="177"/>
      <c r="D6" s="177"/>
      <c r="E6" s="177"/>
      <c r="F6" s="177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4"/>
      <c r="AB6" s="154"/>
      <c r="AC6" s="154"/>
      <c r="AD6" s="154"/>
      <c r="AE6" s="154"/>
      <c r="AF6" s="154"/>
    </row>
    <row r="7" spans="1:33" ht="15" customHeight="1" x14ac:dyDescent="0.3">
      <c r="B7" s="177"/>
      <c r="C7" s="177"/>
      <c r="D7" s="177"/>
      <c r="E7" s="177"/>
      <c r="F7" s="177"/>
      <c r="G7" s="156" t="s">
        <v>165</v>
      </c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3" t="s">
        <v>185</v>
      </c>
      <c r="AB7" s="153"/>
      <c r="AC7" s="153"/>
      <c r="AD7" s="153"/>
      <c r="AE7" s="153"/>
      <c r="AF7" s="153"/>
    </row>
    <row r="8" spans="1:33" ht="15" customHeight="1" x14ac:dyDescent="0.3">
      <c r="B8" s="177"/>
      <c r="C8" s="177"/>
      <c r="D8" s="177"/>
      <c r="E8" s="177"/>
      <c r="F8" s="177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3"/>
      <c r="AB8" s="153"/>
      <c r="AC8" s="153"/>
      <c r="AD8" s="153"/>
      <c r="AE8" s="153"/>
      <c r="AF8" s="153"/>
    </row>
    <row r="9" spans="1:33" ht="15" customHeight="1" x14ac:dyDescent="0.3">
      <c r="A9" s="20"/>
      <c r="B9" s="21"/>
      <c r="C9" s="21"/>
      <c r="D9" s="21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3"/>
      <c r="AA9" s="23"/>
      <c r="AB9" s="23"/>
      <c r="AC9" s="23"/>
      <c r="AD9" s="23"/>
      <c r="AE9" s="23"/>
      <c r="AF9" s="23"/>
      <c r="AG9" s="4"/>
    </row>
    <row r="10" spans="1:33" ht="10.5" customHeight="1" x14ac:dyDescent="0.3">
      <c r="A10" s="20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51" t="s">
        <v>6</v>
      </c>
      <c r="Y10" s="51"/>
      <c r="Z10" s="51" t="s">
        <v>7</v>
      </c>
      <c r="AA10" s="51"/>
      <c r="AB10" s="51"/>
      <c r="AC10" s="51"/>
      <c r="AD10" s="51" t="s">
        <v>21</v>
      </c>
      <c r="AE10" s="51"/>
      <c r="AF10" s="51"/>
      <c r="AG10" s="4"/>
    </row>
    <row r="11" spans="1:33" ht="15" customHeight="1" x14ac:dyDescent="0.3">
      <c r="A11" s="20"/>
      <c r="B11" s="137" t="s">
        <v>4</v>
      </c>
      <c r="C11" s="137"/>
      <c r="D11" s="137"/>
      <c r="E11" s="137"/>
      <c r="F11" s="137"/>
      <c r="G11" s="137"/>
      <c r="H11" s="88" t="s">
        <v>0</v>
      </c>
      <c r="I11" s="88"/>
      <c r="J11" s="88"/>
      <c r="K11" s="88"/>
      <c r="L11" s="24"/>
      <c r="M11" s="137" t="s">
        <v>5</v>
      </c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88">
        <v>1</v>
      </c>
      <c r="Y11" s="88"/>
      <c r="Z11" s="88" t="s">
        <v>13</v>
      </c>
      <c r="AA11" s="88"/>
      <c r="AB11" s="88"/>
      <c r="AC11" s="88"/>
      <c r="AD11" s="88">
        <v>2023</v>
      </c>
      <c r="AE11" s="88"/>
      <c r="AF11" s="88"/>
      <c r="AG11" s="4"/>
    </row>
    <row r="12" spans="1:33" ht="3.6" customHeight="1" x14ac:dyDescent="0.3">
      <c r="A12" s="20"/>
      <c r="B12" s="21"/>
      <c r="C12" s="21"/>
      <c r="D12" s="21"/>
      <c r="E12" s="2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  <c r="AA12" s="23"/>
      <c r="AB12" s="23"/>
      <c r="AC12" s="23"/>
      <c r="AD12" s="23"/>
      <c r="AE12" s="23"/>
      <c r="AF12" s="23"/>
      <c r="AG12" s="4"/>
    </row>
    <row r="13" spans="1:33" ht="10.5" customHeight="1" x14ac:dyDescent="0.3">
      <c r="A13" s="20"/>
      <c r="B13" s="160" t="s">
        <v>163</v>
      </c>
      <c r="C13" s="160"/>
      <c r="D13" s="160"/>
      <c r="E13" s="160"/>
      <c r="F13" s="160"/>
      <c r="G13" s="160"/>
      <c r="H13" s="160"/>
      <c r="I13" s="160"/>
      <c r="J13" s="160"/>
      <c r="K13" s="160"/>
      <c r="L13" s="24"/>
      <c r="M13" s="24"/>
      <c r="N13" s="51" t="s">
        <v>6</v>
      </c>
      <c r="O13" s="51"/>
      <c r="P13" s="51" t="s">
        <v>7</v>
      </c>
      <c r="Q13" s="51"/>
      <c r="R13" s="51"/>
      <c r="S13" s="51"/>
      <c r="T13" s="51" t="s">
        <v>21</v>
      </c>
      <c r="U13" s="51"/>
      <c r="V13" s="51"/>
      <c r="W13" s="24"/>
      <c r="X13" s="51" t="s">
        <v>6</v>
      </c>
      <c r="Y13" s="51"/>
      <c r="Z13" s="51" t="s">
        <v>7</v>
      </c>
      <c r="AA13" s="51"/>
      <c r="AB13" s="51"/>
      <c r="AC13" s="51"/>
      <c r="AD13" s="51" t="s">
        <v>21</v>
      </c>
      <c r="AE13" s="51"/>
      <c r="AF13" s="51"/>
      <c r="AG13" s="4"/>
    </row>
    <row r="14" spans="1:33" ht="15" customHeight="1" x14ac:dyDescent="0.3">
      <c r="A14" s="2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1" t="s">
        <v>22</v>
      </c>
      <c r="M14" s="162"/>
      <c r="N14" s="163">
        <v>1</v>
      </c>
      <c r="O14" s="163"/>
      <c r="P14" s="163" t="s">
        <v>13</v>
      </c>
      <c r="Q14" s="163"/>
      <c r="R14" s="163"/>
      <c r="S14" s="163"/>
      <c r="T14" s="163">
        <v>2023</v>
      </c>
      <c r="U14" s="163"/>
      <c r="V14" s="163"/>
      <c r="W14" s="21" t="s">
        <v>23</v>
      </c>
      <c r="X14" s="163">
        <v>30</v>
      </c>
      <c r="Y14" s="163"/>
      <c r="Z14" s="163" t="s">
        <v>13</v>
      </c>
      <c r="AA14" s="163"/>
      <c r="AB14" s="163"/>
      <c r="AC14" s="163"/>
      <c r="AD14" s="163">
        <v>2023</v>
      </c>
      <c r="AE14" s="163"/>
      <c r="AF14" s="163"/>
      <c r="AG14" s="4"/>
    </row>
    <row r="15" spans="1:33" ht="3.6" customHeight="1" x14ac:dyDescent="0.3">
      <c r="A15" s="20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4"/>
    </row>
    <row r="16" spans="1:33" ht="15" customHeight="1" x14ac:dyDescent="0.3">
      <c r="A16" s="20"/>
      <c r="B16" s="157" t="s">
        <v>93</v>
      </c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9"/>
      <c r="AG16" s="4"/>
    </row>
    <row r="17" spans="1:33" ht="3.6" customHeight="1" thickBot="1" x14ac:dyDescent="0.35">
      <c r="A17" s="20"/>
      <c r="B17" s="21"/>
      <c r="C17" s="21"/>
      <c r="D17" s="21"/>
      <c r="E17" s="21"/>
      <c r="F17" s="21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3"/>
      <c r="AA17" s="23"/>
      <c r="AB17" s="23"/>
      <c r="AC17" s="23"/>
      <c r="AD17" s="23"/>
      <c r="AE17" s="23"/>
      <c r="AF17" s="23"/>
      <c r="AG17" s="4"/>
    </row>
    <row r="18" spans="1:33" ht="20.25" customHeight="1" thickBot="1" x14ac:dyDescent="0.35">
      <c r="A18" s="20"/>
      <c r="B18" s="169" t="s">
        <v>38</v>
      </c>
      <c r="C18" s="169"/>
      <c r="D18" s="169"/>
      <c r="E18" s="169"/>
      <c r="F18" s="169"/>
      <c r="G18" s="169"/>
      <c r="H18" s="169"/>
      <c r="I18" s="24"/>
      <c r="J18" s="24"/>
      <c r="K18" s="150" t="s">
        <v>203</v>
      </c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2"/>
      <c r="X18" s="22"/>
      <c r="Y18" s="22"/>
      <c r="Z18" s="23"/>
      <c r="AA18" s="23"/>
      <c r="AB18" s="23"/>
      <c r="AC18" s="23"/>
      <c r="AD18" s="23"/>
      <c r="AE18" s="23"/>
      <c r="AF18" s="23"/>
      <c r="AG18" s="4"/>
    </row>
    <row r="19" spans="1:33" ht="3.6" customHeight="1" x14ac:dyDescent="0.3">
      <c r="A19" s="20"/>
      <c r="B19" s="25"/>
      <c r="C19" s="25"/>
      <c r="D19" s="25"/>
      <c r="E19" s="25"/>
      <c r="F19" s="25"/>
      <c r="G19" s="25"/>
      <c r="H19" s="26"/>
      <c r="I19" s="26"/>
      <c r="J19" s="26"/>
      <c r="K19" s="21"/>
      <c r="L19" s="21"/>
      <c r="M19" s="25"/>
      <c r="N19" s="25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3"/>
      <c r="AA19" s="23"/>
      <c r="AB19" s="23"/>
      <c r="AC19" s="23"/>
      <c r="AD19" s="23"/>
      <c r="AE19" s="23"/>
      <c r="AF19" s="23"/>
      <c r="AG19" s="4"/>
    </row>
    <row r="20" spans="1:33" ht="29.25" customHeight="1" x14ac:dyDescent="0.3">
      <c r="A20" s="20"/>
      <c r="B20" s="170" t="s">
        <v>161</v>
      </c>
      <c r="C20" s="171"/>
      <c r="D20" s="171"/>
      <c r="E20" s="171"/>
      <c r="F20" s="171"/>
      <c r="G20" s="171"/>
      <c r="H20" s="171"/>
      <c r="I20" s="171"/>
      <c r="J20" s="171"/>
      <c r="K20" s="172"/>
      <c r="L20" s="173" t="s">
        <v>204</v>
      </c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5"/>
      <c r="X20" s="61" t="s">
        <v>26</v>
      </c>
      <c r="Y20" s="62"/>
      <c r="Z20" s="62"/>
      <c r="AA20" s="63"/>
      <c r="AB20" s="178">
        <v>32275345</v>
      </c>
      <c r="AC20" s="179"/>
      <c r="AD20" s="179"/>
      <c r="AE20" s="179"/>
      <c r="AF20" s="180"/>
      <c r="AG20" s="4"/>
    </row>
    <row r="21" spans="1:33" ht="3.6" customHeight="1" x14ac:dyDescent="0.3">
      <c r="A21" s="20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4"/>
    </row>
    <row r="22" spans="1:33" ht="15" customHeight="1" x14ac:dyDescent="0.3">
      <c r="A22" s="20"/>
      <c r="B22" s="134" t="s">
        <v>103</v>
      </c>
      <c r="C22" s="134"/>
      <c r="D22" s="134"/>
      <c r="E22" s="88" t="s">
        <v>205</v>
      </c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134" t="s">
        <v>104</v>
      </c>
      <c r="Y22" s="134"/>
      <c r="Z22" s="134"/>
      <c r="AA22" s="88" t="s">
        <v>206</v>
      </c>
      <c r="AB22" s="88"/>
      <c r="AC22" s="88"/>
      <c r="AD22" s="88"/>
      <c r="AE22" s="88"/>
      <c r="AF22" s="88"/>
      <c r="AG22" s="4"/>
    </row>
    <row r="23" spans="1:33" ht="3.6" customHeight="1" x14ac:dyDescent="0.3">
      <c r="A23" s="2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4"/>
    </row>
    <row r="24" spans="1:33" ht="15" customHeight="1" x14ac:dyDescent="0.3">
      <c r="A24" s="20"/>
      <c r="B24" s="134" t="s">
        <v>105</v>
      </c>
      <c r="C24" s="134"/>
      <c r="D24" s="134"/>
      <c r="E24" s="186">
        <v>3113089835</v>
      </c>
      <c r="F24" s="186"/>
      <c r="G24" s="186"/>
      <c r="H24" s="186"/>
      <c r="I24" s="186"/>
      <c r="J24" s="186"/>
      <c r="K24" s="186"/>
      <c r="L24" s="134" t="s">
        <v>106</v>
      </c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84" t="s">
        <v>207</v>
      </c>
      <c r="Y24" s="185"/>
      <c r="Z24" s="185"/>
      <c r="AA24" s="185"/>
      <c r="AB24" s="185"/>
      <c r="AC24" s="185"/>
      <c r="AD24" s="185"/>
      <c r="AE24" s="185"/>
      <c r="AF24" s="185"/>
      <c r="AG24" s="4"/>
    </row>
    <row r="25" spans="1:33" ht="3.6" customHeight="1" x14ac:dyDescent="0.3">
      <c r="A25" s="20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4"/>
    </row>
    <row r="26" spans="1:33" ht="15" customHeight="1" x14ac:dyDescent="0.3">
      <c r="A26" s="20"/>
      <c r="B26" s="134" t="s">
        <v>131</v>
      </c>
      <c r="C26" s="134"/>
      <c r="D26" s="134"/>
      <c r="E26" s="134"/>
      <c r="F26" s="134"/>
      <c r="G26" s="88" t="s">
        <v>132</v>
      </c>
      <c r="H26" s="88"/>
      <c r="I26" s="88"/>
      <c r="J26" s="88"/>
      <c r="K26" s="27" t="s">
        <v>88</v>
      </c>
      <c r="L26" s="176" t="s">
        <v>208</v>
      </c>
      <c r="M26" s="176"/>
      <c r="N26" s="176"/>
      <c r="O26" s="176"/>
      <c r="P26" s="176"/>
      <c r="Q26" s="176"/>
      <c r="R26" s="176"/>
      <c r="S26" s="176"/>
      <c r="T26" s="134" t="s">
        <v>134</v>
      </c>
      <c r="U26" s="134"/>
      <c r="V26" s="88" t="s">
        <v>209</v>
      </c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4"/>
    </row>
    <row r="27" spans="1:33" ht="3.6" customHeight="1" x14ac:dyDescent="0.3">
      <c r="A27" s="20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4"/>
    </row>
    <row r="28" spans="1:33" ht="15" customHeight="1" x14ac:dyDescent="0.3">
      <c r="A28" s="20"/>
      <c r="B28" s="134" t="s">
        <v>27</v>
      </c>
      <c r="C28" s="134"/>
      <c r="D28" s="134"/>
      <c r="E28" s="134"/>
      <c r="F28" s="134"/>
      <c r="G28" s="134"/>
      <c r="H28" s="88" t="s">
        <v>28</v>
      </c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4"/>
    </row>
    <row r="29" spans="1:33" ht="3.6" customHeight="1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4"/>
    </row>
    <row r="30" spans="1:33" ht="8.25" customHeight="1" x14ac:dyDescent="0.3">
      <c r="A30" s="20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51" t="s">
        <v>6</v>
      </c>
      <c r="Y30" s="51"/>
      <c r="Z30" s="51" t="s">
        <v>7</v>
      </c>
      <c r="AA30" s="51"/>
      <c r="AB30" s="51"/>
      <c r="AC30" s="51"/>
      <c r="AD30" s="51" t="s">
        <v>21</v>
      </c>
      <c r="AE30" s="51"/>
      <c r="AF30" s="51"/>
      <c r="AG30" s="4"/>
    </row>
    <row r="31" spans="1:33" ht="15" customHeight="1" x14ac:dyDescent="0.3">
      <c r="A31" s="20"/>
      <c r="B31" s="134" t="s">
        <v>32</v>
      </c>
      <c r="C31" s="134"/>
      <c r="D31" s="134"/>
      <c r="E31" s="134"/>
      <c r="F31" s="134"/>
      <c r="G31" s="112" t="s">
        <v>145</v>
      </c>
      <c r="H31" s="113"/>
      <c r="I31" s="114"/>
      <c r="J31" s="112" t="s">
        <v>143</v>
      </c>
      <c r="K31" s="113"/>
      <c r="L31" s="114"/>
      <c r="M31" s="134" t="s">
        <v>95</v>
      </c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88">
        <v>5</v>
      </c>
      <c r="Y31" s="88"/>
      <c r="Z31" s="88" t="s">
        <v>20</v>
      </c>
      <c r="AA31" s="88"/>
      <c r="AB31" s="88"/>
      <c r="AC31" s="88"/>
      <c r="AD31" s="88">
        <v>2022</v>
      </c>
      <c r="AE31" s="88"/>
      <c r="AF31" s="88"/>
      <c r="AG31" s="4"/>
    </row>
    <row r="32" spans="1:33" ht="3.6" customHeight="1" x14ac:dyDescent="0.3">
      <c r="A32" s="20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4"/>
    </row>
    <row r="33" spans="1:33" x14ac:dyDescent="0.3">
      <c r="A33" s="20"/>
      <c r="B33" s="58" t="s">
        <v>181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60"/>
      <c r="AG33" s="4"/>
    </row>
    <row r="34" spans="1:33" x14ac:dyDescent="0.3">
      <c r="A34" s="20"/>
      <c r="B34" s="181" t="s">
        <v>189</v>
      </c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3"/>
      <c r="AG34" s="4"/>
    </row>
    <row r="35" spans="1:33" x14ac:dyDescent="0.3">
      <c r="A35" s="20"/>
      <c r="B35" s="181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3"/>
      <c r="AG35" s="4"/>
    </row>
    <row r="36" spans="1:33" x14ac:dyDescent="0.3">
      <c r="A36" s="20"/>
      <c r="B36" s="181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3"/>
      <c r="AG36" s="4"/>
    </row>
    <row r="37" spans="1:33" x14ac:dyDescent="0.3">
      <c r="A37" s="20"/>
      <c r="B37" s="181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3"/>
      <c r="AG37" s="4"/>
    </row>
    <row r="38" spans="1:33" ht="3.6" customHeigh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4"/>
    </row>
    <row r="39" spans="1:33" ht="8.25" customHeight="1" x14ac:dyDescent="0.3">
      <c r="A39" s="20"/>
      <c r="B39" s="24"/>
      <c r="C39" s="24"/>
      <c r="D39" s="24"/>
      <c r="E39" s="24"/>
      <c r="F39" s="24"/>
      <c r="G39" s="20"/>
      <c r="H39" s="51" t="s">
        <v>98</v>
      </c>
      <c r="I39" s="51"/>
      <c r="J39" s="51"/>
      <c r="K39" s="164" t="s">
        <v>136</v>
      </c>
      <c r="L39" s="51" t="s">
        <v>97</v>
      </c>
      <c r="M39" s="51"/>
      <c r="N39" s="51"/>
      <c r="O39" s="28"/>
      <c r="P39" s="24"/>
      <c r="Q39" s="24"/>
      <c r="R39" s="24"/>
      <c r="S39" s="24"/>
      <c r="T39" s="24"/>
      <c r="U39" s="24"/>
      <c r="V39" s="24"/>
      <c r="W39" s="24"/>
      <c r="X39" s="51" t="s">
        <v>6</v>
      </c>
      <c r="Y39" s="51"/>
      <c r="Z39" s="51" t="s">
        <v>7</v>
      </c>
      <c r="AA39" s="51"/>
      <c r="AB39" s="51"/>
      <c r="AC39" s="51"/>
      <c r="AD39" s="51" t="s">
        <v>21</v>
      </c>
      <c r="AE39" s="51"/>
      <c r="AF39" s="51"/>
      <c r="AG39" s="4"/>
    </row>
    <row r="40" spans="1:33" ht="15" customHeight="1" x14ac:dyDescent="0.3">
      <c r="A40" s="20"/>
      <c r="B40" s="61" t="s">
        <v>96</v>
      </c>
      <c r="C40" s="62"/>
      <c r="D40" s="62"/>
      <c r="E40" s="62"/>
      <c r="F40" s="62"/>
      <c r="G40" s="63"/>
      <c r="H40" s="88">
        <v>6</v>
      </c>
      <c r="I40" s="88"/>
      <c r="J40" s="88"/>
      <c r="K40" s="164"/>
      <c r="L40" s="88">
        <v>26</v>
      </c>
      <c r="M40" s="88"/>
      <c r="N40" s="88"/>
      <c r="O40" s="24"/>
      <c r="P40" s="24"/>
      <c r="Q40" s="134" t="s">
        <v>33</v>
      </c>
      <c r="R40" s="134"/>
      <c r="S40" s="134"/>
      <c r="T40" s="134"/>
      <c r="U40" s="134"/>
      <c r="V40" s="134"/>
      <c r="W40" s="134"/>
      <c r="X40" s="88">
        <v>30</v>
      </c>
      <c r="Y40" s="88"/>
      <c r="Z40" s="88" t="s">
        <v>14</v>
      </c>
      <c r="AA40" s="88"/>
      <c r="AB40" s="88"/>
      <c r="AC40" s="88"/>
      <c r="AD40" s="88">
        <v>2023</v>
      </c>
      <c r="AE40" s="88"/>
      <c r="AF40" s="88"/>
      <c r="AG40" s="4"/>
    </row>
    <row r="41" spans="1:33" ht="3.6" customHeight="1" x14ac:dyDescent="0.3">
      <c r="A41" s="20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4"/>
    </row>
    <row r="42" spans="1:33" ht="15" customHeight="1" x14ac:dyDescent="0.3">
      <c r="A42" s="20"/>
      <c r="B42" s="134" t="s">
        <v>34</v>
      </c>
      <c r="C42" s="134"/>
      <c r="D42" s="134"/>
      <c r="E42" s="134"/>
      <c r="F42" s="134"/>
      <c r="G42" s="134"/>
      <c r="H42" s="134"/>
      <c r="I42" s="134"/>
      <c r="J42" s="165">
        <v>35296464</v>
      </c>
      <c r="K42" s="165"/>
      <c r="L42" s="165"/>
      <c r="M42" s="165"/>
      <c r="N42" s="165"/>
      <c r="O42" s="165"/>
      <c r="P42" s="165"/>
      <c r="Q42" s="61" t="s">
        <v>39</v>
      </c>
      <c r="R42" s="62"/>
      <c r="S42" s="62"/>
      <c r="T42" s="62"/>
      <c r="U42" s="62"/>
      <c r="V42" s="62"/>
      <c r="W42" s="62"/>
      <c r="X42" s="62"/>
      <c r="Y42" s="63"/>
      <c r="Z42" s="165" t="s">
        <v>219</v>
      </c>
      <c r="AA42" s="165"/>
      <c r="AB42" s="165"/>
      <c r="AC42" s="165"/>
      <c r="AD42" s="165"/>
      <c r="AE42" s="165"/>
      <c r="AF42" s="165"/>
      <c r="AG42" s="4"/>
    </row>
    <row r="43" spans="1:33" ht="3.6" customHeight="1" x14ac:dyDescent="0.3">
      <c r="A43" s="2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4"/>
    </row>
    <row r="44" spans="1:33" ht="15" customHeight="1" x14ac:dyDescent="0.3">
      <c r="A44" s="20"/>
      <c r="B44" s="134" t="s">
        <v>100</v>
      </c>
      <c r="C44" s="134"/>
      <c r="D44" s="134"/>
      <c r="E44" s="134"/>
      <c r="F44" s="134"/>
      <c r="G44" s="134"/>
      <c r="H44" s="134"/>
      <c r="I44" s="134"/>
      <c r="J44" s="166" t="s">
        <v>210</v>
      </c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8"/>
      <c r="AG44" s="4"/>
    </row>
    <row r="45" spans="1:33" ht="3.6" customHeight="1" x14ac:dyDescent="0.3">
      <c r="A45" s="20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4"/>
    </row>
    <row r="46" spans="1:33" ht="15" customHeight="1" x14ac:dyDescent="0.3">
      <c r="A46" s="20"/>
      <c r="B46" s="169" t="s">
        <v>40</v>
      </c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88">
        <v>169522</v>
      </c>
      <c r="Q46" s="88"/>
      <c r="R46" s="88"/>
      <c r="S46" s="88"/>
      <c r="T46" s="134" t="s">
        <v>41</v>
      </c>
      <c r="U46" s="134"/>
      <c r="V46" s="134"/>
      <c r="W46" s="134"/>
      <c r="X46" s="134"/>
      <c r="Y46" s="134"/>
      <c r="Z46" s="134"/>
      <c r="AA46" s="134"/>
      <c r="AB46" s="134"/>
      <c r="AC46" s="88">
        <v>4644822</v>
      </c>
      <c r="AD46" s="88"/>
      <c r="AE46" s="88"/>
      <c r="AF46" s="88"/>
      <c r="AG46" s="4"/>
    </row>
    <row r="47" spans="1:33" ht="3.6" customHeight="1" x14ac:dyDescent="0.3">
      <c r="A47" s="20"/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8"/>
      <c r="AE47" s="188"/>
      <c r="AF47" s="188"/>
      <c r="AG47" s="4"/>
    </row>
    <row r="48" spans="1:33" ht="27" customHeight="1" x14ac:dyDescent="0.3">
      <c r="A48" s="20"/>
      <c r="B48" s="134" t="s">
        <v>43</v>
      </c>
      <c r="C48" s="134"/>
      <c r="D48" s="134"/>
      <c r="E48" s="134"/>
      <c r="F48" s="134"/>
      <c r="G48" s="134"/>
      <c r="H48" s="134"/>
      <c r="I48" s="88" t="s">
        <v>44</v>
      </c>
      <c r="J48" s="88"/>
      <c r="K48" s="88"/>
      <c r="L48" s="88"/>
      <c r="M48" s="88"/>
      <c r="N48" s="189" t="s">
        <v>45</v>
      </c>
      <c r="O48" s="189"/>
      <c r="P48" s="189"/>
      <c r="Q48" s="189"/>
      <c r="R48" s="189"/>
      <c r="S48" s="189"/>
      <c r="T48" s="189"/>
      <c r="U48" s="88" t="s">
        <v>186</v>
      </c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4"/>
    </row>
    <row r="49" spans="1:48" ht="3.6" customHeight="1" x14ac:dyDescent="0.3">
      <c r="A49" s="20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4"/>
    </row>
    <row r="50" spans="1:48" ht="27" customHeight="1" x14ac:dyDescent="0.3">
      <c r="A50" s="20"/>
      <c r="B50" s="189" t="s">
        <v>42</v>
      </c>
      <c r="C50" s="189"/>
      <c r="D50" s="189"/>
      <c r="E50" s="189"/>
      <c r="F50" s="189"/>
      <c r="G50" s="189"/>
      <c r="H50" s="189"/>
      <c r="I50" s="189"/>
      <c r="J50" s="88" t="s">
        <v>187</v>
      </c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134" t="s">
        <v>26</v>
      </c>
      <c r="X50" s="134"/>
      <c r="Y50" s="134"/>
      <c r="Z50" s="134"/>
      <c r="AA50" s="193">
        <v>70557923</v>
      </c>
      <c r="AB50" s="193"/>
      <c r="AC50" s="193"/>
      <c r="AD50" s="193"/>
      <c r="AE50" s="193"/>
      <c r="AF50" s="193"/>
      <c r="AG50" s="4"/>
    </row>
    <row r="51" spans="1:48" ht="3.6" customHeight="1" x14ac:dyDescent="0.3">
      <c r="A51" s="20"/>
      <c r="B51" s="29"/>
      <c r="C51" s="29"/>
      <c r="D51" s="29"/>
      <c r="E51" s="29"/>
      <c r="F51" s="29"/>
      <c r="G51" s="29"/>
      <c r="H51" s="29"/>
      <c r="I51" s="29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30"/>
      <c r="AB51" s="30"/>
      <c r="AC51" s="30"/>
      <c r="AD51" s="31"/>
      <c r="AE51" s="31"/>
      <c r="AF51" s="31"/>
      <c r="AG51" s="4"/>
    </row>
    <row r="52" spans="1:48" ht="15" customHeight="1" x14ac:dyDescent="0.3">
      <c r="A52" s="20"/>
      <c r="B52" s="170" t="s">
        <v>137</v>
      </c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2"/>
      <c r="T52" s="190" t="s">
        <v>194</v>
      </c>
      <c r="U52" s="191"/>
      <c r="V52" s="191"/>
      <c r="W52" s="191"/>
      <c r="X52" s="191"/>
      <c r="Y52" s="191"/>
      <c r="Z52" s="191"/>
      <c r="AA52" s="191"/>
      <c r="AB52" s="191"/>
      <c r="AC52" s="191"/>
      <c r="AD52" s="191"/>
      <c r="AE52" s="191"/>
      <c r="AF52" s="192"/>
      <c r="AG52" s="4"/>
    </row>
    <row r="53" spans="1:48" ht="3.6" customHeight="1" x14ac:dyDescent="0.3">
      <c r="A53" s="20"/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8"/>
      <c r="AF53" s="188"/>
      <c r="AG53" s="4"/>
    </row>
    <row r="54" spans="1:48" ht="15" customHeight="1" x14ac:dyDescent="0.3">
      <c r="A54" s="20"/>
      <c r="B54" s="194" t="s">
        <v>62</v>
      </c>
      <c r="C54" s="195"/>
      <c r="D54" s="196"/>
      <c r="E54" s="112" t="s">
        <v>144</v>
      </c>
      <c r="F54" s="113"/>
      <c r="G54" s="114"/>
      <c r="H54" s="200" t="s">
        <v>99</v>
      </c>
      <c r="I54" s="200"/>
      <c r="J54" s="200"/>
      <c r="K54" s="200"/>
      <c r="L54" s="51" t="s">
        <v>6</v>
      </c>
      <c r="M54" s="51"/>
      <c r="N54" s="51" t="s">
        <v>7</v>
      </c>
      <c r="O54" s="51"/>
      <c r="P54" s="51"/>
      <c r="Q54" s="51"/>
      <c r="R54" s="51" t="s">
        <v>21</v>
      </c>
      <c r="S54" s="51"/>
      <c r="T54" s="51"/>
      <c r="U54" s="187" t="s">
        <v>135</v>
      </c>
      <c r="V54" s="187"/>
      <c r="W54" s="187"/>
      <c r="X54" s="51" t="s">
        <v>6</v>
      </c>
      <c r="Y54" s="51"/>
      <c r="Z54" s="51" t="s">
        <v>7</v>
      </c>
      <c r="AA54" s="51"/>
      <c r="AB54" s="51"/>
      <c r="AC54" s="51"/>
      <c r="AD54" s="51" t="s">
        <v>21</v>
      </c>
      <c r="AE54" s="51"/>
      <c r="AF54" s="51"/>
      <c r="AG54" s="4"/>
    </row>
    <row r="55" spans="1:48" x14ac:dyDescent="0.3">
      <c r="A55" s="20"/>
      <c r="B55" s="197"/>
      <c r="C55" s="198"/>
      <c r="D55" s="199"/>
      <c r="E55" s="112" t="s">
        <v>143</v>
      </c>
      <c r="F55" s="113"/>
      <c r="G55" s="114"/>
      <c r="H55" s="200"/>
      <c r="I55" s="200"/>
      <c r="J55" s="200"/>
      <c r="K55" s="200"/>
      <c r="L55" s="88">
        <v>1</v>
      </c>
      <c r="M55" s="88"/>
      <c r="N55" s="88" t="s">
        <v>20</v>
      </c>
      <c r="O55" s="88"/>
      <c r="P55" s="88"/>
      <c r="Q55" s="88"/>
      <c r="R55" s="88">
        <v>2022</v>
      </c>
      <c r="S55" s="88"/>
      <c r="T55" s="88"/>
      <c r="U55" s="187"/>
      <c r="V55" s="187"/>
      <c r="W55" s="187"/>
      <c r="X55" s="88">
        <v>5</v>
      </c>
      <c r="Y55" s="88"/>
      <c r="Z55" s="88" t="s">
        <v>20</v>
      </c>
      <c r="AA55" s="88"/>
      <c r="AB55" s="88"/>
      <c r="AC55" s="88"/>
      <c r="AD55" s="88">
        <v>2022</v>
      </c>
      <c r="AE55" s="88"/>
      <c r="AF55" s="88"/>
      <c r="AG55" s="4"/>
    </row>
    <row r="56" spans="1:48" ht="3.6" customHeight="1" x14ac:dyDescent="0.3">
      <c r="A56" s="20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4"/>
    </row>
    <row r="57" spans="1:48" ht="12" customHeight="1" x14ac:dyDescent="0.3">
      <c r="A57" s="20"/>
      <c r="B57" s="134" t="s">
        <v>67</v>
      </c>
      <c r="C57" s="134"/>
      <c r="D57" s="134"/>
      <c r="E57" s="134"/>
      <c r="F57" s="134"/>
      <c r="G57" s="134"/>
      <c r="H57" s="134"/>
      <c r="I57" s="134"/>
      <c r="J57" s="88" t="s">
        <v>57</v>
      </c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134" t="s">
        <v>68</v>
      </c>
      <c r="AA57" s="134"/>
      <c r="AB57" s="134"/>
      <c r="AC57" s="134"/>
      <c r="AD57" s="134"/>
      <c r="AE57" s="134"/>
      <c r="AF57" s="134"/>
      <c r="AG57" s="4"/>
    </row>
    <row r="58" spans="1:48" ht="15" customHeight="1" x14ac:dyDescent="0.3">
      <c r="A58" s="20"/>
      <c r="B58" s="134"/>
      <c r="C58" s="134"/>
      <c r="D58" s="134"/>
      <c r="E58" s="134"/>
      <c r="F58" s="134"/>
      <c r="G58" s="134"/>
      <c r="H58" s="134"/>
      <c r="I58" s="134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 t="s">
        <v>211</v>
      </c>
      <c r="AA58" s="88"/>
      <c r="AB58" s="88"/>
      <c r="AC58" s="88"/>
      <c r="AD58" s="88"/>
      <c r="AE58" s="88"/>
      <c r="AF58" s="88"/>
      <c r="AG58" s="4"/>
      <c r="AV58" s="2"/>
    </row>
    <row r="59" spans="1:48" ht="3.6" customHeight="1" x14ac:dyDescent="0.3">
      <c r="A59" s="20"/>
      <c r="B59" s="32"/>
      <c r="C59" s="32"/>
      <c r="D59" s="32"/>
      <c r="E59" s="32"/>
      <c r="F59" s="32"/>
      <c r="G59" s="32"/>
      <c r="H59" s="32"/>
      <c r="I59" s="24"/>
      <c r="J59" s="24"/>
      <c r="K59" s="32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4"/>
    </row>
    <row r="60" spans="1:48" ht="15" customHeight="1" x14ac:dyDescent="0.3">
      <c r="A60" s="20"/>
      <c r="B60" s="134" t="s">
        <v>69</v>
      </c>
      <c r="C60" s="134"/>
      <c r="D60" s="134"/>
      <c r="E60" s="134"/>
      <c r="F60" s="134" t="s">
        <v>72</v>
      </c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 t="s">
        <v>138</v>
      </c>
      <c r="AC60" s="134"/>
      <c r="AD60" s="134"/>
      <c r="AE60" s="134"/>
      <c r="AF60" s="134"/>
      <c r="AG60" s="4"/>
    </row>
    <row r="61" spans="1:48" ht="9" customHeight="1" x14ac:dyDescent="0.3">
      <c r="A61" s="20"/>
      <c r="B61" s="89" t="s">
        <v>73</v>
      </c>
      <c r="C61" s="89"/>
      <c r="D61" s="89"/>
      <c r="E61" s="89"/>
      <c r="F61" s="90" t="s">
        <v>71</v>
      </c>
      <c r="G61" s="90"/>
      <c r="H61" s="51" t="s">
        <v>6</v>
      </c>
      <c r="I61" s="51"/>
      <c r="J61" s="51" t="s">
        <v>7</v>
      </c>
      <c r="K61" s="51"/>
      <c r="L61" s="51"/>
      <c r="M61" s="51"/>
      <c r="N61" s="51" t="s">
        <v>21</v>
      </c>
      <c r="O61" s="51"/>
      <c r="P61" s="51"/>
      <c r="Q61" s="90" t="s">
        <v>70</v>
      </c>
      <c r="R61" s="90"/>
      <c r="S61" s="51" t="s">
        <v>6</v>
      </c>
      <c r="T61" s="51"/>
      <c r="U61" s="51" t="s">
        <v>7</v>
      </c>
      <c r="V61" s="51"/>
      <c r="W61" s="51"/>
      <c r="X61" s="51"/>
      <c r="Y61" s="51" t="s">
        <v>21</v>
      </c>
      <c r="Z61" s="51"/>
      <c r="AA61" s="51"/>
      <c r="AB61" s="87" t="s">
        <v>188</v>
      </c>
      <c r="AC61" s="87"/>
      <c r="AD61" s="87"/>
      <c r="AE61" s="87"/>
      <c r="AF61" s="87"/>
      <c r="AG61" s="4"/>
    </row>
    <row r="62" spans="1:48" ht="24.75" customHeight="1" x14ac:dyDescent="0.3">
      <c r="A62" s="20"/>
      <c r="B62" s="89"/>
      <c r="C62" s="89"/>
      <c r="D62" s="89"/>
      <c r="E62" s="89"/>
      <c r="F62" s="90"/>
      <c r="G62" s="90"/>
      <c r="H62" s="88">
        <v>1</v>
      </c>
      <c r="I62" s="88"/>
      <c r="J62" s="88" t="s">
        <v>20</v>
      </c>
      <c r="K62" s="88"/>
      <c r="L62" s="88"/>
      <c r="M62" s="88"/>
      <c r="N62" s="88">
        <v>2022</v>
      </c>
      <c r="O62" s="88"/>
      <c r="P62" s="88"/>
      <c r="Q62" s="90"/>
      <c r="R62" s="90"/>
      <c r="S62" s="88">
        <v>30</v>
      </c>
      <c r="T62" s="88"/>
      <c r="U62" s="88" t="s">
        <v>18</v>
      </c>
      <c r="V62" s="88"/>
      <c r="W62" s="88"/>
      <c r="X62" s="88"/>
      <c r="Y62" s="88">
        <v>2023</v>
      </c>
      <c r="Z62" s="88"/>
      <c r="AA62" s="88"/>
      <c r="AB62" s="87"/>
      <c r="AC62" s="87"/>
      <c r="AD62" s="87"/>
      <c r="AE62" s="87"/>
      <c r="AF62" s="87"/>
      <c r="AG62" s="4"/>
    </row>
    <row r="63" spans="1:48" ht="9" customHeight="1" x14ac:dyDescent="0.3">
      <c r="A63" s="20"/>
      <c r="B63" s="89" t="s">
        <v>74</v>
      </c>
      <c r="C63" s="89"/>
      <c r="D63" s="89"/>
      <c r="E63" s="89"/>
      <c r="F63" s="90" t="s">
        <v>71</v>
      </c>
      <c r="G63" s="90"/>
      <c r="H63" s="51" t="s">
        <v>6</v>
      </c>
      <c r="I63" s="51"/>
      <c r="J63" s="51" t="s">
        <v>7</v>
      </c>
      <c r="K63" s="51"/>
      <c r="L63" s="51"/>
      <c r="M63" s="51"/>
      <c r="N63" s="51" t="s">
        <v>21</v>
      </c>
      <c r="O63" s="51"/>
      <c r="P63" s="51"/>
      <c r="Q63" s="90" t="s">
        <v>70</v>
      </c>
      <c r="R63" s="90"/>
      <c r="S63" s="51" t="s">
        <v>6</v>
      </c>
      <c r="T63" s="51"/>
      <c r="U63" s="51" t="s">
        <v>7</v>
      </c>
      <c r="V63" s="51"/>
      <c r="W63" s="51"/>
      <c r="X63" s="51"/>
      <c r="Y63" s="51" t="s">
        <v>21</v>
      </c>
      <c r="Z63" s="51"/>
      <c r="AA63" s="51"/>
      <c r="AB63" s="87">
        <v>6459292.7999999998</v>
      </c>
      <c r="AC63" s="87"/>
      <c r="AD63" s="87"/>
      <c r="AE63" s="87"/>
      <c r="AF63" s="87"/>
      <c r="AG63" s="4"/>
    </row>
    <row r="64" spans="1:48" ht="24.75" customHeight="1" x14ac:dyDescent="0.3">
      <c r="A64" s="20"/>
      <c r="B64" s="89"/>
      <c r="C64" s="89"/>
      <c r="D64" s="89"/>
      <c r="E64" s="89"/>
      <c r="F64" s="90"/>
      <c r="G64" s="90"/>
      <c r="H64" s="88">
        <v>1</v>
      </c>
      <c r="I64" s="88"/>
      <c r="J64" s="88" t="s">
        <v>20</v>
      </c>
      <c r="K64" s="88"/>
      <c r="L64" s="88"/>
      <c r="M64" s="88"/>
      <c r="N64" s="88">
        <v>2022</v>
      </c>
      <c r="O64" s="88"/>
      <c r="P64" s="88"/>
      <c r="Q64" s="90"/>
      <c r="R64" s="90"/>
      <c r="S64" s="88">
        <v>30</v>
      </c>
      <c r="T64" s="88"/>
      <c r="U64" s="88" t="s">
        <v>14</v>
      </c>
      <c r="V64" s="88"/>
      <c r="W64" s="88"/>
      <c r="X64" s="88"/>
      <c r="Y64" s="88">
        <v>2025</v>
      </c>
      <c r="Z64" s="88"/>
      <c r="AA64" s="88"/>
      <c r="AB64" s="87"/>
      <c r="AC64" s="87"/>
      <c r="AD64" s="87"/>
      <c r="AE64" s="87"/>
      <c r="AF64" s="87"/>
      <c r="AG64" s="4"/>
    </row>
    <row r="65" spans="1:33" ht="9" customHeight="1" x14ac:dyDescent="0.3">
      <c r="A65" s="20"/>
      <c r="B65" s="89"/>
      <c r="C65" s="89"/>
      <c r="D65" s="89"/>
      <c r="E65" s="89"/>
      <c r="F65" s="90" t="s">
        <v>71</v>
      </c>
      <c r="G65" s="90"/>
      <c r="H65" s="51" t="s">
        <v>6</v>
      </c>
      <c r="I65" s="51"/>
      <c r="J65" s="51" t="s">
        <v>7</v>
      </c>
      <c r="K65" s="51"/>
      <c r="L65" s="51"/>
      <c r="M65" s="51"/>
      <c r="N65" s="51" t="s">
        <v>21</v>
      </c>
      <c r="O65" s="51"/>
      <c r="P65" s="51"/>
      <c r="Q65" s="90" t="s">
        <v>70</v>
      </c>
      <c r="R65" s="90"/>
      <c r="S65" s="51" t="s">
        <v>6</v>
      </c>
      <c r="T65" s="51"/>
      <c r="U65" s="51" t="s">
        <v>7</v>
      </c>
      <c r="V65" s="51"/>
      <c r="W65" s="51"/>
      <c r="X65" s="51"/>
      <c r="Y65" s="51" t="s">
        <v>21</v>
      </c>
      <c r="Z65" s="51"/>
      <c r="AA65" s="51"/>
      <c r="AB65" s="87"/>
      <c r="AC65" s="87"/>
      <c r="AD65" s="87"/>
      <c r="AE65" s="87"/>
      <c r="AF65" s="87"/>
      <c r="AG65" s="4"/>
    </row>
    <row r="66" spans="1:33" ht="24.75" customHeight="1" x14ac:dyDescent="0.3">
      <c r="A66" s="20"/>
      <c r="B66" s="89"/>
      <c r="C66" s="89"/>
      <c r="D66" s="89"/>
      <c r="E66" s="89"/>
      <c r="F66" s="90"/>
      <c r="G66" s="90"/>
      <c r="H66" s="88"/>
      <c r="I66" s="88"/>
      <c r="J66" s="88"/>
      <c r="K66" s="88"/>
      <c r="L66" s="88"/>
      <c r="M66" s="88"/>
      <c r="N66" s="88"/>
      <c r="O66" s="88"/>
      <c r="P66" s="88"/>
      <c r="Q66" s="90"/>
      <c r="R66" s="90"/>
      <c r="S66" s="88"/>
      <c r="T66" s="88"/>
      <c r="U66" s="88"/>
      <c r="V66" s="88"/>
      <c r="W66" s="88"/>
      <c r="X66" s="88"/>
      <c r="Y66" s="88"/>
      <c r="Z66" s="88"/>
      <c r="AA66" s="88"/>
      <c r="AB66" s="87"/>
      <c r="AC66" s="87"/>
      <c r="AD66" s="87"/>
      <c r="AE66" s="87"/>
      <c r="AF66" s="87"/>
      <c r="AG66" s="4"/>
    </row>
    <row r="67" spans="1:33" ht="9" customHeight="1" x14ac:dyDescent="0.3">
      <c r="A67" s="20"/>
      <c r="B67" s="89"/>
      <c r="C67" s="89"/>
      <c r="D67" s="89"/>
      <c r="E67" s="89"/>
      <c r="F67" s="90" t="s">
        <v>71</v>
      </c>
      <c r="G67" s="90"/>
      <c r="H67" s="51" t="s">
        <v>6</v>
      </c>
      <c r="I67" s="51"/>
      <c r="J67" s="51" t="s">
        <v>7</v>
      </c>
      <c r="K67" s="51"/>
      <c r="L67" s="51"/>
      <c r="M67" s="51"/>
      <c r="N67" s="51" t="s">
        <v>21</v>
      </c>
      <c r="O67" s="51"/>
      <c r="P67" s="51"/>
      <c r="Q67" s="90" t="s">
        <v>70</v>
      </c>
      <c r="R67" s="90"/>
      <c r="S67" s="51" t="s">
        <v>6</v>
      </c>
      <c r="T67" s="51"/>
      <c r="U67" s="51" t="s">
        <v>7</v>
      </c>
      <c r="V67" s="51"/>
      <c r="W67" s="51"/>
      <c r="X67" s="51"/>
      <c r="Y67" s="51" t="s">
        <v>21</v>
      </c>
      <c r="Z67" s="51"/>
      <c r="AA67" s="51"/>
      <c r="AB67" s="87"/>
      <c r="AC67" s="87"/>
      <c r="AD67" s="87"/>
      <c r="AE67" s="87"/>
      <c r="AF67" s="87"/>
      <c r="AG67" s="4"/>
    </row>
    <row r="68" spans="1:33" ht="24.75" customHeight="1" x14ac:dyDescent="0.3">
      <c r="A68" s="20"/>
      <c r="B68" s="89"/>
      <c r="C68" s="89"/>
      <c r="D68" s="89"/>
      <c r="E68" s="89"/>
      <c r="F68" s="90"/>
      <c r="G68" s="90"/>
      <c r="H68" s="88"/>
      <c r="I68" s="88"/>
      <c r="J68" s="88"/>
      <c r="K68" s="88"/>
      <c r="L68" s="88"/>
      <c r="M68" s="88"/>
      <c r="N68" s="88"/>
      <c r="O68" s="88"/>
      <c r="P68" s="88"/>
      <c r="Q68" s="90"/>
      <c r="R68" s="90"/>
      <c r="S68" s="88"/>
      <c r="T68" s="88"/>
      <c r="U68" s="88"/>
      <c r="V68" s="88"/>
      <c r="W68" s="88"/>
      <c r="X68" s="88"/>
      <c r="Y68" s="88"/>
      <c r="Z68" s="88"/>
      <c r="AA68" s="88"/>
      <c r="AB68" s="87"/>
      <c r="AC68" s="87"/>
      <c r="AD68" s="87"/>
      <c r="AE68" s="87"/>
      <c r="AF68" s="87"/>
      <c r="AG68" s="4"/>
    </row>
    <row r="69" spans="1:33" ht="9" customHeight="1" x14ac:dyDescent="0.3">
      <c r="A69" s="20"/>
      <c r="B69" s="89"/>
      <c r="C69" s="89"/>
      <c r="D69" s="89"/>
      <c r="E69" s="89"/>
      <c r="F69" s="90" t="s">
        <v>71</v>
      </c>
      <c r="G69" s="90"/>
      <c r="H69" s="51" t="s">
        <v>6</v>
      </c>
      <c r="I69" s="51"/>
      <c r="J69" s="51" t="s">
        <v>7</v>
      </c>
      <c r="K69" s="51"/>
      <c r="L69" s="51"/>
      <c r="M69" s="51"/>
      <c r="N69" s="51" t="s">
        <v>21</v>
      </c>
      <c r="O69" s="51"/>
      <c r="P69" s="51"/>
      <c r="Q69" s="90" t="s">
        <v>70</v>
      </c>
      <c r="R69" s="90"/>
      <c r="S69" s="51" t="s">
        <v>6</v>
      </c>
      <c r="T69" s="51"/>
      <c r="U69" s="51" t="s">
        <v>7</v>
      </c>
      <c r="V69" s="51"/>
      <c r="W69" s="51"/>
      <c r="X69" s="51"/>
      <c r="Y69" s="51" t="s">
        <v>21</v>
      </c>
      <c r="Z69" s="51"/>
      <c r="AA69" s="51"/>
      <c r="AB69" s="87"/>
      <c r="AC69" s="87"/>
      <c r="AD69" s="87"/>
      <c r="AE69" s="87"/>
      <c r="AF69" s="87"/>
      <c r="AG69" s="4"/>
    </row>
    <row r="70" spans="1:33" ht="24.75" customHeight="1" x14ac:dyDescent="0.3">
      <c r="A70" s="20"/>
      <c r="B70" s="89"/>
      <c r="C70" s="89"/>
      <c r="D70" s="89"/>
      <c r="E70" s="89"/>
      <c r="F70" s="90"/>
      <c r="G70" s="90"/>
      <c r="H70" s="88"/>
      <c r="I70" s="88"/>
      <c r="J70" s="88"/>
      <c r="K70" s="88"/>
      <c r="L70" s="88"/>
      <c r="M70" s="88"/>
      <c r="N70" s="88"/>
      <c r="O70" s="88"/>
      <c r="P70" s="88"/>
      <c r="Q70" s="90"/>
      <c r="R70" s="90"/>
      <c r="S70" s="88"/>
      <c r="T70" s="88"/>
      <c r="U70" s="88"/>
      <c r="V70" s="88"/>
      <c r="W70" s="88"/>
      <c r="X70" s="88"/>
      <c r="Y70" s="88"/>
      <c r="Z70" s="88"/>
      <c r="AA70" s="88"/>
      <c r="AB70" s="87"/>
      <c r="AC70" s="87"/>
      <c r="AD70" s="87"/>
      <c r="AE70" s="87"/>
      <c r="AF70" s="87"/>
      <c r="AG70" s="4"/>
    </row>
    <row r="71" spans="1:33" ht="3.6" customHeight="1" x14ac:dyDescent="0.3">
      <c r="A71" s="20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4"/>
    </row>
    <row r="72" spans="1:33" ht="15" customHeight="1" x14ac:dyDescent="0.3">
      <c r="A72" s="20"/>
      <c r="B72" s="91" t="s">
        <v>180</v>
      </c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3"/>
      <c r="AG72" s="4"/>
    </row>
    <row r="73" spans="1:33" ht="3.6" customHeight="1" x14ac:dyDescent="0.3">
      <c r="A73" s="20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4"/>
    </row>
    <row r="74" spans="1:33" ht="15" customHeight="1" x14ac:dyDescent="0.3">
      <c r="A74" s="20"/>
      <c r="B74" s="91" t="s">
        <v>85</v>
      </c>
      <c r="C74" s="92"/>
      <c r="D74" s="92"/>
      <c r="E74" s="92"/>
      <c r="F74" s="92"/>
      <c r="G74" s="92"/>
      <c r="H74" s="92"/>
      <c r="I74" s="92"/>
      <c r="J74" s="92"/>
      <c r="K74" s="93"/>
      <c r="L74" s="112" t="s">
        <v>145</v>
      </c>
      <c r="M74" s="113"/>
      <c r="N74" s="114"/>
      <c r="O74" s="112" t="s">
        <v>143</v>
      </c>
      <c r="P74" s="113"/>
      <c r="Q74" s="114"/>
      <c r="R74" s="24"/>
      <c r="S74" s="91" t="s">
        <v>86</v>
      </c>
      <c r="T74" s="92"/>
      <c r="U74" s="92"/>
      <c r="V74" s="92"/>
      <c r="W74" s="92"/>
      <c r="X74" s="92"/>
      <c r="Y74" s="92"/>
      <c r="Z74" s="93"/>
      <c r="AA74" s="112" t="s">
        <v>145</v>
      </c>
      <c r="AB74" s="113"/>
      <c r="AC74" s="114"/>
      <c r="AD74" s="112" t="s">
        <v>143</v>
      </c>
      <c r="AE74" s="113"/>
      <c r="AF74" s="114"/>
      <c r="AG74" s="4"/>
    </row>
    <row r="75" spans="1:33" ht="15" customHeight="1" x14ac:dyDescent="0.3">
      <c r="A75" s="20"/>
      <c r="B75" s="134" t="s">
        <v>78</v>
      </c>
      <c r="C75" s="134"/>
      <c r="D75" s="134"/>
      <c r="E75" s="134"/>
      <c r="F75" s="134"/>
      <c r="G75" s="134"/>
      <c r="H75" s="134"/>
      <c r="I75" s="51" t="s">
        <v>6</v>
      </c>
      <c r="J75" s="51"/>
      <c r="K75" s="51" t="s">
        <v>7</v>
      </c>
      <c r="L75" s="51"/>
      <c r="M75" s="51"/>
      <c r="N75" s="51"/>
      <c r="O75" s="51" t="s">
        <v>21</v>
      </c>
      <c r="P75" s="51"/>
      <c r="Q75" s="51"/>
      <c r="R75" s="24"/>
      <c r="S75" s="134" t="s">
        <v>82</v>
      </c>
      <c r="T75" s="134"/>
      <c r="U75" s="134"/>
      <c r="V75" s="134"/>
      <c r="W75" s="134"/>
      <c r="X75" s="134"/>
      <c r="Y75" s="137" t="s">
        <v>81</v>
      </c>
      <c r="Z75" s="137"/>
      <c r="AA75" s="137"/>
      <c r="AB75" s="137"/>
      <c r="AC75" s="137"/>
      <c r="AD75" s="137"/>
      <c r="AE75" s="137"/>
      <c r="AF75" s="137"/>
      <c r="AG75" s="4"/>
    </row>
    <row r="76" spans="1:33" ht="15" customHeight="1" x14ac:dyDescent="0.3">
      <c r="A76" s="20"/>
      <c r="B76" s="134"/>
      <c r="C76" s="134"/>
      <c r="D76" s="134"/>
      <c r="E76" s="134"/>
      <c r="F76" s="134"/>
      <c r="G76" s="134"/>
      <c r="H76" s="134"/>
      <c r="I76" s="88"/>
      <c r="J76" s="88"/>
      <c r="K76" s="88"/>
      <c r="L76" s="88"/>
      <c r="M76" s="88"/>
      <c r="N76" s="88"/>
      <c r="O76" s="88"/>
      <c r="P76" s="88"/>
      <c r="Q76" s="88"/>
      <c r="R76" s="24"/>
      <c r="S76" s="79"/>
      <c r="T76" s="79"/>
      <c r="U76" s="79"/>
      <c r="V76" s="79"/>
      <c r="W76" s="79"/>
      <c r="X76" s="79"/>
      <c r="Y76" s="135" t="str">
        <f>IF(S76="","", J42+S76)</f>
        <v/>
      </c>
      <c r="Z76" s="136"/>
      <c r="AA76" s="136"/>
      <c r="AB76" s="136"/>
      <c r="AC76" s="136"/>
      <c r="AD76" s="136"/>
      <c r="AE76" s="136"/>
      <c r="AF76" s="136"/>
      <c r="AG76" s="4"/>
    </row>
    <row r="77" spans="1:33" ht="3.6" customHeight="1" x14ac:dyDescent="0.3">
      <c r="A77" s="20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"/>
      <c r="Z77" s="2"/>
      <c r="AA77" s="2"/>
      <c r="AB77" s="2"/>
      <c r="AC77" s="2"/>
      <c r="AD77" s="2"/>
      <c r="AE77" s="2"/>
      <c r="AF77" s="2"/>
      <c r="AG77" s="4"/>
    </row>
    <row r="78" spans="1:33" ht="15" customHeight="1" x14ac:dyDescent="0.3">
      <c r="A78" s="20"/>
      <c r="B78" s="134" t="s">
        <v>79</v>
      </c>
      <c r="C78" s="134"/>
      <c r="D78" s="134"/>
      <c r="E78" s="134"/>
      <c r="F78" s="134"/>
      <c r="G78" s="134"/>
      <c r="H78" s="134"/>
      <c r="I78" s="51" t="s">
        <v>6</v>
      </c>
      <c r="J78" s="51"/>
      <c r="K78" s="51" t="s">
        <v>7</v>
      </c>
      <c r="L78" s="51"/>
      <c r="M78" s="51"/>
      <c r="N78" s="51"/>
      <c r="O78" s="51" t="s">
        <v>21</v>
      </c>
      <c r="P78" s="51"/>
      <c r="Q78" s="51"/>
      <c r="R78" s="24"/>
      <c r="S78" s="134" t="s">
        <v>83</v>
      </c>
      <c r="T78" s="134"/>
      <c r="U78" s="134"/>
      <c r="V78" s="134"/>
      <c r="W78" s="134"/>
      <c r="X78" s="134"/>
      <c r="Y78" s="137" t="s">
        <v>81</v>
      </c>
      <c r="Z78" s="137"/>
      <c r="AA78" s="137"/>
      <c r="AB78" s="137"/>
      <c r="AC78" s="137"/>
      <c r="AD78" s="137"/>
      <c r="AE78" s="137"/>
      <c r="AF78" s="137"/>
      <c r="AG78" s="4"/>
    </row>
    <row r="79" spans="1:33" ht="15" customHeight="1" x14ac:dyDescent="0.3">
      <c r="A79" s="20"/>
      <c r="B79" s="134"/>
      <c r="C79" s="134"/>
      <c r="D79" s="134"/>
      <c r="E79" s="134"/>
      <c r="F79" s="134"/>
      <c r="G79" s="134"/>
      <c r="H79" s="134"/>
      <c r="I79" s="88"/>
      <c r="J79" s="88"/>
      <c r="K79" s="88"/>
      <c r="L79" s="88"/>
      <c r="M79" s="88"/>
      <c r="N79" s="88"/>
      <c r="O79" s="88"/>
      <c r="P79" s="88"/>
      <c r="Q79" s="88"/>
      <c r="R79" s="24"/>
      <c r="S79" s="79"/>
      <c r="T79" s="79"/>
      <c r="U79" s="79"/>
      <c r="V79" s="79"/>
      <c r="W79" s="79"/>
      <c r="X79" s="79"/>
      <c r="Y79" s="135" t="str">
        <f>IF(S79="","", Y76+S79)</f>
        <v/>
      </c>
      <c r="Z79" s="136"/>
      <c r="AA79" s="136"/>
      <c r="AB79" s="136"/>
      <c r="AC79" s="136"/>
      <c r="AD79" s="136"/>
      <c r="AE79" s="136"/>
      <c r="AF79" s="136"/>
      <c r="AG79" s="4"/>
    </row>
    <row r="80" spans="1:33" ht="3.6" customHeight="1" x14ac:dyDescent="0.3">
      <c r="A80" s="20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"/>
      <c r="Z80" s="2"/>
      <c r="AA80" s="2"/>
      <c r="AB80" s="2"/>
      <c r="AC80" s="2"/>
      <c r="AD80" s="2"/>
      <c r="AE80" s="2"/>
      <c r="AF80" s="2"/>
      <c r="AG80" s="4"/>
    </row>
    <row r="81" spans="1:33" ht="15" customHeight="1" x14ac:dyDescent="0.3">
      <c r="A81" s="20"/>
      <c r="B81" s="134" t="s">
        <v>80</v>
      </c>
      <c r="C81" s="134"/>
      <c r="D81" s="134"/>
      <c r="E81" s="134"/>
      <c r="F81" s="134"/>
      <c r="G81" s="134"/>
      <c r="H81" s="134"/>
      <c r="I81" s="51" t="s">
        <v>6</v>
      </c>
      <c r="J81" s="51"/>
      <c r="K81" s="51" t="s">
        <v>7</v>
      </c>
      <c r="L81" s="51"/>
      <c r="M81" s="51"/>
      <c r="N81" s="51"/>
      <c r="O81" s="51" t="s">
        <v>21</v>
      </c>
      <c r="P81" s="51"/>
      <c r="Q81" s="51"/>
      <c r="R81" s="24"/>
      <c r="S81" s="134" t="s">
        <v>84</v>
      </c>
      <c r="T81" s="134"/>
      <c r="U81" s="134"/>
      <c r="V81" s="134"/>
      <c r="W81" s="134"/>
      <c r="X81" s="134"/>
      <c r="Y81" s="137" t="s">
        <v>81</v>
      </c>
      <c r="Z81" s="137"/>
      <c r="AA81" s="137"/>
      <c r="AB81" s="137"/>
      <c r="AC81" s="137"/>
      <c r="AD81" s="137"/>
      <c r="AE81" s="137"/>
      <c r="AF81" s="137"/>
      <c r="AG81" s="4"/>
    </row>
    <row r="82" spans="1:33" ht="15" customHeight="1" x14ac:dyDescent="0.3">
      <c r="A82" s="20"/>
      <c r="B82" s="134"/>
      <c r="C82" s="134"/>
      <c r="D82" s="134"/>
      <c r="E82" s="134"/>
      <c r="F82" s="134"/>
      <c r="G82" s="134"/>
      <c r="H82" s="134"/>
      <c r="I82" s="88"/>
      <c r="J82" s="88"/>
      <c r="K82" s="88"/>
      <c r="L82" s="88"/>
      <c r="M82" s="88"/>
      <c r="N82" s="88"/>
      <c r="O82" s="88"/>
      <c r="P82" s="88"/>
      <c r="Q82" s="88"/>
      <c r="R82" s="24"/>
      <c r="S82" s="79"/>
      <c r="T82" s="79"/>
      <c r="U82" s="79"/>
      <c r="V82" s="79"/>
      <c r="W82" s="79"/>
      <c r="X82" s="79"/>
      <c r="Y82" s="135" t="str">
        <f>IF(S82="","", Y79+S82)</f>
        <v/>
      </c>
      <c r="Z82" s="136"/>
      <c r="AA82" s="136"/>
      <c r="AB82" s="136"/>
      <c r="AC82" s="136"/>
      <c r="AD82" s="136"/>
      <c r="AE82" s="136"/>
      <c r="AF82" s="136"/>
      <c r="AG82" s="4"/>
    </row>
    <row r="83" spans="1:33" ht="3.6" customHeight="1" x14ac:dyDescent="0.3">
      <c r="A83" s="20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"/>
      <c r="Z83" s="2"/>
      <c r="AA83" s="2"/>
      <c r="AB83" s="2"/>
      <c r="AC83" s="2"/>
      <c r="AD83" s="2"/>
      <c r="AE83" s="2"/>
      <c r="AF83" s="2"/>
      <c r="AG83" s="4"/>
    </row>
    <row r="84" spans="1:33" ht="15" customHeight="1" x14ac:dyDescent="0.3">
      <c r="A84" s="20"/>
      <c r="B84" s="91" t="s">
        <v>167</v>
      </c>
      <c r="C84" s="92"/>
      <c r="D84" s="92"/>
      <c r="E84" s="92"/>
      <c r="F84" s="92"/>
      <c r="G84" s="92"/>
      <c r="H84" s="92"/>
      <c r="I84" s="92"/>
      <c r="J84" s="92"/>
      <c r="K84" s="93"/>
      <c r="L84" s="112" t="s">
        <v>145</v>
      </c>
      <c r="M84" s="113"/>
      <c r="N84" s="114"/>
      <c r="O84" s="112" t="s">
        <v>143</v>
      </c>
      <c r="P84" s="113"/>
      <c r="Q84" s="114"/>
      <c r="R84" s="24"/>
      <c r="S84" s="134" t="s">
        <v>168</v>
      </c>
      <c r="T84" s="134"/>
      <c r="U84" s="134"/>
      <c r="V84" s="134"/>
      <c r="W84" s="134"/>
      <c r="X84" s="134"/>
      <c r="Y84" s="137" t="s">
        <v>169</v>
      </c>
      <c r="Z84" s="137"/>
      <c r="AA84" s="137"/>
      <c r="AB84" s="137"/>
      <c r="AC84" s="137"/>
      <c r="AD84" s="137"/>
      <c r="AE84" s="137"/>
      <c r="AF84" s="137"/>
      <c r="AG84" s="4"/>
    </row>
    <row r="85" spans="1:33" ht="15" customHeight="1" x14ac:dyDescent="0.3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4"/>
      <c r="Q85" s="24"/>
      <c r="R85" s="24"/>
      <c r="S85" s="79"/>
      <c r="T85" s="79"/>
      <c r="U85" s="79"/>
      <c r="V85" s="79"/>
      <c r="W85" s="79"/>
      <c r="X85" s="79"/>
      <c r="Y85" s="135" t="str">
        <f>IF(S85="","", J42+S76+S79+S82-S85)</f>
        <v/>
      </c>
      <c r="Z85" s="136"/>
      <c r="AA85" s="136"/>
      <c r="AB85" s="136"/>
      <c r="AC85" s="136"/>
      <c r="AD85" s="136"/>
      <c r="AE85" s="136"/>
      <c r="AF85" s="136"/>
      <c r="AG85" s="4"/>
    </row>
    <row r="86" spans="1:33" ht="3.6" customHeight="1" x14ac:dyDescent="0.3">
      <c r="A86" s="20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4"/>
    </row>
    <row r="87" spans="1:33" ht="13.5" customHeight="1" x14ac:dyDescent="0.3">
      <c r="A87" s="20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56" t="s">
        <v>71</v>
      </c>
      <c r="P87" s="56"/>
      <c r="Q87" s="56"/>
      <c r="R87" s="56"/>
      <c r="S87" s="56"/>
      <c r="T87" s="56"/>
      <c r="U87" s="56"/>
      <c r="V87" s="56"/>
      <c r="W87" s="139"/>
      <c r="X87" s="140" t="s">
        <v>101</v>
      </c>
      <c r="Y87" s="56"/>
      <c r="Z87" s="56"/>
      <c r="AA87" s="56"/>
      <c r="AB87" s="56"/>
      <c r="AC87" s="56"/>
      <c r="AD87" s="56"/>
      <c r="AE87" s="56"/>
      <c r="AF87" s="56"/>
      <c r="AG87" s="4"/>
    </row>
    <row r="88" spans="1:33" ht="9" customHeight="1" x14ac:dyDescent="0.3">
      <c r="A88" s="20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51" t="s">
        <v>6</v>
      </c>
      <c r="P88" s="51"/>
      <c r="Q88" s="51" t="s">
        <v>7</v>
      </c>
      <c r="R88" s="51"/>
      <c r="S88" s="51"/>
      <c r="T88" s="51"/>
      <c r="U88" s="51" t="s">
        <v>21</v>
      </c>
      <c r="V88" s="51"/>
      <c r="W88" s="141"/>
      <c r="X88" s="138" t="s">
        <v>6</v>
      </c>
      <c r="Y88" s="51"/>
      <c r="Z88" s="51" t="s">
        <v>7</v>
      </c>
      <c r="AA88" s="51"/>
      <c r="AB88" s="51"/>
      <c r="AC88" s="51"/>
      <c r="AD88" s="51" t="s">
        <v>21</v>
      </c>
      <c r="AE88" s="51"/>
      <c r="AF88" s="51"/>
      <c r="AG88" s="4"/>
    </row>
    <row r="89" spans="1:33" ht="15" customHeight="1" x14ac:dyDescent="0.3">
      <c r="A89" s="20"/>
      <c r="B89" s="57" t="s">
        <v>140</v>
      </c>
      <c r="C89" s="57"/>
      <c r="D89" s="57"/>
      <c r="E89" s="57"/>
      <c r="F89" s="57"/>
      <c r="G89" s="57"/>
      <c r="H89" s="57"/>
      <c r="I89" s="57"/>
      <c r="J89" s="112" t="s">
        <v>144</v>
      </c>
      <c r="K89" s="114"/>
      <c r="L89" s="112" t="s">
        <v>143</v>
      </c>
      <c r="M89" s="113"/>
      <c r="N89" s="113"/>
      <c r="O89" s="88"/>
      <c r="P89" s="88"/>
      <c r="Q89" s="88"/>
      <c r="R89" s="88"/>
      <c r="S89" s="88"/>
      <c r="T89" s="88"/>
      <c r="U89" s="88"/>
      <c r="V89" s="88"/>
      <c r="W89" s="88"/>
      <c r="X89" s="114"/>
      <c r="Y89" s="88"/>
      <c r="Z89" s="88"/>
      <c r="AA89" s="88"/>
      <c r="AB89" s="88"/>
      <c r="AC89" s="88"/>
      <c r="AD89" s="88"/>
      <c r="AE89" s="88"/>
      <c r="AF89" s="88"/>
      <c r="AG89" s="4"/>
    </row>
    <row r="90" spans="1:33" ht="3.6" customHeight="1" x14ac:dyDescent="0.3">
      <c r="A90" s="20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4"/>
    </row>
    <row r="91" spans="1:33" ht="9" customHeight="1" x14ac:dyDescent="0.3">
      <c r="A91" s="20"/>
      <c r="B91" s="24"/>
      <c r="C91" s="24"/>
      <c r="D91" s="24"/>
      <c r="E91" s="24"/>
      <c r="F91" s="24"/>
      <c r="G91" s="24"/>
      <c r="H91" s="24"/>
      <c r="I91" s="20"/>
      <c r="J91" s="20"/>
      <c r="K91" s="20"/>
      <c r="L91" s="20"/>
      <c r="M91" s="20"/>
      <c r="N91" s="20"/>
      <c r="O91" s="20"/>
      <c r="P91" s="51" t="s">
        <v>6</v>
      </c>
      <c r="Q91" s="51"/>
      <c r="R91" s="51" t="s">
        <v>7</v>
      </c>
      <c r="S91" s="51"/>
      <c r="T91" s="51"/>
      <c r="U91" s="51"/>
      <c r="V91" s="51" t="s">
        <v>21</v>
      </c>
      <c r="W91" s="51"/>
      <c r="X91" s="51"/>
      <c r="Y91" s="20"/>
      <c r="Z91" s="20"/>
      <c r="AA91" s="20"/>
      <c r="AB91" s="20"/>
      <c r="AC91" s="20"/>
      <c r="AD91" s="20"/>
      <c r="AE91" s="20"/>
      <c r="AF91" s="20"/>
      <c r="AG91" s="4"/>
    </row>
    <row r="92" spans="1:33" ht="15" customHeight="1" x14ac:dyDescent="0.3">
      <c r="A92" s="20"/>
      <c r="B92" s="58" t="s">
        <v>102</v>
      </c>
      <c r="C92" s="59"/>
      <c r="D92" s="59"/>
      <c r="E92" s="59"/>
      <c r="F92" s="59"/>
      <c r="G92" s="59"/>
      <c r="H92" s="59"/>
      <c r="I92" s="59"/>
      <c r="J92" s="60"/>
      <c r="K92" s="112" t="s">
        <v>144</v>
      </c>
      <c r="L92" s="114"/>
      <c r="M92" s="112" t="s">
        <v>143</v>
      </c>
      <c r="N92" s="113"/>
      <c r="O92" s="114"/>
      <c r="P92" s="88"/>
      <c r="Q92" s="88"/>
      <c r="R92" s="88"/>
      <c r="S92" s="88"/>
      <c r="T92" s="88"/>
      <c r="U92" s="88"/>
      <c r="V92" s="88"/>
      <c r="W92" s="88"/>
      <c r="X92" s="88"/>
      <c r="Y92" s="20"/>
      <c r="Z92" s="20"/>
      <c r="AA92" s="20"/>
      <c r="AB92" s="20"/>
      <c r="AC92" s="20"/>
      <c r="AD92" s="20"/>
      <c r="AE92" s="20"/>
      <c r="AF92" s="20"/>
      <c r="AG92" s="4"/>
    </row>
    <row r="93" spans="1:33" ht="3.6" customHeight="1" x14ac:dyDescent="0.3">
      <c r="A93" s="2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4"/>
    </row>
    <row r="94" spans="1:33" ht="15" customHeight="1" x14ac:dyDescent="0.3">
      <c r="A94" s="20"/>
      <c r="B94" s="53" t="s">
        <v>107</v>
      </c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5"/>
    </row>
    <row r="95" spans="1:33" ht="3.6" customHeight="1" x14ac:dyDescent="0.3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</row>
    <row r="96" spans="1:33" ht="15" customHeight="1" x14ac:dyDescent="0.3">
      <c r="A96" s="20"/>
      <c r="B96" s="64" t="s">
        <v>179</v>
      </c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6"/>
    </row>
    <row r="97" spans="1:61" ht="3.6" customHeight="1" x14ac:dyDescent="0.3">
      <c r="A97" s="20"/>
      <c r="B97" s="20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</row>
    <row r="98" spans="1:61" ht="15" customHeight="1" x14ac:dyDescent="0.3">
      <c r="A98" s="20"/>
      <c r="B98" s="35" t="s">
        <v>124</v>
      </c>
      <c r="C98" s="74" t="s">
        <v>212</v>
      </c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5" t="s">
        <v>126</v>
      </c>
      <c r="P98" s="75"/>
      <c r="Q98" s="75"/>
      <c r="R98" s="75"/>
      <c r="S98" s="75"/>
      <c r="T98" s="75"/>
      <c r="U98" s="75"/>
      <c r="V98" s="75"/>
      <c r="W98" s="73">
        <v>32275345</v>
      </c>
      <c r="X98" s="73"/>
      <c r="Y98" s="73"/>
      <c r="Z98" s="73"/>
      <c r="AA98" s="73"/>
      <c r="AB98" s="123" t="s">
        <v>139</v>
      </c>
      <c r="AC98" s="123"/>
      <c r="AD98" s="123"/>
      <c r="AE98" s="123"/>
      <c r="AF98" s="124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</row>
    <row r="99" spans="1:61" ht="85.5" customHeight="1" x14ac:dyDescent="0.3">
      <c r="A99" s="20"/>
      <c r="B99" s="107" t="s">
        <v>223</v>
      </c>
      <c r="C99" s="108"/>
      <c r="D99" s="108"/>
      <c r="E99" s="108"/>
      <c r="F99" s="108"/>
      <c r="G99" s="108"/>
      <c r="H99" s="108"/>
      <c r="I99" s="108"/>
      <c r="J99" s="108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8"/>
      <c r="W99" s="108"/>
      <c r="X99" s="108"/>
      <c r="Y99" s="108"/>
      <c r="Z99" s="108"/>
      <c r="AA99" s="108"/>
      <c r="AB99" s="108"/>
      <c r="AC99" s="108"/>
      <c r="AD99" s="108"/>
      <c r="AE99" s="108"/>
      <c r="AF99" s="109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</row>
    <row r="100" spans="1:61" ht="3.6" customHeight="1" x14ac:dyDescent="0.3">
      <c r="A100" s="20"/>
      <c r="B100" s="36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</row>
    <row r="101" spans="1:61" ht="15" customHeight="1" x14ac:dyDescent="0.3">
      <c r="A101" s="20"/>
      <c r="B101" s="125" t="s">
        <v>182</v>
      </c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7"/>
      <c r="AC101" s="114" t="s">
        <v>13</v>
      </c>
      <c r="AD101" s="88"/>
      <c r="AE101" s="88"/>
      <c r="AF101" s="88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</row>
    <row r="102" spans="1:61" ht="3.6" customHeight="1" x14ac:dyDescent="0.3">
      <c r="A102" s="20"/>
      <c r="B102" s="36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</row>
    <row r="103" spans="1:61" ht="15" customHeight="1" x14ac:dyDescent="0.3">
      <c r="A103" s="20"/>
      <c r="B103" s="213" t="s">
        <v>171</v>
      </c>
      <c r="C103" s="214"/>
      <c r="D103" s="214"/>
      <c r="E103" s="214"/>
      <c r="F103" s="214"/>
      <c r="G103" s="214"/>
      <c r="H103" s="214"/>
      <c r="I103" s="214"/>
      <c r="J103" s="214"/>
      <c r="K103" s="214"/>
      <c r="L103" s="214"/>
      <c r="M103" s="214"/>
      <c r="N103" s="214"/>
      <c r="O103" s="214"/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5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</row>
    <row r="104" spans="1:61" ht="3.6" customHeight="1" x14ac:dyDescent="0.3">
      <c r="A104" s="20"/>
      <c r="B104" s="38"/>
      <c r="C104" s="38"/>
      <c r="D104" s="38"/>
      <c r="E104" s="38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37"/>
      <c r="Z104" s="37"/>
      <c r="AA104" s="37"/>
      <c r="AB104" s="37"/>
      <c r="AC104" s="37"/>
      <c r="AD104" s="37"/>
      <c r="AE104" s="37"/>
      <c r="AF104" s="3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</row>
    <row r="105" spans="1:61" ht="15" customHeight="1" x14ac:dyDescent="0.3">
      <c r="A105" s="20"/>
      <c r="B105" s="84" t="s">
        <v>173</v>
      </c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6"/>
      <c r="Z105" s="79">
        <v>259700</v>
      </c>
      <c r="AA105" s="79"/>
      <c r="AB105" s="79"/>
      <c r="AC105" s="79"/>
      <c r="AD105" s="79"/>
      <c r="AE105" s="79"/>
      <c r="AF105" s="79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</row>
    <row r="106" spans="1:61" ht="3.6" customHeight="1" x14ac:dyDescent="0.3">
      <c r="A106" s="20"/>
      <c r="B106" s="38"/>
      <c r="C106" s="38"/>
      <c r="D106" s="38"/>
      <c r="E106" s="38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</row>
    <row r="107" spans="1:61" ht="26.25" customHeight="1" x14ac:dyDescent="0.3">
      <c r="A107" s="20"/>
      <c r="B107" s="84" t="s">
        <v>172</v>
      </c>
      <c r="C107" s="85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6"/>
      <c r="Z107" s="79">
        <v>332400</v>
      </c>
      <c r="AA107" s="79"/>
      <c r="AB107" s="79"/>
      <c r="AC107" s="79"/>
      <c r="AD107" s="79"/>
      <c r="AE107" s="79"/>
      <c r="AF107" s="79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</row>
    <row r="108" spans="1:61" ht="3.6" customHeight="1" x14ac:dyDescent="0.3">
      <c r="A108" s="20"/>
      <c r="B108" s="37"/>
      <c r="C108" s="20"/>
      <c r="D108" s="20"/>
      <c r="E108" s="20"/>
      <c r="F108" s="20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</row>
    <row r="109" spans="1:61" ht="15" customHeight="1" x14ac:dyDescent="0.3">
      <c r="A109" s="20"/>
      <c r="B109" s="84" t="s">
        <v>174</v>
      </c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6"/>
      <c r="Z109" s="79">
        <v>10900</v>
      </c>
      <c r="AA109" s="79"/>
      <c r="AB109" s="79"/>
      <c r="AC109" s="79"/>
      <c r="AD109" s="79"/>
      <c r="AE109" s="79"/>
      <c r="AF109" s="79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</row>
    <row r="110" spans="1:61" ht="3.6" customHeight="1" x14ac:dyDescent="0.3">
      <c r="A110" s="20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10"/>
      <c r="AA110" s="10"/>
      <c r="AB110" s="10"/>
      <c r="AC110" s="10"/>
      <c r="AD110" s="10"/>
      <c r="AE110" s="10"/>
      <c r="AF110" s="10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</row>
    <row r="111" spans="1:61" ht="15" customHeight="1" x14ac:dyDescent="0.3">
      <c r="A111" s="20"/>
      <c r="B111" s="128" t="s">
        <v>175</v>
      </c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30"/>
      <c r="Z111" s="83">
        <f>Z105+Z107+Z109</f>
        <v>603000</v>
      </c>
      <c r="AA111" s="83"/>
      <c r="AB111" s="83"/>
      <c r="AC111" s="83"/>
      <c r="AD111" s="83"/>
      <c r="AE111" s="83"/>
      <c r="AF111" s="83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</row>
    <row r="112" spans="1:61" ht="3.6" customHeight="1" x14ac:dyDescent="0.3">
      <c r="A112" s="20"/>
      <c r="B112" s="39"/>
      <c r="C112" s="40"/>
      <c r="D112" s="40"/>
      <c r="E112" s="40"/>
      <c r="F112" s="40"/>
      <c r="G112" s="40"/>
      <c r="H112" s="20"/>
      <c r="I112" s="20"/>
      <c r="J112" s="2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</row>
    <row r="113" spans="1:61" ht="15" customHeight="1" x14ac:dyDescent="0.3">
      <c r="A113" s="20"/>
      <c r="B113" s="201" t="s">
        <v>127</v>
      </c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  <c r="AA113" s="202"/>
      <c r="AB113" s="202"/>
      <c r="AC113" s="202"/>
      <c r="AD113" s="202"/>
      <c r="AE113" s="202"/>
      <c r="AF113" s="203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</row>
    <row r="114" spans="1:61" ht="15" customHeight="1" x14ac:dyDescent="0.3">
      <c r="A114" s="20"/>
      <c r="B114" s="204"/>
      <c r="C114" s="205"/>
      <c r="D114" s="205"/>
      <c r="E114" s="205"/>
      <c r="F114" s="205"/>
      <c r="G114" s="205"/>
      <c r="H114" s="205"/>
      <c r="I114" s="205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/>
      <c r="AC114" s="205"/>
      <c r="AD114" s="205"/>
      <c r="AE114" s="205"/>
      <c r="AF114" s="206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</row>
    <row r="115" spans="1:61" ht="3.6" customHeight="1" x14ac:dyDescent="0.3">
      <c r="A115" s="20"/>
      <c r="B115" s="39"/>
      <c r="C115" s="40"/>
      <c r="D115" s="40"/>
      <c r="E115" s="40"/>
      <c r="F115" s="40"/>
      <c r="G115" s="40"/>
      <c r="H115" s="20"/>
      <c r="I115" s="20"/>
      <c r="J115" s="2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</row>
    <row r="116" spans="1:61" ht="15" customHeight="1" x14ac:dyDescent="0.3">
      <c r="A116" s="20"/>
      <c r="B116" s="76" t="s">
        <v>149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8"/>
      <c r="AA116" s="61" t="s">
        <v>144</v>
      </c>
      <c r="AB116" s="62"/>
      <c r="AC116" s="63"/>
      <c r="AD116" s="61" t="s">
        <v>146</v>
      </c>
      <c r="AE116" s="62"/>
      <c r="AF116" s="63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</row>
    <row r="117" spans="1:61" ht="27.75" customHeight="1" x14ac:dyDescent="0.3">
      <c r="A117" s="20"/>
      <c r="B117" s="207" t="s">
        <v>150</v>
      </c>
      <c r="C117" s="208"/>
      <c r="D117" s="208"/>
      <c r="E117" s="208"/>
      <c r="F117" s="208"/>
      <c r="G117" s="208"/>
      <c r="H117" s="208"/>
      <c r="I117" s="208"/>
      <c r="J117" s="208"/>
      <c r="K117" s="208"/>
      <c r="L117" s="208"/>
      <c r="M117" s="208"/>
      <c r="N117" s="208"/>
      <c r="O117" s="208"/>
      <c r="P117" s="208"/>
      <c r="Q117" s="208"/>
      <c r="R117" s="208"/>
      <c r="S117" s="208"/>
      <c r="T117" s="208"/>
      <c r="U117" s="208"/>
      <c r="V117" s="208"/>
      <c r="W117" s="208"/>
      <c r="X117" s="208"/>
      <c r="Y117" s="208"/>
      <c r="Z117" s="209"/>
      <c r="AA117" s="112" t="s">
        <v>144</v>
      </c>
      <c r="AB117" s="113"/>
      <c r="AC117" s="114"/>
      <c r="AD117" s="112" t="s">
        <v>146</v>
      </c>
      <c r="AE117" s="113"/>
      <c r="AF117" s="114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</row>
    <row r="118" spans="1:61" ht="27.75" customHeight="1" x14ac:dyDescent="0.3">
      <c r="A118" s="20"/>
      <c r="B118" s="76" t="s">
        <v>162</v>
      </c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8"/>
      <c r="AA118" s="61" t="s">
        <v>144</v>
      </c>
      <c r="AB118" s="62"/>
      <c r="AC118" s="63"/>
      <c r="AD118" s="61" t="s">
        <v>146</v>
      </c>
      <c r="AE118" s="62"/>
      <c r="AF118" s="63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</row>
    <row r="119" spans="1:61" ht="27.75" customHeight="1" x14ac:dyDescent="0.3">
      <c r="A119" s="20"/>
      <c r="B119" s="70" t="s">
        <v>155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7" t="s">
        <v>144</v>
      </c>
      <c r="AB119" s="68"/>
      <c r="AC119" s="69"/>
      <c r="AD119" s="67" t="s">
        <v>146</v>
      </c>
      <c r="AE119" s="68"/>
      <c r="AF119" s="69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</row>
    <row r="120" spans="1:61" ht="15" customHeight="1" x14ac:dyDescent="0.3">
      <c r="A120" s="20"/>
      <c r="B120" s="76" t="s">
        <v>151</v>
      </c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8"/>
      <c r="AA120" s="61" t="s">
        <v>144</v>
      </c>
      <c r="AB120" s="62"/>
      <c r="AC120" s="63"/>
      <c r="AD120" s="61" t="s">
        <v>146</v>
      </c>
      <c r="AE120" s="62"/>
      <c r="AF120" s="63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</row>
    <row r="121" spans="1:61" ht="27" customHeight="1" x14ac:dyDescent="0.3">
      <c r="A121" s="20"/>
      <c r="B121" s="70" t="s">
        <v>164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2"/>
      <c r="AA121" s="67" t="s">
        <v>144</v>
      </c>
      <c r="AB121" s="68"/>
      <c r="AC121" s="69"/>
      <c r="AD121" s="67" t="s">
        <v>146</v>
      </c>
      <c r="AE121" s="68"/>
      <c r="AF121" s="69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</row>
    <row r="122" spans="1:61" ht="15" customHeight="1" x14ac:dyDescent="0.3">
      <c r="A122" s="20"/>
      <c r="B122" s="76" t="s">
        <v>152</v>
      </c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8"/>
      <c r="AA122" s="61" t="s">
        <v>144</v>
      </c>
      <c r="AB122" s="62"/>
      <c r="AC122" s="63"/>
      <c r="AD122" s="61" t="s">
        <v>146</v>
      </c>
      <c r="AE122" s="62"/>
      <c r="AF122" s="63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</row>
    <row r="123" spans="1:61" ht="3.6" customHeight="1" x14ac:dyDescent="0.3">
      <c r="A123" s="20"/>
      <c r="B123" s="39"/>
      <c r="C123" s="40"/>
      <c r="D123" s="40"/>
      <c r="E123" s="40"/>
      <c r="F123" s="40"/>
      <c r="G123" s="40"/>
      <c r="H123" s="20"/>
      <c r="I123" s="20"/>
      <c r="J123" s="2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</row>
    <row r="124" spans="1:61" ht="15" customHeight="1" x14ac:dyDescent="0.3">
      <c r="A124" s="20"/>
      <c r="B124" s="97" t="s">
        <v>176</v>
      </c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  <c r="AA124" s="98"/>
      <c r="AB124" s="98"/>
      <c r="AC124" s="98"/>
      <c r="AD124" s="98"/>
      <c r="AE124" s="98"/>
      <c r="AF124" s="99"/>
    </row>
    <row r="125" spans="1:61" ht="3.6" customHeight="1" thickBot="1" x14ac:dyDescent="0.35">
      <c r="A125" s="20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</row>
    <row r="126" spans="1:61" ht="15" customHeight="1" thickBot="1" x14ac:dyDescent="0.35">
      <c r="A126" s="20"/>
      <c r="B126" s="94" t="s">
        <v>142</v>
      </c>
      <c r="C126" s="95"/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  <c r="Y126" s="95"/>
      <c r="Z126" s="95"/>
      <c r="AA126" s="95"/>
      <c r="AB126" s="95"/>
      <c r="AC126" s="95"/>
      <c r="AD126" s="95"/>
      <c r="AE126" s="95"/>
      <c r="AF126" s="96"/>
    </row>
    <row r="127" spans="1:61" ht="3.6" customHeight="1" x14ac:dyDescent="0.3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</row>
    <row r="128" spans="1:61" ht="15" customHeight="1" x14ac:dyDescent="0.3">
      <c r="A128" s="20"/>
      <c r="B128" s="97" t="s">
        <v>129</v>
      </c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9"/>
      <c r="AJ128" s="18"/>
      <c r="AK128" s="18"/>
      <c r="AL128" s="18"/>
      <c r="AM128" s="18"/>
      <c r="AN128" s="18"/>
      <c r="AO128" s="18"/>
      <c r="AP128" s="18"/>
      <c r="AQ128" s="18"/>
    </row>
    <row r="129" spans="1:46" ht="3.6" customHeight="1" x14ac:dyDescent="0.3">
      <c r="A129" s="20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J129" s="18"/>
      <c r="AK129" s="18"/>
      <c r="AL129" s="18"/>
      <c r="AM129" s="18"/>
      <c r="AN129" s="18"/>
      <c r="AO129" s="18"/>
      <c r="AP129" s="18"/>
      <c r="AQ129" s="18"/>
    </row>
    <row r="130" spans="1:46" ht="15" customHeight="1" x14ac:dyDescent="0.3">
      <c r="A130" s="20"/>
      <c r="B130" s="42" t="s">
        <v>124</v>
      </c>
      <c r="C130" s="74" t="s">
        <v>195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5" t="s">
        <v>126</v>
      </c>
      <c r="P130" s="75"/>
      <c r="Q130" s="75"/>
      <c r="R130" s="75"/>
      <c r="S130" s="75"/>
      <c r="T130" s="75"/>
      <c r="U130" s="75"/>
      <c r="V130" s="75"/>
      <c r="W130" s="73">
        <f>IF(AA50="","",+AA50)</f>
        <v>70557923</v>
      </c>
      <c r="X130" s="73"/>
      <c r="Y130" s="73"/>
      <c r="Z130" s="73"/>
      <c r="AA130" s="73"/>
      <c r="AB130" s="211" t="s">
        <v>130</v>
      </c>
      <c r="AC130" s="211"/>
      <c r="AD130" s="211"/>
      <c r="AE130" s="211"/>
      <c r="AF130" s="212"/>
      <c r="AJ130" s="18"/>
      <c r="AK130" s="18"/>
      <c r="AL130" s="18"/>
      <c r="AM130" s="18"/>
      <c r="AN130" s="18"/>
      <c r="AO130" s="18"/>
      <c r="AP130" s="18"/>
      <c r="AQ130" s="18"/>
    </row>
    <row r="131" spans="1:46" ht="15" customHeight="1" x14ac:dyDescent="0.3">
      <c r="A131" s="20"/>
      <c r="B131" s="100" t="str">
        <f>IF(I48="Interventoría","Interventor",IF(I48="Supervisión","Supervisor",""))</f>
        <v>Supervisor</v>
      </c>
      <c r="C131" s="101"/>
      <c r="D131" s="101"/>
      <c r="E131" s="210" t="s">
        <v>148</v>
      </c>
      <c r="F131" s="210"/>
      <c r="G131" s="210"/>
      <c r="H131" s="210"/>
      <c r="I131" s="210"/>
      <c r="J131" s="210"/>
      <c r="K131" s="210"/>
      <c r="L131" s="210"/>
      <c r="M131" s="210"/>
      <c r="N131" s="210"/>
      <c r="O131" s="210"/>
      <c r="P131" s="210"/>
      <c r="Q131" s="210"/>
      <c r="R131" s="210"/>
      <c r="S131" s="210"/>
      <c r="T131" s="210"/>
      <c r="U131" s="210"/>
      <c r="V131" s="210"/>
      <c r="W131" s="102" t="s">
        <v>212</v>
      </c>
      <c r="X131" s="102"/>
      <c r="Y131" s="102"/>
      <c r="Z131" s="102"/>
      <c r="AA131" s="102"/>
      <c r="AB131" s="102"/>
      <c r="AC131" s="102"/>
      <c r="AD131" s="102"/>
      <c r="AE131" s="102"/>
      <c r="AF131" s="103"/>
      <c r="AG131" s="2"/>
      <c r="AH131" s="2"/>
      <c r="AI131" s="2"/>
      <c r="AK131" s="18"/>
      <c r="AL131" s="18"/>
      <c r="AM131" s="18"/>
      <c r="AN131" s="18"/>
      <c r="AO131" s="18"/>
      <c r="AP131" s="18"/>
      <c r="AQ131" s="18"/>
    </row>
    <row r="132" spans="1:46" ht="56.25" customHeight="1" x14ac:dyDescent="0.3">
      <c r="A132" s="20"/>
      <c r="B132" s="107" t="s">
        <v>154</v>
      </c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1"/>
      <c r="AK132" s="18"/>
      <c r="AL132" s="18"/>
      <c r="AM132" s="18"/>
      <c r="AN132" s="18"/>
      <c r="AO132" s="18"/>
      <c r="AP132" s="18"/>
      <c r="AQ132" s="18"/>
    </row>
    <row r="133" spans="1:46" ht="3.6" customHeight="1" x14ac:dyDescent="0.3">
      <c r="A133" s="20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J133" s="18"/>
      <c r="AK133" s="18"/>
      <c r="AL133" s="18"/>
      <c r="AM133" s="18"/>
      <c r="AN133" s="18"/>
      <c r="AO133" s="18"/>
      <c r="AP133" s="18"/>
      <c r="AQ133" s="18"/>
    </row>
    <row r="134" spans="1:46" ht="18" customHeight="1" x14ac:dyDescent="0.3">
      <c r="A134" s="20"/>
      <c r="B134" s="53" t="s">
        <v>153</v>
      </c>
      <c r="C134" s="54"/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  <c r="AC134" s="54"/>
      <c r="AD134" s="54"/>
      <c r="AE134" s="54"/>
      <c r="AF134" s="55"/>
      <c r="AJ134" s="18"/>
      <c r="AK134" s="18"/>
      <c r="AL134" s="18"/>
      <c r="AM134" s="18"/>
      <c r="AN134" s="18"/>
      <c r="AO134" s="18"/>
      <c r="AP134" s="18"/>
      <c r="AQ134" s="18"/>
    </row>
    <row r="135" spans="1:46" ht="3.6" customHeight="1" x14ac:dyDescent="0.3">
      <c r="A135" s="20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J135" s="18"/>
      <c r="AK135" s="18"/>
      <c r="AL135" s="18"/>
      <c r="AM135" s="18"/>
      <c r="AN135" s="18"/>
      <c r="AO135" s="18"/>
      <c r="AP135" s="18"/>
      <c r="AQ135" s="18"/>
    </row>
    <row r="136" spans="1:46" ht="15" customHeight="1" x14ac:dyDescent="0.3">
      <c r="A136" s="32"/>
      <c r="B136" s="115" t="s">
        <v>108</v>
      </c>
      <c r="C136" s="116"/>
      <c r="D136" s="56" t="s">
        <v>123</v>
      </c>
      <c r="E136" s="56"/>
      <c r="F136" s="56"/>
      <c r="G136" s="56"/>
      <c r="H136" s="56"/>
      <c r="I136" s="56"/>
      <c r="J136" s="56"/>
      <c r="K136" s="56"/>
      <c r="L136" s="56" t="s">
        <v>125</v>
      </c>
      <c r="M136" s="56"/>
      <c r="N136" s="56"/>
      <c r="O136" s="56"/>
      <c r="P136" s="56"/>
      <c r="Q136" s="56"/>
      <c r="R136" s="56"/>
      <c r="S136" s="56" t="s">
        <v>122</v>
      </c>
      <c r="T136" s="56"/>
      <c r="U136" s="56"/>
      <c r="V136" s="56"/>
      <c r="W136" s="56"/>
      <c r="X136" s="56"/>
      <c r="Y136" s="56" t="s">
        <v>121</v>
      </c>
      <c r="Z136" s="56"/>
      <c r="AA136" s="56"/>
      <c r="AB136" s="56"/>
      <c r="AC136" s="56"/>
      <c r="AD136" s="56"/>
      <c r="AE136" s="56"/>
      <c r="AF136" s="56"/>
      <c r="AJ136" s="18"/>
      <c r="AK136" s="18"/>
      <c r="AL136" s="18"/>
      <c r="AM136" s="18"/>
      <c r="AN136" s="18"/>
      <c r="AO136" s="18"/>
      <c r="AP136" s="18"/>
      <c r="AQ136" s="18"/>
    </row>
    <row r="137" spans="1:46" ht="18" customHeight="1" x14ac:dyDescent="0.3">
      <c r="A137" s="32"/>
      <c r="B137" s="117"/>
      <c r="C137" s="118"/>
      <c r="D137" s="88" t="s">
        <v>120</v>
      </c>
      <c r="E137" s="88"/>
      <c r="F137" s="88"/>
      <c r="G137" s="88"/>
      <c r="H137" s="88"/>
      <c r="I137" s="88"/>
      <c r="J137" s="88"/>
      <c r="K137" s="88"/>
      <c r="L137" s="88" t="s">
        <v>20</v>
      </c>
      <c r="M137" s="88"/>
      <c r="N137" s="88"/>
      <c r="O137" s="88"/>
      <c r="P137" s="88"/>
      <c r="Q137" s="88"/>
      <c r="R137" s="88"/>
      <c r="S137" s="52">
        <v>25</v>
      </c>
      <c r="T137" s="52"/>
      <c r="U137" s="52"/>
      <c r="V137" s="52"/>
      <c r="W137" s="52"/>
      <c r="X137" s="52"/>
      <c r="Y137" s="80">
        <v>4370038</v>
      </c>
      <c r="Z137" s="81"/>
      <c r="AA137" s="81"/>
      <c r="AB137" s="81"/>
      <c r="AC137" s="81"/>
      <c r="AD137" s="81"/>
      <c r="AE137" s="81"/>
      <c r="AF137" s="82"/>
      <c r="AJ137" s="18"/>
      <c r="AK137" s="18"/>
      <c r="AL137" s="18"/>
      <c r="AM137" s="18"/>
      <c r="AN137" s="18"/>
      <c r="AO137" s="18"/>
      <c r="AP137" s="18"/>
      <c r="AQ137" s="18"/>
    </row>
    <row r="138" spans="1:46" ht="18" customHeight="1" x14ac:dyDescent="0.3">
      <c r="A138" s="32"/>
      <c r="B138" s="117"/>
      <c r="C138" s="118"/>
      <c r="D138" s="88" t="s">
        <v>109</v>
      </c>
      <c r="E138" s="88"/>
      <c r="F138" s="88"/>
      <c r="G138" s="88"/>
      <c r="H138" s="88"/>
      <c r="I138" s="88"/>
      <c r="J138" s="88"/>
      <c r="K138" s="88"/>
      <c r="L138" s="88" t="s">
        <v>9</v>
      </c>
      <c r="M138" s="88"/>
      <c r="N138" s="88"/>
      <c r="O138" s="88"/>
      <c r="P138" s="88"/>
      <c r="Q138" s="88"/>
      <c r="R138" s="88"/>
      <c r="S138" s="52">
        <v>30</v>
      </c>
      <c r="T138" s="52"/>
      <c r="U138" s="52"/>
      <c r="V138" s="52"/>
      <c r="W138" s="52"/>
      <c r="X138" s="52"/>
      <c r="Y138" s="80">
        <v>5042000</v>
      </c>
      <c r="Z138" s="81"/>
      <c r="AA138" s="81"/>
      <c r="AB138" s="81"/>
      <c r="AC138" s="81"/>
      <c r="AD138" s="81"/>
      <c r="AE138" s="81"/>
      <c r="AF138" s="82"/>
      <c r="AJ138" s="18"/>
      <c r="AK138" s="18"/>
      <c r="AL138" s="18"/>
      <c r="AM138" s="18"/>
      <c r="AN138" s="131"/>
      <c r="AO138" s="131"/>
      <c r="AP138" s="131"/>
      <c r="AQ138" s="131"/>
      <c r="AR138" s="131"/>
      <c r="AS138" s="131"/>
      <c r="AT138" s="131"/>
    </row>
    <row r="139" spans="1:46" ht="18" customHeight="1" x14ac:dyDescent="0.3">
      <c r="A139" s="32"/>
      <c r="B139" s="117"/>
      <c r="C139" s="118"/>
      <c r="D139" s="88" t="s">
        <v>110</v>
      </c>
      <c r="E139" s="88"/>
      <c r="F139" s="88"/>
      <c r="G139" s="88"/>
      <c r="H139" s="88"/>
      <c r="I139" s="88"/>
      <c r="J139" s="88"/>
      <c r="K139" s="88"/>
      <c r="L139" s="88" t="s">
        <v>10</v>
      </c>
      <c r="M139" s="88"/>
      <c r="N139" s="88"/>
      <c r="O139" s="88"/>
      <c r="P139" s="88"/>
      <c r="Q139" s="88"/>
      <c r="R139" s="88"/>
      <c r="S139" s="52">
        <v>30</v>
      </c>
      <c r="T139" s="52"/>
      <c r="U139" s="52"/>
      <c r="V139" s="52"/>
      <c r="W139" s="52"/>
      <c r="X139" s="52"/>
      <c r="Y139" s="80">
        <v>5042000</v>
      </c>
      <c r="Z139" s="81"/>
      <c r="AA139" s="81"/>
      <c r="AB139" s="81"/>
      <c r="AC139" s="81"/>
      <c r="AD139" s="81"/>
      <c r="AE139" s="81"/>
      <c r="AF139" s="82"/>
      <c r="AJ139" s="18"/>
      <c r="AK139" s="18"/>
      <c r="AL139" s="18"/>
      <c r="AM139" s="18"/>
      <c r="AN139" s="18"/>
      <c r="AO139" s="18"/>
      <c r="AP139" s="18"/>
      <c r="AQ139" s="18"/>
    </row>
    <row r="140" spans="1:46" ht="18" customHeight="1" x14ac:dyDescent="0.3">
      <c r="A140" s="32"/>
      <c r="B140" s="117"/>
      <c r="C140" s="118"/>
      <c r="D140" s="88" t="s">
        <v>111</v>
      </c>
      <c r="E140" s="88"/>
      <c r="F140" s="88"/>
      <c r="G140" s="88"/>
      <c r="H140" s="88"/>
      <c r="I140" s="88"/>
      <c r="J140" s="88"/>
      <c r="K140" s="88"/>
      <c r="L140" s="88" t="s">
        <v>11</v>
      </c>
      <c r="M140" s="88"/>
      <c r="N140" s="88"/>
      <c r="O140" s="88"/>
      <c r="P140" s="88"/>
      <c r="Q140" s="88"/>
      <c r="R140" s="88"/>
      <c r="S140" s="52">
        <v>30</v>
      </c>
      <c r="T140" s="52"/>
      <c r="U140" s="52"/>
      <c r="V140" s="52"/>
      <c r="W140" s="52"/>
      <c r="X140" s="52"/>
      <c r="Y140" s="80"/>
      <c r="Z140" s="81"/>
      <c r="AA140" s="81"/>
      <c r="AB140" s="81"/>
      <c r="AC140" s="81"/>
      <c r="AD140" s="81"/>
      <c r="AE140" s="81"/>
      <c r="AF140" s="82"/>
      <c r="AJ140" s="18"/>
      <c r="AK140" s="18"/>
      <c r="AL140" s="18"/>
      <c r="AM140" s="18"/>
      <c r="AN140" s="18"/>
      <c r="AO140" s="18"/>
      <c r="AP140" s="18"/>
      <c r="AQ140" s="18"/>
    </row>
    <row r="141" spans="1:46" ht="18" customHeight="1" x14ac:dyDescent="0.3">
      <c r="A141" s="32"/>
      <c r="B141" s="117"/>
      <c r="C141" s="118"/>
      <c r="D141" s="88" t="s">
        <v>112</v>
      </c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52"/>
      <c r="T141" s="52"/>
      <c r="U141" s="52"/>
      <c r="V141" s="52"/>
      <c r="W141" s="52"/>
      <c r="X141" s="52"/>
      <c r="Y141" s="80" t="str">
        <f t="shared" ref="Y141:Y145" si="0">IF(S141="","",($Z$42/30)*S141)</f>
        <v/>
      </c>
      <c r="Z141" s="81"/>
      <c r="AA141" s="81"/>
      <c r="AB141" s="81"/>
      <c r="AC141" s="81"/>
      <c r="AD141" s="81"/>
      <c r="AE141" s="81"/>
      <c r="AF141" s="82"/>
      <c r="AJ141" s="18"/>
      <c r="AK141" s="18"/>
      <c r="AL141" s="18"/>
      <c r="AM141" s="18"/>
      <c r="AN141" s="18"/>
      <c r="AO141" s="18"/>
      <c r="AP141" s="18"/>
      <c r="AQ141" s="18"/>
    </row>
    <row r="142" spans="1:46" ht="18" customHeight="1" x14ac:dyDescent="0.3">
      <c r="A142" s="32"/>
      <c r="B142" s="117"/>
      <c r="C142" s="118"/>
      <c r="D142" s="88" t="s">
        <v>113</v>
      </c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52"/>
      <c r="T142" s="52"/>
      <c r="U142" s="52"/>
      <c r="V142" s="52"/>
      <c r="W142" s="52"/>
      <c r="X142" s="52"/>
      <c r="Y142" s="80" t="str">
        <f t="shared" si="0"/>
        <v/>
      </c>
      <c r="Z142" s="81"/>
      <c r="AA142" s="81"/>
      <c r="AB142" s="81"/>
      <c r="AC142" s="81"/>
      <c r="AD142" s="81"/>
      <c r="AE142" s="81"/>
      <c r="AF142" s="82"/>
      <c r="AJ142" s="18"/>
      <c r="AK142" s="18"/>
      <c r="AL142" s="18"/>
      <c r="AM142" s="18"/>
      <c r="AN142" s="18"/>
      <c r="AO142" s="18"/>
      <c r="AP142" s="18"/>
      <c r="AQ142" s="18"/>
    </row>
    <row r="143" spans="1:46" ht="18" customHeight="1" x14ac:dyDescent="0.3">
      <c r="A143" s="32"/>
      <c r="B143" s="117"/>
      <c r="C143" s="118"/>
      <c r="D143" s="88" t="s">
        <v>114</v>
      </c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52"/>
      <c r="T143" s="52"/>
      <c r="U143" s="52"/>
      <c r="V143" s="52"/>
      <c r="W143" s="52"/>
      <c r="X143" s="52"/>
      <c r="Y143" s="80" t="str">
        <f t="shared" si="0"/>
        <v/>
      </c>
      <c r="Z143" s="81"/>
      <c r="AA143" s="81"/>
      <c r="AB143" s="81"/>
      <c r="AC143" s="81"/>
      <c r="AD143" s="81"/>
      <c r="AE143" s="81"/>
      <c r="AF143" s="82"/>
      <c r="AJ143" s="18"/>
      <c r="AK143" s="18"/>
      <c r="AL143" s="18"/>
      <c r="AM143" s="18"/>
      <c r="AN143" s="18"/>
      <c r="AO143" s="18"/>
      <c r="AP143" s="18"/>
      <c r="AQ143" s="18"/>
    </row>
    <row r="144" spans="1:46" ht="18" customHeight="1" x14ac:dyDescent="0.3">
      <c r="A144" s="32"/>
      <c r="B144" s="117"/>
      <c r="C144" s="118"/>
      <c r="D144" s="88" t="s">
        <v>115</v>
      </c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52"/>
      <c r="T144" s="52"/>
      <c r="U144" s="52"/>
      <c r="V144" s="52"/>
      <c r="W144" s="52"/>
      <c r="X144" s="52"/>
      <c r="Y144" s="80" t="str">
        <f t="shared" si="0"/>
        <v/>
      </c>
      <c r="Z144" s="81"/>
      <c r="AA144" s="81"/>
      <c r="AB144" s="81"/>
      <c r="AC144" s="81"/>
      <c r="AD144" s="81"/>
      <c r="AE144" s="81"/>
      <c r="AF144" s="82"/>
      <c r="AJ144" s="18"/>
      <c r="AK144" s="18"/>
      <c r="AL144" s="18"/>
      <c r="AM144" s="18"/>
      <c r="AN144" s="18"/>
      <c r="AO144" s="18"/>
      <c r="AP144" s="18"/>
      <c r="AQ144" s="18"/>
    </row>
    <row r="145" spans="1:43" ht="18" customHeight="1" x14ac:dyDescent="0.3">
      <c r="A145" s="32"/>
      <c r="B145" s="117"/>
      <c r="C145" s="118"/>
      <c r="D145" s="88" t="s">
        <v>116</v>
      </c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52"/>
      <c r="T145" s="52"/>
      <c r="U145" s="52"/>
      <c r="V145" s="52"/>
      <c r="W145" s="52"/>
      <c r="X145" s="52"/>
      <c r="Y145" s="80" t="str">
        <f t="shared" si="0"/>
        <v/>
      </c>
      <c r="Z145" s="81"/>
      <c r="AA145" s="81"/>
      <c r="AB145" s="81"/>
      <c r="AC145" s="81"/>
      <c r="AD145" s="81"/>
      <c r="AE145" s="81"/>
      <c r="AF145" s="82"/>
      <c r="AJ145" s="18"/>
      <c r="AK145" s="18"/>
      <c r="AL145" s="18" t="s">
        <v>217</v>
      </c>
      <c r="AM145" s="18"/>
      <c r="AN145" s="18"/>
      <c r="AO145" s="18"/>
      <c r="AP145" s="18"/>
      <c r="AQ145" s="18"/>
    </row>
    <row r="146" spans="1:43" ht="18" customHeight="1" x14ac:dyDescent="0.3">
      <c r="A146" s="32"/>
      <c r="B146" s="117"/>
      <c r="C146" s="118"/>
      <c r="D146" s="88" t="s">
        <v>117</v>
      </c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52"/>
      <c r="T146" s="52"/>
      <c r="U146" s="52"/>
      <c r="V146" s="52"/>
      <c r="W146" s="52"/>
      <c r="X146" s="52"/>
      <c r="Y146" s="80" t="str">
        <f>IF(S146="","",($Z$42/30)*S146)</f>
        <v/>
      </c>
      <c r="Z146" s="81"/>
      <c r="AA146" s="81"/>
      <c r="AB146" s="81"/>
      <c r="AC146" s="81"/>
      <c r="AD146" s="81"/>
      <c r="AE146" s="81"/>
      <c r="AF146" s="82"/>
      <c r="AJ146" s="18"/>
      <c r="AK146" s="18"/>
      <c r="AL146" s="18"/>
      <c r="AM146" s="18"/>
      <c r="AN146" s="18"/>
      <c r="AO146" s="18"/>
      <c r="AP146" s="18"/>
      <c r="AQ146" s="18"/>
    </row>
    <row r="147" spans="1:43" ht="18" customHeight="1" x14ac:dyDescent="0.3">
      <c r="A147" s="32"/>
      <c r="B147" s="117"/>
      <c r="C147" s="118"/>
      <c r="D147" s="88" t="s">
        <v>118</v>
      </c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52"/>
      <c r="T147" s="52"/>
      <c r="U147" s="52"/>
      <c r="V147" s="52"/>
      <c r="W147" s="52"/>
      <c r="X147" s="52"/>
      <c r="Y147" s="80" t="str">
        <f>IF(S147="","",($Z$42/30)*S147)</f>
        <v/>
      </c>
      <c r="Z147" s="81"/>
      <c r="AA147" s="81"/>
      <c r="AB147" s="81"/>
      <c r="AC147" s="81"/>
      <c r="AD147" s="81"/>
      <c r="AE147" s="81"/>
      <c r="AF147" s="82"/>
      <c r="AJ147" s="18"/>
      <c r="AK147" s="18"/>
      <c r="AL147" s="18"/>
      <c r="AM147" s="18"/>
      <c r="AN147" s="18"/>
      <c r="AO147" s="18"/>
      <c r="AP147" s="18"/>
      <c r="AQ147" s="18"/>
    </row>
    <row r="148" spans="1:43" ht="18" customHeight="1" x14ac:dyDescent="0.3">
      <c r="A148" s="32"/>
      <c r="B148" s="117"/>
      <c r="C148" s="118"/>
      <c r="D148" s="88" t="s">
        <v>119</v>
      </c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52"/>
      <c r="T148" s="52"/>
      <c r="U148" s="52"/>
      <c r="V148" s="52"/>
      <c r="W148" s="52"/>
      <c r="X148" s="52"/>
      <c r="Y148" s="80" t="str">
        <f>IF(S148="","",($Z$42/30)*S148)</f>
        <v/>
      </c>
      <c r="Z148" s="81"/>
      <c r="AA148" s="81"/>
      <c r="AB148" s="81"/>
      <c r="AC148" s="81"/>
      <c r="AD148" s="81"/>
      <c r="AE148" s="81"/>
      <c r="AF148" s="82"/>
      <c r="AJ148" s="18"/>
      <c r="AK148" s="18"/>
      <c r="AL148" s="18"/>
      <c r="AM148" s="18"/>
      <c r="AN148" s="18"/>
      <c r="AO148" s="18"/>
      <c r="AP148" s="18"/>
      <c r="AQ148" s="18"/>
    </row>
    <row r="149" spans="1:43" ht="18" customHeight="1" x14ac:dyDescent="0.3">
      <c r="A149" s="32"/>
      <c r="B149" s="117"/>
      <c r="C149" s="118"/>
      <c r="D149" s="133" t="s">
        <v>183</v>
      </c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133"/>
      <c r="S149" s="133"/>
      <c r="T149" s="133"/>
      <c r="U149" s="133"/>
      <c r="V149" s="133"/>
      <c r="W149" s="133"/>
      <c r="X149" s="133"/>
      <c r="Y149" s="132">
        <f>SUM(Y137:AF148)</f>
        <v>14454038</v>
      </c>
      <c r="Z149" s="132"/>
      <c r="AA149" s="132"/>
      <c r="AB149" s="132"/>
      <c r="AC149" s="132"/>
      <c r="AD149" s="132"/>
      <c r="AE149" s="132"/>
      <c r="AF149" s="132"/>
      <c r="AJ149" s="18"/>
      <c r="AK149" s="18"/>
      <c r="AL149" s="18"/>
      <c r="AM149" s="18"/>
      <c r="AN149" s="18"/>
      <c r="AO149" s="18"/>
      <c r="AP149" s="18" t="s">
        <v>128</v>
      </c>
      <c r="AQ149" s="18"/>
    </row>
    <row r="150" spans="1:43" ht="18" customHeight="1" x14ac:dyDescent="0.3">
      <c r="A150" s="32"/>
      <c r="B150" s="119"/>
      <c r="C150" s="120"/>
      <c r="D150" s="121" t="s">
        <v>147</v>
      </c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2">
        <f>J42+S76+S79+S82-Y149-S85</f>
        <v>20842426</v>
      </c>
      <c r="Z150" s="122"/>
      <c r="AA150" s="122"/>
      <c r="AB150" s="122"/>
      <c r="AC150" s="122"/>
      <c r="AD150" s="122"/>
      <c r="AE150" s="122"/>
      <c r="AF150" s="122"/>
      <c r="AJ150" s="18"/>
      <c r="AK150" s="18"/>
      <c r="AL150" s="18"/>
      <c r="AM150" s="18"/>
      <c r="AN150" s="18"/>
      <c r="AO150" s="18"/>
      <c r="AP150" s="18"/>
      <c r="AQ150" s="18"/>
    </row>
    <row r="151" spans="1:43" ht="3.6" customHeight="1" x14ac:dyDescent="0.3">
      <c r="A151" s="44"/>
      <c r="B151" s="45"/>
      <c r="C151" s="45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7"/>
      <c r="Z151" s="47"/>
      <c r="AA151" s="47"/>
      <c r="AB151" s="47"/>
      <c r="AC151" s="47"/>
      <c r="AD151" s="47"/>
      <c r="AE151" s="47"/>
      <c r="AF151" s="47"/>
      <c r="AG151" s="8"/>
      <c r="AH151" s="8"/>
      <c r="AI151" s="8"/>
      <c r="AJ151" s="19"/>
      <c r="AK151" s="18"/>
      <c r="AL151" s="18"/>
      <c r="AM151" s="18"/>
      <c r="AN151" s="18"/>
      <c r="AO151" s="18"/>
      <c r="AP151" s="18"/>
      <c r="AQ151" s="18"/>
    </row>
    <row r="152" spans="1:43" x14ac:dyDescent="0.3">
      <c r="A152" s="20"/>
      <c r="B152" s="53" t="s">
        <v>89</v>
      </c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5"/>
    </row>
    <row r="153" spans="1:43" ht="187.5" customHeight="1" x14ac:dyDescent="0.3">
      <c r="B153" s="104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  <c r="Y153" s="105"/>
      <c r="Z153" s="105"/>
      <c r="AA153" s="105"/>
      <c r="AB153" s="105"/>
      <c r="AC153" s="105"/>
      <c r="AD153" s="105"/>
      <c r="AE153" s="105"/>
      <c r="AF153" s="106"/>
      <c r="AQ153" s="17"/>
    </row>
    <row r="154" spans="1:43" ht="3.6" customHeight="1" x14ac:dyDescent="0.3"/>
  </sheetData>
  <mergeCells count="391"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</mergeCells>
  <conditionalFormatting sqref="J57:Y58 Z58:AF58 B61:E66 H62:M62 H64:M64 H66:M66 H70:M70 S62:X62 AB61:AF66 S70:X70 S66:X66 S64:X64 AB69:AF70 B69:E70">
    <cfRule type="containsBlanks" dxfId="95" priority="112">
      <formula>LEN(TRIM(B57))=0</formula>
    </cfRule>
  </conditionalFormatting>
  <conditionalFormatting sqref="L55:Q55 X55:AC55">
    <cfRule type="containsBlanks" dxfId="94" priority="111">
      <formula>LEN(TRIM(L55))=0</formula>
    </cfRule>
  </conditionalFormatting>
  <conditionalFormatting sqref="I76:N76 I79:N79 S79:X79 I82:N82 S82:X82 S76:X76">
    <cfRule type="containsBlanks" dxfId="93" priority="110">
      <formula>LEN(TRIM(I76))=0</formula>
    </cfRule>
  </conditionalFormatting>
  <conditionalFormatting sqref="O89:T89 P92:U92 X89:AC89">
    <cfRule type="containsBlanks" dxfId="92" priority="109">
      <formula>LEN(TRIM(O89))=0</formula>
    </cfRule>
  </conditionalFormatting>
  <conditionalFormatting sqref="L138:AF148">
    <cfRule type="containsBlanks" dxfId="91" priority="108">
      <formula>LEN(TRIM(L138))=0</formula>
    </cfRule>
  </conditionalFormatting>
  <conditionalFormatting sqref="H11:K11 L20:W20 K18:W18 AB20:AF20 E22:W22 AA22:AF22 H28:AF28 H40:J40 L40:N40 J42:P42 P46:S46 AC46:AF46 I48:M48 U48:AF48 J50:V50 AA50:AF50 Z42:AF42">
    <cfRule type="containsBlanks" dxfId="90" priority="107">
      <formula>LEN(TRIM(E11))=0</formula>
    </cfRule>
  </conditionalFormatting>
  <conditionalFormatting sqref="B153">
    <cfRule type="containsBlanks" dxfId="89" priority="106">
      <formula>LEN(TRIM(B153))=0</formula>
    </cfRule>
  </conditionalFormatting>
  <conditionalFormatting sqref="L137:AF137">
    <cfRule type="containsBlanks" dxfId="88" priority="103">
      <formula>LEN(TRIM(L137))=0</formula>
    </cfRule>
  </conditionalFormatting>
  <conditionalFormatting sqref="I1:O1">
    <cfRule type="notContainsBlanks" dxfId="87" priority="100">
      <formula>LEN(TRIM(I1))&gt;0</formula>
    </cfRule>
  </conditionalFormatting>
  <conditionalFormatting sqref="W98:AA98 C98:N98">
    <cfRule type="containsBlanks" dxfId="86" priority="83">
      <formula>LEN(TRIM(C98))=0</formula>
    </cfRule>
  </conditionalFormatting>
  <conditionalFormatting sqref="C130:N130">
    <cfRule type="containsBlanks" dxfId="85" priority="81">
      <formula>LEN(TRIM(C130))=0</formula>
    </cfRule>
  </conditionalFormatting>
  <conditionalFormatting sqref="W130:AA130">
    <cfRule type="containsBlanks" dxfId="84" priority="80">
      <formula>LEN(TRIM(W130))=0</formula>
    </cfRule>
  </conditionalFormatting>
  <conditionalFormatting sqref="B131:D131">
    <cfRule type="containsBlanks" dxfId="83" priority="79">
      <formula>LEN(TRIM(B131))=0</formula>
    </cfRule>
  </conditionalFormatting>
  <conditionalFormatting sqref="W131:AF131">
    <cfRule type="containsBlanks" dxfId="82" priority="78">
      <formula>LEN(TRIM(W131))=0</formula>
    </cfRule>
  </conditionalFormatting>
  <conditionalFormatting sqref="E24:K24">
    <cfRule type="containsBlanks" dxfId="81" priority="74">
      <formula>LEN(TRIM(E24))=0</formula>
    </cfRule>
  </conditionalFormatting>
  <conditionalFormatting sqref="X24:AF24">
    <cfRule type="containsBlanks" dxfId="80" priority="73">
      <formula>LEN(TRIM(X24))=0</formula>
    </cfRule>
  </conditionalFormatting>
  <conditionalFormatting sqref="G26:J26">
    <cfRule type="containsBlanks" dxfId="79" priority="72">
      <formula>LEN(TRIM(G26))=0</formula>
    </cfRule>
  </conditionalFormatting>
  <conditionalFormatting sqref="L26:S26">
    <cfRule type="containsBlanks" dxfId="78" priority="71">
      <formula>LEN(TRIM(L26))=0</formula>
    </cfRule>
  </conditionalFormatting>
  <conditionalFormatting sqref="V26:AF26">
    <cfRule type="containsBlanks" dxfId="77" priority="70">
      <formula>LEN(TRIM(V26))=0</formula>
    </cfRule>
  </conditionalFormatting>
  <conditionalFormatting sqref="B34:AF37">
    <cfRule type="containsBlanks" dxfId="76" priority="68">
      <formula>LEN(TRIM(B34))=0</formula>
    </cfRule>
  </conditionalFormatting>
  <conditionalFormatting sqref="J44:AF44">
    <cfRule type="containsBlanks" dxfId="75" priority="66">
      <formula>LEN(TRIM(J44))=0</formula>
    </cfRule>
  </conditionalFormatting>
  <conditionalFormatting sqref="T52:AF52">
    <cfRule type="containsBlanks" dxfId="74" priority="65">
      <formula>LEN(TRIM(T52))=0</formula>
    </cfRule>
  </conditionalFormatting>
  <conditionalFormatting sqref="X40:AC40">
    <cfRule type="containsBlanks" dxfId="73" priority="64">
      <formula>LEN(TRIM(X40))=0</formula>
    </cfRule>
  </conditionalFormatting>
  <conditionalFormatting sqref="X31:AC31">
    <cfRule type="containsBlanks" dxfId="72" priority="62">
      <formula>LEN(TRIM(X31))=0</formula>
    </cfRule>
  </conditionalFormatting>
  <conditionalFormatting sqref="X14:AC14">
    <cfRule type="containsBlanks" dxfId="71" priority="60">
      <formula>LEN(TRIM(X14))=0</formula>
    </cfRule>
  </conditionalFormatting>
  <conditionalFormatting sqref="X11:AC11">
    <cfRule type="containsBlanks" dxfId="70" priority="58">
      <formula>LEN(TRIM(X11))=0</formula>
    </cfRule>
  </conditionalFormatting>
  <conditionalFormatting sqref="AD11:AF11">
    <cfRule type="containsBlanks" dxfId="69" priority="57">
      <formula>LEN(TRIM(AD11))=0</formula>
    </cfRule>
  </conditionalFormatting>
  <conditionalFormatting sqref="N14:S14">
    <cfRule type="containsBlanks" dxfId="68" priority="56">
      <formula>LEN(TRIM(N14))=0</formula>
    </cfRule>
  </conditionalFormatting>
  <conditionalFormatting sqref="H68:M68 S68:X68 AB67:AF68 B67:E68">
    <cfRule type="containsBlanks" dxfId="67" priority="52">
      <formula>LEN(TRIM(B67))=0</formula>
    </cfRule>
  </conditionalFormatting>
  <conditionalFormatting sqref="S85:X85">
    <cfRule type="containsBlanks" dxfId="66" priority="27">
      <formula>LEN(TRIM(S85))=0</formula>
    </cfRule>
  </conditionalFormatting>
  <conditionalFormatting sqref="AC101:AF101">
    <cfRule type="containsBlanks" dxfId="65" priority="26">
      <formula>LEN(TRIM(AC101))=0</formula>
    </cfRule>
  </conditionalFormatting>
  <conditionalFormatting sqref="Z105:AF105">
    <cfRule type="containsBlanks" dxfId="64" priority="25">
      <formula>LEN(TRIM(Z105))=0</formula>
    </cfRule>
  </conditionalFormatting>
  <conditionalFormatting sqref="Z107:AF107">
    <cfRule type="containsBlanks" dxfId="63" priority="24">
      <formula>LEN(TRIM(Z107))=0</formula>
    </cfRule>
  </conditionalFormatting>
  <conditionalFormatting sqref="Z109:AF109 Z111:AF111">
    <cfRule type="containsBlanks" dxfId="62" priority="23">
      <formula>LEN(TRIM(Z109))=0</formula>
    </cfRule>
  </conditionalFormatting>
  <conditionalFormatting sqref="T14:V14">
    <cfRule type="containsBlanks" dxfId="61" priority="22">
      <formula>LEN(TRIM(T14))=0</formula>
    </cfRule>
  </conditionalFormatting>
  <conditionalFormatting sqref="AD14:AF14">
    <cfRule type="containsBlanks" dxfId="60" priority="21">
      <formula>LEN(TRIM(AD14))=0</formula>
    </cfRule>
  </conditionalFormatting>
  <conditionalFormatting sqref="AD31:AF31">
    <cfRule type="containsBlanks" dxfId="59" priority="20">
      <formula>LEN(TRIM(AD31))=0</formula>
    </cfRule>
  </conditionalFormatting>
  <conditionalFormatting sqref="AD40:AF40">
    <cfRule type="containsBlanks" dxfId="58" priority="19">
      <formula>LEN(TRIM(AD40))=0</formula>
    </cfRule>
  </conditionalFormatting>
  <conditionalFormatting sqref="R55:T55">
    <cfRule type="containsBlanks" dxfId="57" priority="18">
      <formula>LEN(TRIM(R55))=0</formula>
    </cfRule>
  </conditionalFormatting>
  <conditionalFormatting sqref="AD55:AF55">
    <cfRule type="containsBlanks" dxfId="56" priority="17">
      <formula>LEN(TRIM(AD55))=0</formula>
    </cfRule>
  </conditionalFormatting>
  <conditionalFormatting sqref="N62:P62">
    <cfRule type="containsBlanks" dxfId="55" priority="16">
      <formula>LEN(TRIM(N62))=0</formula>
    </cfRule>
  </conditionalFormatting>
  <conditionalFormatting sqref="N64:P64">
    <cfRule type="containsBlanks" dxfId="54" priority="15">
      <formula>LEN(TRIM(N64))=0</formula>
    </cfRule>
  </conditionalFormatting>
  <conditionalFormatting sqref="N66:P66">
    <cfRule type="containsBlanks" dxfId="53" priority="14">
      <formula>LEN(TRIM(N66))=0</formula>
    </cfRule>
  </conditionalFormatting>
  <conditionalFormatting sqref="N68:P68">
    <cfRule type="containsBlanks" dxfId="52" priority="13">
      <formula>LEN(TRIM(N68))=0</formula>
    </cfRule>
  </conditionalFormatting>
  <conditionalFormatting sqref="N70:P70">
    <cfRule type="containsBlanks" dxfId="51" priority="12">
      <formula>LEN(TRIM(N70))=0</formula>
    </cfRule>
  </conditionalFormatting>
  <conditionalFormatting sqref="Y62:AA62">
    <cfRule type="containsBlanks" dxfId="50" priority="11">
      <formula>LEN(TRIM(Y62))=0</formula>
    </cfRule>
  </conditionalFormatting>
  <conditionalFormatting sqref="Y64:AA64">
    <cfRule type="containsBlanks" dxfId="49" priority="10">
      <formula>LEN(TRIM(Y64))=0</formula>
    </cfRule>
  </conditionalFormatting>
  <conditionalFormatting sqref="Y66:AA66">
    <cfRule type="containsBlanks" dxfId="48" priority="9">
      <formula>LEN(TRIM(Y66))=0</formula>
    </cfRule>
  </conditionalFormatting>
  <conditionalFormatting sqref="Y68:AA68">
    <cfRule type="containsBlanks" dxfId="47" priority="8">
      <formula>LEN(TRIM(Y68))=0</formula>
    </cfRule>
  </conditionalFormatting>
  <conditionalFormatting sqref="Y70:AA70">
    <cfRule type="containsBlanks" dxfId="46" priority="7">
      <formula>LEN(TRIM(Y70))=0</formula>
    </cfRule>
  </conditionalFormatting>
  <conditionalFormatting sqref="O76:Q76">
    <cfRule type="containsBlanks" dxfId="45" priority="6">
      <formula>LEN(TRIM(O76))=0</formula>
    </cfRule>
  </conditionalFormatting>
  <conditionalFormatting sqref="O79:Q79">
    <cfRule type="containsBlanks" dxfId="44" priority="5">
      <formula>LEN(TRIM(O79))=0</formula>
    </cfRule>
  </conditionalFormatting>
  <conditionalFormatting sqref="O82:Q82">
    <cfRule type="containsBlanks" dxfId="43" priority="4">
      <formula>LEN(TRIM(O82))=0</formula>
    </cfRule>
  </conditionalFormatting>
  <conditionalFormatting sqref="U89:W89">
    <cfRule type="containsBlanks" dxfId="42" priority="3">
      <formula>LEN(TRIM(U89))=0</formula>
    </cfRule>
  </conditionalFormatting>
  <conditionalFormatting sqref="AD89:AF89">
    <cfRule type="containsBlanks" dxfId="41" priority="2">
      <formula>LEN(TRIM(AD89))=0</formula>
    </cfRule>
  </conditionalFormatting>
  <conditionalFormatting sqref="V92:X92">
    <cfRule type="containsBlanks" dxfId="40" priority="1">
      <formula>LEN(TRIM(V92))=0</formula>
    </cfRule>
  </conditionalFormatting>
  <hyperlinks>
    <hyperlink ref="X24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1" max="32" man="1"/>
    <brk id="133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180975</xdr:rowOff>
                  </from>
                  <to>
                    <xdr:col>7</xdr:col>
                    <xdr:colOff>76200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28575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66675</xdr:rowOff>
                  </from>
                  <to>
                    <xdr:col>32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66675</xdr:rowOff>
                  </from>
                  <to>
                    <xdr:col>29</xdr:col>
                    <xdr:colOff>28575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66675</xdr:rowOff>
                  </from>
                  <to>
                    <xdr:col>32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66675</xdr:rowOff>
                  </from>
                  <to>
                    <xdr:col>29</xdr:col>
                    <xdr:colOff>28575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28575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333375</xdr:rowOff>
                  </from>
                  <to>
                    <xdr:col>32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333375</xdr:rowOff>
                  </from>
                  <to>
                    <xdr:col>29</xdr:col>
                    <xdr:colOff>28575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28575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28575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4"/>
  <sheetViews>
    <sheetView showGridLines="0" zoomScale="120" zoomScaleNormal="120" zoomScaleSheetLayoutView="55" workbookViewId="0">
      <selection activeCell="K38" sqref="K38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13.5703125" customWidth="1"/>
    <col min="12" max="18" width="3.140625" customWidth="1"/>
    <col min="19" max="19" width="25.140625" customWidth="1"/>
    <col min="20" max="32" width="3.140625" customWidth="1"/>
    <col min="33" max="33" width="2.85546875" customWidth="1"/>
  </cols>
  <sheetData>
    <row r="2" spans="2:32" ht="11.25" customHeight="1" x14ac:dyDescent="0.25">
      <c r="B2" s="248"/>
      <c r="C2" s="249"/>
      <c r="D2" s="249"/>
      <c r="E2" s="249"/>
      <c r="F2" s="250"/>
      <c r="G2" s="224" t="s">
        <v>214</v>
      </c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6"/>
    </row>
    <row r="3" spans="2:32" ht="11.25" customHeight="1" x14ac:dyDescent="0.25">
      <c r="B3" s="251"/>
      <c r="C3" s="252"/>
      <c r="D3" s="252"/>
      <c r="E3" s="252"/>
      <c r="F3" s="253"/>
      <c r="G3" s="227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</row>
    <row r="4" spans="2:32" ht="11.25" customHeight="1" x14ac:dyDescent="0.25">
      <c r="B4" s="251"/>
      <c r="C4" s="252"/>
      <c r="D4" s="252"/>
      <c r="E4" s="252"/>
      <c r="F4" s="253"/>
      <c r="G4" s="227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9"/>
    </row>
    <row r="5" spans="2:32" ht="11.25" customHeight="1" x14ac:dyDescent="0.25">
      <c r="B5" s="251"/>
      <c r="C5" s="252"/>
      <c r="D5" s="252"/>
      <c r="E5" s="252"/>
      <c r="F5" s="253"/>
      <c r="G5" s="230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2"/>
    </row>
    <row r="6" spans="2:32" ht="15" customHeight="1" x14ac:dyDescent="0.25">
      <c r="B6" s="251"/>
      <c r="C6" s="252"/>
      <c r="D6" s="252"/>
      <c r="E6" s="252"/>
      <c r="F6" s="253"/>
      <c r="G6" s="233" t="s">
        <v>166</v>
      </c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4"/>
      <c r="Z6" s="234"/>
      <c r="AA6" s="234"/>
      <c r="AB6" s="234"/>
      <c r="AC6" s="234"/>
      <c r="AD6" s="234"/>
      <c r="AE6" s="234"/>
      <c r="AF6" s="235"/>
    </row>
    <row r="7" spans="2:32" ht="15" customHeight="1" x14ac:dyDescent="0.25">
      <c r="B7" s="254"/>
      <c r="C7" s="255"/>
      <c r="D7" s="255"/>
      <c r="E7" s="255"/>
      <c r="F7" s="256"/>
      <c r="G7" s="236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8"/>
    </row>
    <row r="8" spans="2:32" ht="3.6" customHeight="1" thickBot="1" x14ac:dyDescent="0.3"/>
    <row r="9" spans="2:32" ht="26.25" customHeight="1" thickBot="1" x14ac:dyDescent="0.3">
      <c r="B9" s="242" t="s">
        <v>38</v>
      </c>
      <c r="C9" s="243"/>
      <c r="D9" s="243"/>
      <c r="E9" s="243"/>
      <c r="F9" s="243"/>
      <c r="G9" s="243"/>
      <c r="H9" s="243"/>
      <c r="I9" s="244"/>
      <c r="J9" s="239" t="s">
        <v>203</v>
      </c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1"/>
    </row>
    <row r="10" spans="2:32" ht="3.6" customHeight="1" x14ac:dyDescent="0.25"/>
    <row r="11" spans="2:32" ht="17.25" customHeight="1" x14ac:dyDescent="0.25">
      <c r="B11" s="266" t="s">
        <v>176</v>
      </c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8"/>
    </row>
    <row r="12" spans="2:32" ht="3.6" customHeight="1" thickBot="1" x14ac:dyDescent="0.3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2:32" ht="21.75" customHeight="1" thickBot="1" x14ac:dyDescent="0.3">
      <c r="B13" s="260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2"/>
      <c r="T13" s="5"/>
      <c r="U13" s="260"/>
      <c r="V13" s="261"/>
      <c r="W13" s="261"/>
      <c r="X13" s="261"/>
      <c r="Y13" s="261"/>
      <c r="Z13" s="261"/>
      <c r="AA13" s="261"/>
      <c r="AB13" s="261"/>
      <c r="AC13" s="261"/>
      <c r="AD13" s="261"/>
      <c r="AE13" s="261"/>
      <c r="AF13" s="262"/>
    </row>
    <row r="14" spans="2:32" ht="30" customHeight="1" thickBot="1" x14ac:dyDescent="0.3">
      <c r="B14" s="257" t="s">
        <v>178</v>
      </c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9"/>
      <c r="T14" s="5"/>
      <c r="U14" s="257" t="s">
        <v>177</v>
      </c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9"/>
    </row>
    <row r="15" spans="2:32" ht="18" customHeight="1" x14ac:dyDescent="0.3">
      <c r="B15" s="48" t="s">
        <v>88</v>
      </c>
      <c r="C15" s="245" t="s">
        <v>87</v>
      </c>
      <c r="D15" s="246"/>
      <c r="E15" s="246"/>
      <c r="F15" s="246"/>
      <c r="G15" s="246"/>
      <c r="H15" s="246"/>
      <c r="I15" s="246"/>
      <c r="J15" s="246"/>
      <c r="K15" s="247"/>
      <c r="L15" s="246" t="s">
        <v>141</v>
      </c>
      <c r="M15" s="246"/>
      <c r="N15" s="246"/>
      <c r="O15" s="246"/>
      <c r="P15" s="246"/>
      <c r="Q15" s="246"/>
      <c r="R15" s="246"/>
      <c r="S15" s="247"/>
      <c r="T15" s="3"/>
      <c r="U15" s="9" t="s">
        <v>88</v>
      </c>
      <c r="V15" s="263" t="s">
        <v>170</v>
      </c>
      <c r="W15" s="264"/>
      <c r="X15" s="264"/>
      <c r="Y15" s="264"/>
      <c r="Z15" s="264"/>
      <c r="AA15" s="264"/>
      <c r="AB15" s="264"/>
      <c r="AC15" s="264"/>
      <c r="AD15" s="264"/>
      <c r="AE15" s="264"/>
      <c r="AF15" s="265"/>
    </row>
    <row r="16" spans="2:32" ht="121.5" customHeight="1" x14ac:dyDescent="0.25">
      <c r="B16" s="50">
        <v>1</v>
      </c>
      <c r="C16" s="278" t="s">
        <v>213</v>
      </c>
      <c r="D16" s="279"/>
      <c r="E16" s="279"/>
      <c r="F16" s="279"/>
      <c r="G16" s="279"/>
      <c r="H16" s="279"/>
      <c r="I16" s="279"/>
      <c r="J16" s="279"/>
      <c r="K16" s="279"/>
      <c r="L16" s="281" t="s">
        <v>220</v>
      </c>
      <c r="M16" s="282"/>
      <c r="N16" s="282"/>
      <c r="O16" s="282"/>
      <c r="P16" s="282"/>
      <c r="Q16" s="282"/>
      <c r="R16" s="282"/>
      <c r="S16" s="283"/>
      <c r="T16" s="1"/>
      <c r="U16" s="7"/>
      <c r="V16" s="275" t="s">
        <v>221</v>
      </c>
      <c r="W16" s="276"/>
      <c r="X16" s="276"/>
      <c r="Y16" s="276"/>
      <c r="Z16" s="276"/>
      <c r="AA16" s="276"/>
      <c r="AB16" s="276"/>
      <c r="AC16" s="276"/>
      <c r="AD16" s="276"/>
      <c r="AE16" s="276"/>
      <c r="AF16" s="277"/>
    </row>
    <row r="17" spans="2:32" ht="43.5" hidden="1" customHeight="1" x14ac:dyDescent="0.25">
      <c r="B17" s="50"/>
      <c r="C17" s="278"/>
      <c r="D17" s="279"/>
      <c r="E17" s="279"/>
      <c r="F17" s="279"/>
      <c r="G17" s="279"/>
      <c r="H17" s="279"/>
      <c r="I17" s="279"/>
      <c r="J17" s="279"/>
      <c r="K17" s="279"/>
      <c r="L17" s="284"/>
      <c r="M17" s="285"/>
      <c r="N17" s="285"/>
      <c r="O17" s="285"/>
      <c r="P17" s="285"/>
      <c r="Q17" s="285"/>
      <c r="R17" s="285"/>
      <c r="S17" s="286"/>
      <c r="T17" s="1"/>
      <c r="U17" s="7"/>
      <c r="V17" s="275"/>
      <c r="W17" s="276"/>
      <c r="X17" s="276"/>
      <c r="Y17" s="276"/>
      <c r="Z17" s="276"/>
      <c r="AA17" s="276"/>
      <c r="AB17" s="276"/>
      <c r="AC17" s="276"/>
      <c r="AD17" s="276"/>
      <c r="AE17" s="276"/>
      <c r="AF17" s="277"/>
    </row>
    <row r="18" spans="2:32" ht="51.75" customHeight="1" x14ac:dyDescent="0.25">
      <c r="B18" s="50">
        <v>2</v>
      </c>
      <c r="C18" s="280" t="s">
        <v>190</v>
      </c>
      <c r="D18" s="217"/>
      <c r="E18" s="217"/>
      <c r="F18" s="217"/>
      <c r="G18" s="217"/>
      <c r="H18" s="217"/>
      <c r="I18" s="217"/>
      <c r="J18" s="217"/>
      <c r="K18" s="217"/>
      <c r="L18" s="217" t="s">
        <v>193</v>
      </c>
      <c r="M18" s="217"/>
      <c r="N18" s="217"/>
      <c r="O18" s="217"/>
      <c r="P18" s="217"/>
      <c r="Q18" s="217"/>
      <c r="R18" s="217"/>
      <c r="S18" s="217"/>
      <c r="T18" s="1"/>
      <c r="U18" s="7"/>
      <c r="V18" s="275"/>
      <c r="W18" s="276"/>
      <c r="X18" s="276"/>
      <c r="Y18" s="276"/>
      <c r="Z18" s="276"/>
      <c r="AA18" s="276"/>
      <c r="AB18" s="276"/>
      <c r="AC18" s="276"/>
      <c r="AD18" s="276"/>
      <c r="AE18" s="276"/>
      <c r="AF18" s="277"/>
    </row>
    <row r="19" spans="2:32" ht="31.5" customHeight="1" x14ac:dyDescent="0.25">
      <c r="B19" s="50">
        <v>3</v>
      </c>
      <c r="C19" s="280" t="s">
        <v>200</v>
      </c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7"/>
      <c r="S19" s="217"/>
      <c r="T19" s="1"/>
      <c r="U19" s="7"/>
      <c r="V19" s="275"/>
      <c r="W19" s="276"/>
      <c r="X19" s="276"/>
      <c r="Y19" s="276"/>
      <c r="Z19" s="276"/>
      <c r="AA19" s="276"/>
      <c r="AB19" s="276"/>
      <c r="AC19" s="276"/>
      <c r="AD19" s="276"/>
      <c r="AE19" s="276"/>
      <c r="AF19" s="277"/>
    </row>
    <row r="20" spans="2:32" ht="40.5" customHeight="1" x14ac:dyDescent="0.25">
      <c r="B20" s="49">
        <v>4</v>
      </c>
      <c r="C20" s="217" t="s">
        <v>191</v>
      </c>
      <c r="D20" s="217"/>
      <c r="E20" s="217"/>
      <c r="F20" s="217"/>
      <c r="G20" s="217"/>
      <c r="H20" s="217"/>
      <c r="I20" s="217"/>
      <c r="J20" s="217"/>
      <c r="K20" s="217"/>
      <c r="L20" s="217" t="s">
        <v>201</v>
      </c>
      <c r="M20" s="217"/>
      <c r="N20" s="217"/>
      <c r="O20" s="217"/>
      <c r="P20" s="217"/>
      <c r="Q20" s="217"/>
      <c r="R20" s="217"/>
      <c r="S20" s="217"/>
      <c r="T20" s="1"/>
      <c r="U20" s="7"/>
      <c r="V20" s="275"/>
      <c r="W20" s="276"/>
      <c r="X20" s="276"/>
      <c r="Y20" s="276"/>
      <c r="Z20" s="276"/>
      <c r="AA20" s="276"/>
      <c r="AB20" s="276"/>
      <c r="AC20" s="276"/>
      <c r="AD20" s="276"/>
      <c r="AE20" s="276"/>
      <c r="AF20" s="277"/>
    </row>
    <row r="21" spans="2:32" ht="57" customHeight="1" x14ac:dyDescent="0.25">
      <c r="B21" s="7">
        <v>5</v>
      </c>
      <c r="C21" s="217" t="s">
        <v>192</v>
      </c>
      <c r="D21" s="217"/>
      <c r="E21" s="217"/>
      <c r="F21" s="217"/>
      <c r="G21" s="217"/>
      <c r="H21" s="217"/>
      <c r="I21" s="217"/>
      <c r="J21" s="217"/>
      <c r="K21" s="217"/>
      <c r="L21" s="217" t="s">
        <v>216</v>
      </c>
      <c r="M21" s="217"/>
      <c r="N21" s="217"/>
      <c r="O21" s="217"/>
      <c r="P21" s="217"/>
      <c r="Q21" s="217"/>
      <c r="R21" s="217"/>
      <c r="S21" s="217"/>
      <c r="T21" s="1"/>
      <c r="U21" s="7"/>
      <c r="V21" s="275"/>
      <c r="W21" s="276"/>
      <c r="X21" s="276"/>
      <c r="Y21" s="276"/>
      <c r="Z21" s="276"/>
      <c r="AA21" s="276"/>
      <c r="AB21" s="276"/>
      <c r="AC21" s="276"/>
      <c r="AD21" s="276"/>
      <c r="AE21" s="276"/>
      <c r="AF21" s="277"/>
    </row>
    <row r="22" spans="2:32" ht="55.5" customHeight="1" x14ac:dyDescent="0.25">
      <c r="B22" s="7">
        <v>6</v>
      </c>
      <c r="C22" s="217" t="s">
        <v>197</v>
      </c>
      <c r="D22" s="217"/>
      <c r="E22" s="217"/>
      <c r="F22" s="217"/>
      <c r="G22" s="217"/>
      <c r="H22" s="217"/>
      <c r="I22" s="217"/>
      <c r="J22" s="217"/>
      <c r="K22" s="217"/>
      <c r="L22" s="217" t="s">
        <v>218</v>
      </c>
      <c r="M22" s="217"/>
      <c r="N22" s="217"/>
      <c r="O22" s="217"/>
      <c r="P22" s="217"/>
      <c r="Q22" s="217"/>
      <c r="R22" s="217"/>
      <c r="S22" s="217"/>
      <c r="T22" s="1"/>
      <c r="U22" s="7"/>
      <c r="V22" s="275"/>
      <c r="W22" s="276"/>
      <c r="X22" s="276"/>
      <c r="Y22" s="276"/>
      <c r="Z22" s="276"/>
      <c r="AA22" s="276"/>
      <c r="AB22" s="276"/>
      <c r="AC22" s="276"/>
      <c r="AD22" s="276"/>
      <c r="AE22" s="276"/>
      <c r="AF22" s="277"/>
    </row>
    <row r="23" spans="2:32" ht="27" customHeight="1" x14ac:dyDescent="0.25">
      <c r="B23" s="7">
        <v>7</v>
      </c>
      <c r="C23" s="217" t="s">
        <v>196</v>
      </c>
      <c r="D23" s="217"/>
      <c r="E23" s="217"/>
      <c r="F23" s="217"/>
      <c r="G23" s="217"/>
      <c r="H23" s="217"/>
      <c r="I23" s="217"/>
      <c r="J23" s="217"/>
      <c r="K23" s="217"/>
      <c r="L23" s="217" t="s">
        <v>202</v>
      </c>
      <c r="M23" s="217"/>
      <c r="N23" s="217"/>
      <c r="O23" s="217"/>
      <c r="P23" s="217"/>
      <c r="Q23" s="217"/>
      <c r="R23" s="217"/>
      <c r="S23" s="217"/>
      <c r="T23" s="1"/>
      <c r="U23" s="7"/>
      <c r="V23" s="275"/>
      <c r="W23" s="276"/>
      <c r="X23" s="276"/>
      <c r="Y23" s="276"/>
      <c r="Z23" s="276"/>
      <c r="AA23" s="276"/>
      <c r="AB23" s="276"/>
      <c r="AC23" s="276"/>
      <c r="AD23" s="276"/>
      <c r="AE23" s="276"/>
      <c r="AF23" s="277"/>
    </row>
    <row r="24" spans="2:32" ht="30.75" customHeight="1" x14ac:dyDescent="0.25">
      <c r="B24" s="7">
        <v>8</v>
      </c>
      <c r="C24" s="217" t="s">
        <v>198</v>
      </c>
      <c r="D24" s="217"/>
      <c r="E24" s="217"/>
      <c r="F24" s="217"/>
      <c r="G24" s="217"/>
      <c r="H24" s="217"/>
      <c r="I24" s="217"/>
      <c r="J24" s="217"/>
      <c r="K24" s="217"/>
      <c r="L24" s="217" t="s">
        <v>199</v>
      </c>
      <c r="M24" s="217"/>
      <c r="N24" s="217"/>
      <c r="O24" s="217"/>
      <c r="P24" s="217"/>
      <c r="Q24" s="217"/>
      <c r="R24" s="217"/>
      <c r="S24" s="217"/>
      <c r="T24" s="1"/>
      <c r="U24" s="7"/>
      <c r="V24" s="221"/>
      <c r="W24" s="222"/>
      <c r="X24" s="222"/>
      <c r="Y24" s="222"/>
      <c r="Z24" s="222"/>
      <c r="AA24" s="222"/>
      <c r="AB24" s="222"/>
      <c r="AC24" s="222"/>
      <c r="AD24" s="222"/>
      <c r="AE24" s="222"/>
      <c r="AF24" s="223"/>
    </row>
    <row r="25" spans="2:32" ht="48.75" customHeight="1" x14ac:dyDescent="0.25"/>
    <row r="26" spans="2:32" ht="15" customHeight="1" x14ac:dyDescent="0.25">
      <c r="B26" s="157" t="s">
        <v>89</v>
      </c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9"/>
    </row>
    <row r="27" spans="2:32" ht="142.5" customHeight="1" x14ac:dyDescent="0.25">
      <c r="B27" s="218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20"/>
    </row>
    <row r="28" spans="2:32" ht="3.6" customHeight="1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</row>
    <row r="29" spans="2:32" x14ac:dyDescent="0.25">
      <c r="B29" s="270" t="s">
        <v>90</v>
      </c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0"/>
      <c r="AD29" s="270"/>
      <c r="AE29" s="270"/>
      <c r="AF29" s="270"/>
    </row>
    <row r="30" spans="2:32" ht="6" customHeight="1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ht="30" customHeight="1" x14ac:dyDescent="0.3">
      <c r="B31" s="216" t="s">
        <v>91</v>
      </c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 t="s">
        <v>92</v>
      </c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</row>
    <row r="32" spans="2:32" ht="72" customHeight="1" x14ac:dyDescent="0.3">
      <c r="B32" s="272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4"/>
      <c r="Q32" s="3"/>
      <c r="R32" s="272"/>
      <c r="S32" s="273"/>
      <c r="T32" s="273"/>
      <c r="U32" s="273"/>
      <c r="V32" s="273"/>
      <c r="W32" s="273"/>
      <c r="X32" s="273"/>
      <c r="Y32" s="273"/>
      <c r="Z32" s="273"/>
      <c r="AA32" s="273"/>
      <c r="AB32" s="273"/>
      <c r="AC32" s="273"/>
      <c r="AD32" s="273"/>
      <c r="AE32" s="273"/>
      <c r="AF32" s="274"/>
    </row>
    <row r="33" spans="2:26" x14ac:dyDescent="0.25">
      <c r="B33" s="269" t="s">
        <v>6</v>
      </c>
      <c r="C33" s="269"/>
      <c r="D33" s="269" t="s">
        <v>7</v>
      </c>
      <c r="E33" s="269"/>
      <c r="F33" s="269"/>
      <c r="G33" s="269"/>
      <c r="H33" s="269" t="s">
        <v>21</v>
      </c>
      <c r="I33" s="269"/>
      <c r="J33" s="269"/>
      <c r="R33" s="269" t="s">
        <v>6</v>
      </c>
      <c r="S33" s="269"/>
      <c r="T33" s="269" t="s">
        <v>7</v>
      </c>
      <c r="U33" s="269"/>
      <c r="V33" s="269"/>
      <c r="W33" s="269"/>
      <c r="X33" s="269" t="s">
        <v>21</v>
      </c>
      <c r="Y33" s="269"/>
      <c r="Z33" s="269"/>
    </row>
    <row r="34" spans="2:26" x14ac:dyDescent="0.25">
      <c r="B34" s="271">
        <v>25</v>
      </c>
      <c r="C34" s="271"/>
      <c r="D34" s="271" t="s">
        <v>222</v>
      </c>
      <c r="E34" s="271"/>
      <c r="F34" s="271"/>
      <c r="G34" s="271"/>
      <c r="H34" s="271">
        <f>IF('Formulario para pagos'!AD11="","",+'Formulario para pagos'!AD11)</f>
        <v>2023</v>
      </c>
      <c r="I34" s="271"/>
      <c r="J34" s="271"/>
      <c r="R34" s="88">
        <v>25</v>
      </c>
      <c r="S34" s="88"/>
      <c r="T34" s="88" t="s">
        <v>222</v>
      </c>
      <c r="U34" s="88"/>
      <c r="V34" s="88"/>
      <c r="W34" s="88"/>
      <c r="X34" s="88">
        <v>2023</v>
      </c>
      <c r="Y34" s="88"/>
      <c r="Z34" s="88"/>
    </row>
  </sheetData>
  <mergeCells count="58">
    <mergeCell ref="C23:K23"/>
    <mergeCell ref="L23:S23"/>
    <mergeCell ref="V23:AF23"/>
    <mergeCell ref="C16:K16"/>
    <mergeCell ref="V16:AF16"/>
    <mergeCell ref="V22:AF22"/>
    <mergeCell ref="L16:S17"/>
    <mergeCell ref="L22:S22"/>
    <mergeCell ref="C21:K21"/>
    <mergeCell ref="L21:S21"/>
    <mergeCell ref="V21:AF21"/>
    <mergeCell ref="C22:K22"/>
    <mergeCell ref="C19:K19"/>
    <mergeCell ref="L19:S19"/>
    <mergeCell ref="V19:AF19"/>
    <mergeCell ref="C20:K20"/>
    <mergeCell ref="L20:S20"/>
    <mergeCell ref="V20:AF20"/>
    <mergeCell ref="C17:K17"/>
    <mergeCell ref="V17:AF17"/>
    <mergeCell ref="C18:K18"/>
    <mergeCell ref="L18:S18"/>
    <mergeCell ref="V18:AF18"/>
    <mergeCell ref="X33:Z33"/>
    <mergeCell ref="R34:S34"/>
    <mergeCell ref="T34:W34"/>
    <mergeCell ref="X34:Z34"/>
    <mergeCell ref="L24:S24"/>
    <mergeCell ref="B29:AF29"/>
    <mergeCell ref="B34:C34"/>
    <mergeCell ref="D34:G34"/>
    <mergeCell ref="H34:J34"/>
    <mergeCell ref="R33:S33"/>
    <mergeCell ref="T33:W33"/>
    <mergeCell ref="B33:C33"/>
    <mergeCell ref="D33:G33"/>
    <mergeCell ref="H33:J33"/>
    <mergeCell ref="B32:P32"/>
    <mergeCell ref="R32:AF3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31:Q31"/>
    <mergeCell ref="R31:AF31"/>
    <mergeCell ref="C24:K24"/>
    <mergeCell ref="B26:AF26"/>
    <mergeCell ref="B27:AF27"/>
    <mergeCell ref="V24:AF24"/>
  </mergeCells>
  <conditionalFormatting sqref="B34:J34">
    <cfRule type="containsBlanks" dxfId="39" priority="5">
      <formula>LEN(TRIM(B34))=0</formula>
    </cfRule>
  </conditionalFormatting>
  <conditionalFormatting sqref="J9:V9">
    <cfRule type="containsBlanks" dxfId="38" priority="6">
      <formula>LEN(TRIM(J9))=0</formula>
    </cfRule>
  </conditionalFormatting>
  <conditionalFormatting sqref="R34:W34">
    <cfRule type="containsBlanks" dxfId="37" priority="4">
      <formula>LEN(TRIM(R34))=0</formula>
    </cfRule>
  </conditionalFormatting>
  <conditionalFormatting sqref="X34:Z34">
    <cfRule type="containsBlanks" dxfId="36" priority="1">
      <formula>LEN(TRIM(X34))=0</formula>
    </cfRule>
  </conditionalFormatting>
  <printOptions horizontalCentered="1"/>
  <pageMargins left="0.51181102362204722" right="0.51181102362204722" top="0.55118110236220474" bottom="0.55118110236220474" header="0.31496062992125984" footer="0.31496062992125984"/>
  <pageSetup scale="7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T34:W34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R34:S34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X34:Z34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1"/>
      <c r="AP3" s="11"/>
    </row>
    <row r="4" spans="27:42" x14ac:dyDescent="0.25">
      <c r="AA4" s="14"/>
      <c r="AB4" s="12" t="s">
        <v>3</v>
      </c>
      <c r="AC4" s="12" t="s">
        <v>6</v>
      </c>
      <c r="AD4" s="12" t="s">
        <v>7</v>
      </c>
      <c r="AE4" s="12" t="s">
        <v>8</v>
      </c>
      <c r="AF4" s="12" t="s">
        <v>24</v>
      </c>
      <c r="AG4" s="12" t="s">
        <v>36</v>
      </c>
      <c r="AH4" s="12" t="s">
        <v>131</v>
      </c>
      <c r="AI4" s="12" t="s">
        <v>27</v>
      </c>
      <c r="AJ4" s="13" t="s">
        <v>35</v>
      </c>
      <c r="AK4" s="12" t="s">
        <v>43</v>
      </c>
      <c r="AL4" s="12" t="s">
        <v>59</v>
      </c>
      <c r="AM4" s="12" t="s">
        <v>69</v>
      </c>
      <c r="AN4" s="14"/>
      <c r="AO4" s="11"/>
      <c r="AP4" s="11"/>
    </row>
    <row r="5" spans="27:42" x14ac:dyDescent="0.25">
      <c r="AA5" s="14"/>
      <c r="AB5" s="14" t="s">
        <v>0</v>
      </c>
      <c r="AC5" s="14">
        <v>1</v>
      </c>
      <c r="AD5" s="14" t="s">
        <v>9</v>
      </c>
      <c r="AE5" s="14">
        <v>2022</v>
      </c>
      <c r="AF5" s="14" t="s">
        <v>25</v>
      </c>
      <c r="AG5" s="14">
        <v>-2022</v>
      </c>
      <c r="AH5" s="14" t="s">
        <v>132</v>
      </c>
      <c r="AI5" s="14" t="s">
        <v>31</v>
      </c>
      <c r="AJ5" s="14" t="s">
        <v>37</v>
      </c>
      <c r="AK5" s="14" t="s">
        <v>44</v>
      </c>
      <c r="AL5" s="14" t="s">
        <v>46</v>
      </c>
      <c r="AM5" s="14" t="s">
        <v>73</v>
      </c>
      <c r="AN5" s="14"/>
      <c r="AO5" s="11"/>
      <c r="AP5" s="11"/>
    </row>
    <row r="6" spans="27:42" x14ac:dyDescent="0.25">
      <c r="AA6" s="14"/>
      <c r="AB6" s="14" t="s">
        <v>1</v>
      </c>
      <c r="AC6" s="14">
        <v>2</v>
      </c>
      <c r="AD6" s="14" t="s">
        <v>10</v>
      </c>
      <c r="AE6" s="14">
        <v>2023</v>
      </c>
      <c r="AF6" s="14" t="s">
        <v>94</v>
      </c>
      <c r="AG6" s="14">
        <v>-2023</v>
      </c>
      <c r="AH6" s="14" t="s">
        <v>133</v>
      </c>
      <c r="AI6" s="14" t="s">
        <v>28</v>
      </c>
      <c r="AJ6" s="14"/>
      <c r="AK6" s="14" t="s">
        <v>30</v>
      </c>
      <c r="AL6" s="14" t="s">
        <v>47</v>
      </c>
      <c r="AM6" s="14" t="s">
        <v>74</v>
      </c>
      <c r="AN6" s="14"/>
      <c r="AO6" s="11"/>
      <c r="AP6" s="11"/>
    </row>
    <row r="7" spans="27:42" x14ac:dyDescent="0.25">
      <c r="AA7" s="14"/>
      <c r="AB7" s="14" t="s">
        <v>2</v>
      </c>
      <c r="AC7" s="14">
        <v>3</v>
      </c>
      <c r="AD7" s="14" t="s">
        <v>11</v>
      </c>
      <c r="AE7" s="14">
        <v>2024</v>
      </c>
      <c r="AF7" s="14" t="s">
        <v>157</v>
      </c>
      <c r="AG7" s="14">
        <v>-2024</v>
      </c>
      <c r="AH7" s="14"/>
      <c r="AI7" s="14" t="s">
        <v>29</v>
      </c>
      <c r="AJ7" s="14"/>
      <c r="AK7" s="14"/>
      <c r="AL7" s="14" t="s">
        <v>48</v>
      </c>
      <c r="AM7" s="14" t="s">
        <v>77</v>
      </c>
      <c r="AN7" s="14"/>
      <c r="AO7" s="11"/>
      <c r="AP7" s="11"/>
    </row>
    <row r="8" spans="27:42" x14ac:dyDescent="0.25">
      <c r="AA8" s="14"/>
      <c r="AB8" s="14"/>
      <c r="AC8" s="14">
        <v>4</v>
      </c>
      <c r="AD8" s="14" t="s">
        <v>12</v>
      </c>
      <c r="AE8" s="14">
        <v>2025</v>
      </c>
      <c r="AF8" s="14" t="s">
        <v>158</v>
      </c>
      <c r="AG8" s="14">
        <v>-2025</v>
      </c>
      <c r="AH8" s="14"/>
      <c r="AI8" s="14"/>
      <c r="AJ8" s="14"/>
      <c r="AK8" s="14"/>
      <c r="AL8" s="14" t="s">
        <v>49</v>
      </c>
      <c r="AM8" s="14" t="s">
        <v>75</v>
      </c>
      <c r="AN8" s="14"/>
      <c r="AO8" s="11"/>
      <c r="AP8" s="11"/>
    </row>
    <row r="9" spans="27:42" x14ac:dyDescent="0.25">
      <c r="AA9" s="14"/>
      <c r="AB9" s="14"/>
      <c r="AC9" s="14">
        <v>5</v>
      </c>
      <c r="AD9" s="14" t="s">
        <v>13</v>
      </c>
      <c r="AE9" s="15">
        <v>2026</v>
      </c>
      <c r="AF9" s="14" t="s">
        <v>159</v>
      </c>
      <c r="AG9" s="14"/>
      <c r="AH9" s="14"/>
      <c r="AI9" s="14"/>
      <c r="AJ9" s="14"/>
      <c r="AK9" s="14"/>
      <c r="AL9" s="14" t="s">
        <v>50</v>
      </c>
      <c r="AM9" s="14" t="s">
        <v>76</v>
      </c>
      <c r="AN9" s="14"/>
      <c r="AO9" s="11"/>
      <c r="AP9" s="11"/>
    </row>
    <row r="10" spans="27:42" x14ac:dyDescent="0.25">
      <c r="AA10" s="14"/>
      <c r="AB10" s="14"/>
      <c r="AC10" s="14">
        <v>6</v>
      </c>
      <c r="AD10" s="14" t="s">
        <v>14</v>
      </c>
      <c r="AE10" s="15">
        <v>2027</v>
      </c>
      <c r="AF10" s="14" t="s">
        <v>160</v>
      </c>
      <c r="AG10" s="14"/>
      <c r="AH10" s="14"/>
      <c r="AI10" s="14"/>
      <c r="AJ10" s="14"/>
      <c r="AK10" s="14"/>
      <c r="AL10" s="14" t="s">
        <v>60</v>
      </c>
      <c r="AM10" s="14"/>
      <c r="AN10" s="14"/>
      <c r="AO10" s="11"/>
      <c r="AP10" s="11"/>
    </row>
    <row r="11" spans="27:42" x14ac:dyDescent="0.25">
      <c r="AA11" s="14"/>
      <c r="AB11" s="14"/>
      <c r="AC11" s="14">
        <v>7</v>
      </c>
      <c r="AD11" s="14" t="s">
        <v>15</v>
      </c>
      <c r="AE11" s="15">
        <v>2028</v>
      </c>
      <c r="AF11" s="14"/>
      <c r="AG11" s="14"/>
      <c r="AH11" s="14"/>
      <c r="AI11" s="14"/>
      <c r="AJ11" s="14"/>
      <c r="AK11" s="14"/>
      <c r="AL11" s="14" t="s">
        <v>51</v>
      </c>
      <c r="AM11" s="14"/>
      <c r="AN11" s="14"/>
      <c r="AO11" s="11"/>
      <c r="AP11" s="11"/>
    </row>
    <row r="12" spans="27:42" x14ac:dyDescent="0.25">
      <c r="AA12" s="14"/>
      <c r="AB12" s="14"/>
      <c r="AC12" s="14">
        <v>8</v>
      </c>
      <c r="AD12" s="14" t="s">
        <v>16</v>
      </c>
      <c r="AE12" s="14"/>
      <c r="AF12" s="14"/>
      <c r="AG12" s="14"/>
      <c r="AH12" s="14"/>
      <c r="AI12" s="14"/>
      <c r="AJ12" s="14"/>
      <c r="AK12" s="14"/>
      <c r="AL12" s="14" t="s">
        <v>52</v>
      </c>
      <c r="AM12" s="14"/>
      <c r="AN12" s="14"/>
      <c r="AO12" s="11"/>
      <c r="AP12" s="11"/>
    </row>
    <row r="13" spans="27:42" x14ac:dyDescent="0.25">
      <c r="AA13" s="14"/>
      <c r="AB13" s="14"/>
      <c r="AC13" s="14">
        <v>9</v>
      </c>
      <c r="AD13" s="14" t="s">
        <v>17</v>
      </c>
      <c r="AE13" s="14"/>
      <c r="AF13" s="14"/>
      <c r="AG13" s="14"/>
      <c r="AH13" s="14"/>
      <c r="AI13" s="14"/>
      <c r="AJ13" s="14"/>
      <c r="AK13" s="14"/>
      <c r="AL13" s="14" t="s">
        <v>61</v>
      </c>
      <c r="AM13" s="14"/>
      <c r="AN13" s="14"/>
      <c r="AO13" s="11"/>
      <c r="AP13" s="11"/>
    </row>
    <row r="14" spans="27:42" x14ac:dyDescent="0.25">
      <c r="AA14" s="14"/>
      <c r="AB14" s="14"/>
      <c r="AC14" s="14">
        <v>10</v>
      </c>
      <c r="AD14" s="14" t="s">
        <v>18</v>
      </c>
      <c r="AE14" s="14"/>
      <c r="AF14" s="14"/>
      <c r="AG14" s="14"/>
      <c r="AH14" s="14"/>
      <c r="AI14" s="14"/>
      <c r="AJ14" s="14"/>
      <c r="AK14" s="14"/>
      <c r="AL14" s="14" t="s">
        <v>63</v>
      </c>
      <c r="AM14" s="14"/>
      <c r="AN14" s="14"/>
      <c r="AO14" s="11"/>
      <c r="AP14" s="11"/>
    </row>
    <row r="15" spans="27:42" x14ac:dyDescent="0.25">
      <c r="AA15" s="14"/>
      <c r="AB15" s="14"/>
      <c r="AC15" s="14">
        <v>11</v>
      </c>
      <c r="AD15" s="14" t="s">
        <v>19</v>
      </c>
      <c r="AE15" s="14"/>
      <c r="AF15" s="14"/>
      <c r="AG15" s="14"/>
      <c r="AH15" s="14"/>
      <c r="AI15" s="14"/>
      <c r="AJ15" s="14"/>
      <c r="AK15" s="14"/>
      <c r="AL15" s="14" t="s">
        <v>64</v>
      </c>
      <c r="AM15" s="14"/>
      <c r="AN15" s="14"/>
      <c r="AO15" s="11"/>
      <c r="AP15" s="11"/>
    </row>
    <row r="16" spans="27:42" x14ac:dyDescent="0.25">
      <c r="AA16" s="14"/>
      <c r="AB16" s="14"/>
      <c r="AC16" s="14">
        <v>12</v>
      </c>
      <c r="AD16" s="14" t="s">
        <v>20</v>
      </c>
      <c r="AE16" s="14"/>
      <c r="AF16" s="14"/>
      <c r="AG16" s="14"/>
      <c r="AH16" s="14"/>
      <c r="AI16" s="14"/>
      <c r="AJ16" s="14"/>
      <c r="AK16" s="14"/>
      <c r="AL16" s="14" t="s">
        <v>53</v>
      </c>
      <c r="AM16" s="14"/>
      <c r="AN16" s="14"/>
      <c r="AO16" s="11"/>
      <c r="AP16" s="11"/>
    </row>
    <row r="17" spans="27:42" x14ac:dyDescent="0.25">
      <c r="AA17" s="14"/>
      <c r="AB17" s="14"/>
      <c r="AC17" s="14">
        <v>13</v>
      </c>
      <c r="AD17" s="14"/>
      <c r="AE17" s="14"/>
      <c r="AF17" s="14"/>
      <c r="AG17" s="14"/>
      <c r="AH17" s="14"/>
      <c r="AI17" s="14"/>
      <c r="AJ17" s="14"/>
      <c r="AK17" s="14"/>
      <c r="AL17" s="14" t="s">
        <v>54</v>
      </c>
      <c r="AM17" s="14"/>
      <c r="AN17" s="14"/>
      <c r="AO17" s="11"/>
      <c r="AP17" s="11"/>
    </row>
    <row r="18" spans="27:42" x14ac:dyDescent="0.25">
      <c r="AA18" s="14"/>
      <c r="AB18" s="14"/>
      <c r="AC18" s="14">
        <v>14</v>
      </c>
      <c r="AD18" s="14"/>
      <c r="AE18" s="14"/>
      <c r="AF18" s="14"/>
      <c r="AG18" s="14"/>
      <c r="AH18" s="14"/>
      <c r="AI18" s="14"/>
      <c r="AJ18" s="14"/>
      <c r="AK18" s="14"/>
      <c r="AL18" s="14" t="s">
        <v>65</v>
      </c>
      <c r="AM18" s="14"/>
      <c r="AN18" s="14"/>
      <c r="AO18" s="11"/>
      <c r="AP18" s="11"/>
    </row>
    <row r="19" spans="27:42" x14ac:dyDescent="0.25">
      <c r="AA19" s="14"/>
      <c r="AB19" s="14"/>
      <c r="AC19" s="14">
        <v>15</v>
      </c>
      <c r="AD19" s="14"/>
      <c r="AE19" s="14"/>
      <c r="AF19" s="14"/>
      <c r="AG19" s="14"/>
      <c r="AH19" s="14"/>
      <c r="AI19" s="14"/>
      <c r="AJ19" s="14"/>
      <c r="AK19" s="14"/>
      <c r="AL19" s="14" t="s">
        <v>66</v>
      </c>
      <c r="AM19" s="14"/>
      <c r="AN19" s="14"/>
      <c r="AO19" s="11"/>
      <c r="AP19" s="11"/>
    </row>
    <row r="20" spans="27:42" x14ac:dyDescent="0.25">
      <c r="AA20" s="14"/>
      <c r="AB20" s="14"/>
      <c r="AC20" s="14">
        <v>16</v>
      </c>
      <c r="AD20" s="14"/>
      <c r="AE20" s="14"/>
      <c r="AF20" s="14"/>
      <c r="AG20" s="14"/>
      <c r="AH20" s="14"/>
      <c r="AI20" s="14"/>
      <c r="AJ20" s="14"/>
      <c r="AK20" s="14"/>
      <c r="AL20" s="14" t="s">
        <v>55</v>
      </c>
      <c r="AM20" s="14"/>
      <c r="AN20" s="14"/>
      <c r="AO20" s="11"/>
      <c r="AP20" s="11"/>
    </row>
    <row r="21" spans="27:42" x14ac:dyDescent="0.25">
      <c r="AA21" s="14"/>
      <c r="AB21" s="14"/>
      <c r="AC21" s="14">
        <v>17</v>
      </c>
      <c r="AD21" s="14"/>
      <c r="AE21" s="14"/>
      <c r="AF21" s="14"/>
      <c r="AG21" s="14"/>
      <c r="AH21" s="14"/>
      <c r="AI21" s="14"/>
      <c r="AJ21" s="14"/>
      <c r="AK21" s="14"/>
      <c r="AL21" s="14" t="s">
        <v>56</v>
      </c>
      <c r="AM21" s="14"/>
      <c r="AN21" s="14"/>
      <c r="AO21" s="11"/>
      <c r="AP21" s="11"/>
    </row>
    <row r="22" spans="27:42" x14ac:dyDescent="0.25">
      <c r="AA22" s="14"/>
      <c r="AB22" s="14"/>
      <c r="AC22" s="14">
        <v>18</v>
      </c>
      <c r="AD22" s="14"/>
      <c r="AE22" s="14"/>
      <c r="AF22" s="14"/>
      <c r="AG22" s="14"/>
      <c r="AH22" s="14"/>
      <c r="AI22" s="14"/>
      <c r="AJ22" s="14"/>
      <c r="AK22" s="14"/>
      <c r="AL22" s="14" t="s">
        <v>57</v>
      </c>
      <c r="AM22" s="14"/>
      <c r="AN22" s="14"/>
      <c r="AO22" s="11"/>
      <c r="AP22" s="11"/>
    </row>
    <row r="23" spans="27:42" x14ac:dyDescent="0.25">
      <c r="AA23" s="14"/>
      <c r="AB23" s="14"/>
      <c r="AC23" s="14">
        <v>19</v>
      </c>
      <c r="AD23" s="14"/>
      <c r="AE23" s="14"/>
      <c r="AF23" s="14"/>
      <c r="AG23" s="14"/>
      <c r="AH23" s="14"/>
      <c r="AI23" s="14"/>
      <c r="AJ23" s="14"/>
      <c r="AK23" s="14"/>
      <c r="AL23" s="14" t="s">
        <v>58</v>
      </c>
      <c r="AM23" s="14"/>
      <c r="AN23" s="14"/>
      <c r="AO23" s="11"/>
      <c r="AP23" s="11"/>
    </row>
    <row r="24" spans="27:42" x14ac:dyDescent="0.25">
      <c r="AA24" s="14"/>
      <c r="AB24" s="14"/>
      <c r="AC24" s="14">
        <v>20</v>
      </c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1"/>
      <c r="AP24" s="11"/>
    </row>
    <row r="25" spans="27:42" x14ac:dyDescent="0.25">
      <c r="AA25" s="14"/>
      <c r="AB25" s="14"/>
      <c r="AC25" s="14">
        <v>21</v>
      </c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1"/>
      <c r="AP25" s="11"/>
    </row>
    <row r="26" spans="27:42" x14ac:dyDescent="0.25">
      <c r="AA26" s="14"/>
      <c r="AB26" s="14"/>
      <c r="AC26" s="14">
        <v>22</v>
      </c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1"/>
      <c r="AP26" s="11"/>
    </row>
    <row r="27" spans="27:42" x14ac:dyDescent="0.25">
      <c r="AA27" s="14"/>
      <c r="AB27" s="14"/>
      <c r="AC27" s="14">
        <v>23</v>
      </c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1"/>
      <c r="AP27" s="11"/>
    </row>
    <row r="28" spans="27:42" x14ac:dyDescent="0.25">
      <c r="AA28" s="14"/>
      <c r="AB28" s="14"/>
      <c r="AC28" s="14">
        <v>24</v>
      </c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1"/>
      <c r="AP28" s="11"/>
    </row>
    <row r="29" spans="27:42" x14ac:dyDescent="0.25">
      <c r="AA29" s="14"/>
      <c r="AB29" s="14"/>
      <c r="AC29" s="14">
        <v>25</v>
      </c>
      <c r="AD29" s="14"/>
      <c r="AE29" s="14"/>
      <c r="AF29" s="11"/>
      <c r="AG29" s="14"/>
      <c r="AH29" s="14"/>
      <c r="AI29" s="14"/>
      <c r="AJ29" s="14"/>
      <c r="AK29" s="14"/>
      <c r="AL29" s="14"/>
      <c r="AM29" s="14"/>
      <c r="AN29" s="14"/>
      <c r="AO29" s="11"/>
      <c r="AP29" s="11"/>
    </row>
    <row r="30" spans="27:42" x14ac:dyDescent="0.25">
      <c r="AA30" s="14"/>
      <c r="AB30" s="14"/>
      <c r="AC30" s="14">
        <v>26</v>
      </c>
      <c r="AD30" s="14"/>
      <c r="AE30" s="14"/>
      <c r="AF30" s="11"/>
      <c r="AG30" s="14"/>
      <c r="AH30" s="14"/>
      <c r="AI30" s="14"/>
      <c r="AJ30" s="14"/>
      <c r="AK30" s="14"/>
      <c r="AL30" s="14"/>
      <c r="AM30" s="14"/>
      <c r="AN30" s="14"/>
      <c r="AO30" s="11"/>
      <c r="AP30" s="11"/>
    </row>
    <row r="31" spans="27:42" x14ac:dyDescent="0.25">
      <c r="AA31" s="14"/>
      <c r="AB31" s="14"/>
      <c r="AC31" s="14">
        <v>27</v>
      </c>
      <c r="AD31" s="14"/>
      <c r="AE31" s="14"/>
      <c r="AF31" s="11"/>
      <c r="AG31" s="14"/>
      <c r="AH31" s="14"/>
      <c r="AI31" s="14"/>
      <c r="AJ31" s="14"/>
      <c r="AK31" s="14"/>
      <c r="AL31" s="14"/>
      <c r="AM31" s="14"/>
      <c r="AN31" s="14"/>
      <c r="AO31" s="11"/>
      <c r="AP31" s="11"/>
    </row>
    <row r="32" spans="27:42" x14ac:dyDescent="0.25">
      <c r="AA32" s="14"/>
      <c r="AB32" s="14"/>
      <c r="AC32" s="14">
        <v>28</v>
      </c>
      <c r="AD32" s="14"/>
      <c r="AE32" s="14"/>
      <c r="AF32" s="11"/>
      <c r="AG32" s="14"/>
      <c r="AH32" s="14"/>
      <c r="AI32" s="11"/>
      <c r="AJ32" s="14"/>
      <c r="AK32" s="14"/>
      <c r="AL32" s="14"/>
      <c r="AM32" s="14"/>
      <c r="AN32" s="14"/>
      <c r="AO32" s="11"/>
      <c r="AP32" s="11"/>
    </row>
    <row r="33" spans="27:42" x14ac:dyDescent="0.25">
      <c r="AA33" s="14"/>
      <c r="AB33" s="14"/>
      <c r="AC33" s="14">
        <v>29</v>
      </c>
      <c r="AD33" s="14"/>
      <c r="AE33" s="14"/>
      <c r="AF33" s="11"/>
      <c r="AG33" s="14"/>
      <c r="AH33" s="14"/>
      <c r="AI33" s="11"/>
      <c r="AJ33" s="14"/>
      <c r="AK33" s="14"/>
      <c r="AL33" s="14"/>
      <c r="AM33" s="14"/>
      <c r="AN33" s="14"/>
      <c r="AO33" s="11"/>
      <c r="AP33" s="11"/>
    </row>
    <row r="34" spans="27:42" x14ac:dyDescent="0.25">
      <c r="AA34" s="14"/>
      <c r="AB34" s="14"/>
      <c r="AC34" s="14">
        <v>30</v>
      </c>
      <c r="AD34" s="14"/>
      <c r="AE34" s="14"/>
      <c r="AF34" s="11"/>
      <c r="AG34" s="14"/>
      <c r="AH34" s="14"/>
      <c r="AI34" s="11"/>
      <c r="AJ34" s="14"/>
      <c r="AK34" s="14"/>
      <c r="AL34" s="14"/>
      <c r="AM34" s="14"/>
      <c r="AN34" s="14"/>
      <c r="AO34" s="11"/>
      <c r="AP34" s="11"/>
    </row>
    <row r="35" spans="27:42" x14ac:dyDescent="0.25">
      <c r="AA35" s="14"/>
      <c r="AB35" s="14"/>
      <c r="AC35" s="14">
        <v>31</v>
      </c>
      <c r="AD35" s="14"/>
      <c r="AE35" s="11"/>
      <c r="AF35" s="11"/>
      <c r="AG35" s="14"/>
      <c r="AH35" s="14"/>
      <c r="AI35" s="11"/>
      <c r="AJ35" s="14"/>
      <c r="AK35" s="14"/>
      <c r="AL35" s="14"/>
      <c r="AM35" s="14"/>
      <c r="AN35" s="14"/>
      <c r="AO35" s="11"/>
      <c r="AP35" s="11"/>
    </row>
    <row r="36" spans="27:42" x14ac:dyDescent="0.25">
      <c r="AA36" s="14"/>
      <c r="AB36" s="14"/>
      <c r="AC36" s="14"/>
      <c r="AD36" s="14"/>
      <c r="AE36" s="11"/>
      <c r="AF36" s="11"/>
      <c r="AG36" s="14"/>
      <c r="AH36" s="14"/>
      <c r="AI36" s="11"/>
      <c r="AJ36" s="14"/>
      <c r="AK36" s="14"/>
      <c r="AL36" s="14"/>
      <c r="AM36" s="14"/>
      <c r="AN36" s="14"/>
      <c r="AO36" s="11"/>
      <c r="AP36" s="11"/>
    </row>
    <row r="37" spans="27:42" x14ac:dyDescent="0.25">
      <c r="AP37" s="1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http://purl.org/dc/dcmitype/"/>
    <ds:schemaRef ds:uri="http://schemas.microsoft.com/sharepoint/v3"/>
    <ds:schemaRef ds:uri="http://schemas.microsoft.com/office/2006/documentManagement/types"/>
    <ds:schemaRef ds:uri="a167331c-937b-46fe-a0d2-e718c142b915"/>
    <ds:schemaRef ds:uri="http://purl.org/dc/terms/"/>
    <ds:schemaRef ds:uri="http://purl.org/dc/elements/1.1/"/>
    <ds:schemaRef ds:uri="http://schemas.microsoft.com/office/2006/metadata/properties"/>
    <ds:schemaRef ds:uri="d0c44bf4-9f42-4aab-bea8-3874168f77d4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John Gonzalez</cp:lastModifiedBy>
  <cp:lastPrinted>2023-01-19T21:38:37Z</cp:lastPrinted>
  <dcterms:created xsi:type="dcterms:W3CDTF">2022-03-15T15:53:25Z</dcterms:created>
  <dcterms:modified xsi:type="dcterms:W3CDTF">2023-11-07T12:51:48Z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