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G:\Mi unidad\GOBERNACIÓN ATLÁNTICO\2023\Directa\OPS\final de año\19 de octubre\contabilidad\"/>
    </mc:Choice>
  </mc:AlternateContent>
  <xr:revisionPtr revIDLastSave="0" documentId="13_ncr:1_{89062D3E-59E3-4918-BCAA-DEFA6FD0B2DE}" xr6:coauthVersionLast="47" xr6:coauthVersionMax="47" xr10:uidLastSave="{00000000-0000-0000-0000-000000000000}"/>
  <bookViews>
    <workbookView xWindow="-120" yWindow="-120" windowWidth="20730" windowHeight="11160" firstSheet="1" activeTab="1" xr2:uid="{00000000-000D-0000-FFFF-FFFF00000000}"/>
  </bookViews>
  <sheets>
    <sheet name="Anexos Estudios Previos V.1" sheetId="12" state="hidden" r:id="rId1"/>
    <sheet name="Anexos Estudios Previos V2" sheetId="13" r:id="rId2"/>
    <sheet name="$30,800,000" sheetId="1" state="hidden" r:id="rId3"/>
    <sheet name="$27,500,000" sheetId="2" state="hidden" r:id="rId4"/>
    <sheet name="$23,100," sheetId="3" state="hidden" r:id="rId5"/>
    <sheet name="$22,000,00" sheetId="4" state="hidden" r:id="rId6"/>
    <sheet name="$21,000,000" sheetId="5" state="hidden" r:id="rId7"/>
    <sheet name="$20,790,000" sheetId="11" state="hidden" r:id="rId8"/>
    <sheet name="18700000" sheetId="6" state="hidden" r:id="rId9"/>
    <sheet name="$18,000,000" sheetId="7" state="hidden" r:id="rId10"/>
    <sheet name="$17,850,000" sheetId="8" state="hidden" r:id="rId11"/>
    <sheet name="17,000,000" sheetId="9" state="hidden" r:id="rId12"/>
    <sheet name="$14,450,000" sheetId="10" state="hidden" r:id="rId13"/>
  </sheets>
  <definedNames>
    <definedName name="_xlnm._FilterDatabase" localSheetId="0" hidden="1">'Anexos Estudios Previos V.1'!$D$3:$H$6</definedName>
    <definedName name="_xlnm._FilterDatabase" localSheetId="1" hidden="1">'Anexos Estudios Previos V2'!$D$7:$H$12</definedName>
    <definedName name="_xlnm.Print_Area" localSheetId="0">'Anexos Estudios Previos V.1'!$C$1:$I$6</definedName>
    <definedName name="_xlnm.Print_Area" localSheetId="1">'Anexos Estudios Previos V2'!$C$5:$I$12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5"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3" authorId="0" shapeId="0" xr:uid="{00000000-0006-0000-0000-000001000000}">
      <text>
        <r>
          <rPr>
            <sz val="9"/>
            <color indexed="81"/>
            <rFont val="Tahoma"/>
            <family val="2"/>
          </rPr>
          <t>En caso de un número plural de contratistas que realizan las mismas obligaciones, con el mismo perfil, colocar el número total de contratistas.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7" authorId="0" shapeId="0" xr:uid="{00000000-0006-0000-0100-000001000000}">
      <text>
        <r>
          <rPr>
            <sz val="9"/>
            <color indexed="81"/>
            <rFont val="Tahoma"/>
            <family val="2"/>
          </rPr>
          <t>En caso de un número plural de contratistas que realizan las mismas obligaciones, con el mismo perfil, colocar el número total de contratistas.</t>
        </r>
      </text>
    </comment>
  </commentList>
</comments>
</file>

<file path=xl/sharedStrings.xml><?xml version="1.0" encoding="utf-8"?>
<sst xmlns="http://schemas.openxmlformats.org/spreadsheetml/2006/main" count="196" uniqueCount="84">
  <si>
    <t>ID</t>
  </si>
  <si>
    <t>Plazo</t>
  </si>
  <si>
    <t>Objeto</t>
  </si>
  <si>
    <t>Obligaciones</t>
  </si>
  <si>
    <t>Valor</t>
  </si>
  <si>
    <t>Forma de pago</t>
  </si>
  <si>
    <t>Perfil</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</si>
  <si>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</si>
  <si>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</si>
  <si>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</si>
  <si>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</si>
  <si>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</si>
  <si>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Cantidad</t>
  </si>
  <si>
    <t xml:space="preserve">31 de diciembre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</si>
  <si>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</si>
  <si>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</si>
  <si>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</si>
  <si>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Técnico en áreas operativas o administrativas con experiencia mínima de Tres (3) años </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</si>
  <si>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</si>
  <si>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31 de diciembre 2019</t>
  </si>
  <si>
    <t>Técnico en áreas operativas o administrativas con experiencia mínima de Dos (2) año y (6) seis meses</t>
  </si>
  <si>
    <t xml:space="preserve">Técnico en áreas operativas o administrativas con experiencia mínima de Dos (2) año </t>
  </si>
  <si>
    <t xml:space="preserve">Bachiller con experiencia mínima de un (1) año y Ocho  (8) meses </t>
  </si>
  <si>
    <t xml:space="preserve">Bachiller con experiencia mínima de un (1) año y Cinco (5) meses </t>
  </si>
  <si>
    <t xml:space="preserve">Bachiller con experiencia mínima de once (11) meses </t>
  </si>
  <si>
    <t>Bachiller con experiencia mínima de un (1) Año y tres (3) meses</t>
  </si>
  <si>
    <t>Bachiller con experiencia mínima de un (1) Año</t>
  </si>
  <si>
    <t xml:space="preserve">31 de Octubre </t>
  </si>
  <si>
    <t xml:space="preserve">Bachiller con experiencia mínima de Diez (10) meses </t>
  </si>
  <si>
    <t xml:space="preserve">Bachiller con experiencia  de Seis (6) meses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</si>
  <si>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</si>
  <si>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</si>
  <si>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</si>
  <si>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</si>
  <si>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</si>
  <si>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31 de Diciembre  </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</si>
  <si>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</si>
  <si>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</si>
  <si>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</si>
  <si>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</si>
  <si>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</si>
  <si>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Perfil (profesión, formación académica y experiencia)</t>
  </si>
  <si>
    <t>Obligaciones especificas del contratista</t>
  </si>
  <si>
    <t xml:space="preserve">Valor total del contrato incluyendo todos los impuestos </t>
  </si>
  <si>
    <t>Plazo expresado en meses</t>
  </si>
  <si>
    <t xml:space="preserve"> </t>
  </si>
  <si>
    <t xml:space="preserve"> 
</t>
  </si>
  <si>
    <t>CUADRO DE  SOLICITUD DE CONTRATOS DE PRESTACION DE SERVICIOS  PARA CONTRATISTAS PLURALES</t>
  </si>
  <si>
    <t>Nombre del contratista *</t>
  </si>
  <si>
    <t>Nombre del Supervisor/Cargo</t>
  </si>
  <si>
    <r>
      <t xml:space="preserve">Mediante cinco (5) pagos mensuales iguales, por valor de </t>
    </r>
    <r>
      <rPr>
        <sz val="10"/>
        <color rgb="FFC00000"/>
        <rFont val="Arial"/>
        <family val="2"/>
      </rPr>
      <t xml:space="preserve">VALOR EN LETRAS M/L ($VALOR EN NUMEROS). </t>
    </r>
    <r>
      <rPr>
        <sz val="10"/>
        <rFont val="Arial"/>
        <family val="2"/>
      </rPr>
      <t>Cada pago debe estar precedido por la presentación de la factura o cuenta de cobro, recibido a satisfacción por parte del supervisor, acreditación del pago a la seguridad social (salud, pensión y riesgos laborales) y el pago de los impuestos a que haya lugar.</t>
    </r>
  </si>
  <si>
    <t>Cinco (5) meses, contados a partir del cumplimiento de los requisitos de perfeccionamiento y ejecución</t>
  </si>
  <si>
    <r>
      <rPr>
        <b/>
        <sz val="8"/>
        <color theme="1"/>
        <rFont val="Arial"/>
        <family val="2"/>
      </rPr>
      <t>SECRETARIA GENERAL</t>
    </r>
    <r>
      <rPr>
        <sz val="10"/>
        <color theme="1"/>
        <rFont val="Arial"/>
        <family val="2"/>
      </rPr>
      <t xml:space="preserve"> </t>
    </r>
  </si>
  <si>
    <t xml:space="preserve">VERSIÓN </t>
  </si>
  <si>
    <t>FECHA DE APROBACIÓN</t>
  </si>
  <si>
    <t>002</t>
  </si>
  <si>
    <t>VIVIANA ALGARIN</t>
  </si>
  <si>
    <t>JULIO BROCHERO POLO</t>
  </si>
  <si>
    <t>Edgardo gòmez barros/ Subsecretario de contabilidad</t>
  </si>
  <si>
    <t>Persona natural; Deberá acreditar calidad de Profesional en Contaduría Pública, mínimo un estudio de posgrado y  experiencia mínima de 36 meses.</t>
  </si>
  <si>
    <t>Persona natural; Deberá acreditar calidad de Profesional en Contaduría Pública-  Experiencia mínima de 30 meses.</t>
  </si>
  <si>
    <t>Edgardo Gomez Barros/ Subsecretario de contabilidad</t>
  </si>
  <si>
    <t>YAMILE ESTHER ALGARIN VARELA</t>
  </si>
  <si>
    <t>Persona natural; Deberá acreditar calidad  de profesional en el área financiera y que acredite experiencia laboral mínimo de 20 meses.</t>
  </si>
  <si>
    <t>LEYDA LUZ GONZÁLEZ CASTILLO</t>
  </si>
  <si>
    <t>MARTHA JULIO JIMENEZ</t>
  </si>
  <si>
    <t>Persona natural; Deberá acreditar calidad de profesional en el área financiera y que acredite experiencia laboral mínimo de 20 meses.</t>
  </si>
  <si>
    <t>CUADRO DE  SOLICITUD DE CONTRATOS DE PRESTACION DE SERVICIOS  PARA CONTRATISTAS PLURALES // 	PRESTACIÓN DE SERVICIOS PROFESIONALES PARA EL ACOMPAÑAMIENTO EN LA GESTIÓN ADMINISTRATIVA DE LA SUBSECRETARIA DE CONTABILIDAD, ADSCRITA A LA SECRETARÍA DE HACIENDA DEL DEPARTAMENTO DEL ATLÁNTICO EN LOS ASUNTOS RELACIONADOS CON LAS ACTIVIDADES QUE LE SEAN ENCOMENDADAS</t>
  </si>
  <si>
    <t>RHINA MARGARITA VELASCO </t>
  </si>
  <si>
    <t>Acreditar Calidad de profesional en el área financiera y una experiencia mínima de 20 meses.</t>
  </si>
  <si>
    <t>Acompañamiento en el desarrollo de los procesos operativos de la Subsecretaría de Contabilidad. Acompañamiento en la generación de órdenes de pago de acuerdo con los procedimientos de la entidad. Verificar y apoyar en el seguimiento de los pagos a terceros. Cumplir con las demás obligaciones que se deriven de la esencia o naturaleza del Contrato.</t>
  </si>
  <si>
    <t>ROQUE CUELLAR BARRAZA</t>
  </si>
  <si>
    <t>Acreditar título de contador público. Experiencia mínima de 60 meses.</t>
  </si>
  <si>
    <t>Brindar Acompañamiento en el desarrollo de los procesos operativos de la Subsecretaría de Contabilidad. Brindar acompañamiento en las actividades relacionadas con las conciliaciones bancarias a cargo de la subsecretaría de contabilidad. Cumplir con las demás obligaciones que se deriven de la esencia o naturaleza del Contrato.</t>
  </si>
  <si>
    <t>Acompañamiento en los procesos contables de la Subsecretaría de Contabilidad. Acompañamiento en el cargue de la información rendida a los entes de control y a la contaduría general de la nación, concerniente a lo generado. Acompañamiento y asesoría en el procedimiento que permite generar los estados financieros y notas contables, concerniente a lo generado. Cumplir con las demás obligaciones que se deriven de la esencia o naturaleza del Contrato.</t>
  </si>
  <si>
    <t>Acompañamiento en el desarrollo de los procesos operativos relacionados con la revisión de los asientos contables que se aplican a las órdenes de pago expedidas por  la Subsecretaría de Contabilidad. Acompañamiento en la depuración de saldos de las cuentas contables. Cumplir con las demás obligaciones que se deriven de la esencia o naturaleza del Contrato.</t>
  </si>
  <si>
    <t>Acompañamiento en el desarrollo de los procesos operativos que se generen en la Subsecretaría de Contabilidad; Acompañamiento en las actividades relacionadas con las conciliaciones bancarias a cargo de la subsecretaría de contabilidad. Cumplir con las demás obligaciones que se deriven de la esencia o naturaleza del Contrato.</t>
  </si>
  <si>
    <t>Acompañamiento en la actividad de registrar la causación de las órdenes de pago, facturas actas parciales, finales y recibidos a satisfacción con recursos del Sistema General de Regalías que se remitan a la Subsecretaria de Contabilidad para su proceso de pago. Acompañamiento en la actividad concerniente a efectuar los registros de ingresos, transferencias y rendimientos financieros que se presenten en las cuentas bancarias del Departamento del Atlántico. Proyectar las certificaciones de pagos que soliciten las diferentes dependencias para proceder a la liquidación de los contratos. Procesar las solicitudes realizadas por la Contraloría, Fiscalía y Contraloría General de la Nación. Las demàs que sean asignada por el supervisor y que se deriven de la naturaleza del contrato.</t>
  </si>
  <si>
    <t>Hasta 31 de diciembre de 2023, contados a partir del cumplimiento de los requisitos de perfeccionamiento y ejecución</t>
  </si>
  <si>
    <t>Un unico pago por valor de $5.400.000 a 31 de diciembre de 2023. Cada pago debe estar precedido por la presentación de la factura o cuenta de cobro, recibido a satisfacción por parte del supervisor, acreditación del pago a la seguridad social (salud, pensión y riesgos laborales) y el pago de los impuestos a que haya lugar.</t>
  </si>
  <si>
    <t>Un primer pago a 30 de noviembre de 2023  por valor de $7.300.000 y un pago final a 31 de diciembre de 2023 por valor de $7.300.000. Cada pago debe estar precedido por la presentación de la factura o cuenta de cobro, recibido a satisfacción por parte del supervisor, acreditación del pago a la seguridad social (salud, pensión y riesgos laborales) y el pago de los impuestos a que haya lugar.</t>
  </si>
  <si>
    <t>Un primer pago a 30 de noviembre de 2023  por valor de $5.000.000 y un pago final a 31 de diciembre de 2023 por valor de $5.000.000. Cada pago debe estar precedido por la presentación de la factura o cuenta de cobro, recibido a satisfacción por parte del supervisor, acreditación del pago a la seguridad social (salud, pensión y riesgos laborales) y el pago de los impuestos a que haya lugar.</t>
  </si>
  <si>
    <t>Un primer pago a 30 de noviembre de 2023  por valor de $4.800.000 y un pago final a 31 de diciembre de 2023 por valor de $4.800.000. Cada pago debe estar precedido por la presentación de la factura o cuenta de cobro, recibido a satisfacción por parte del supervisor, acreditación del pago a la seguridad social (salud, pensión y riesgos laborales) y el pago de los impuestos a que haya lugar.</t>
  </si>
  <si>
    <t>Un primer pago a 30 de noviembre de 2023  por valor de $4.000.000 y un pago final a 31 de diciembre de 2023 por valor de $4.000.000. Cada pago debe estar precedido por la presentación de la factura o cuenta de cobro, recibido a satisfacción por parte del supervisor, acreditación del pago a la seguridad social (salud, pensión y riesgos laborales) y el pago de los impuestos a que haya lugar.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</si>
</sst>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quot;$&quot;\ #,##0_);[Red]\(&quot;$&quot;\ #,##0\)"/>
    <numFmt numFmtId="166" formatCode="yyyy\-mm\-dd;@"/>
    <numFmt numFmtId="167" formatCode="_-&quot;$&quot;* #,##0_-;\-&quot;$&quot;* #,##0_-;_-&quot;$&quot;* &quot;-&quot;??_-;_-@_-"/>
  </numFmts>
  <fonts count="17">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12"/>
      <color theme="1"/>
      <name val="Arial"/>
      <family val="2"/>
    </font>
    <font>
      <sz val="9"/>
      <color indexed="81"/>
      <name val="Tahoma"/>
      <family val="2"/>
    </font>
    <font>
      <sz val="10"/>
      <color rgb="FFC00000"/>
      <name val="Arial"/>
      <family val="2"/>
    </font>
    <font>
      <sz val="10"/>
      <name val="Arial"/>
      <family val="2"/>
    </font>
    <font>
      <b/>
      <sz val="8"/>
      <color theme="1"/>
      <name val="Arial"/>
      <family val="2"/>
    </font>
    <font>
      <sz val="11"/>
      <color theme="1"/>
      <name val="Calibri"/>
      <family val="2"/>
      <scheme val="minor"/>
    </font>
    <font>
      <b/>
      <sz val="10"/>
      <color theme="1"/>
      <name val="Arial"/>
      <family val="2"/>
    </font>
    <font>
      <sz val="12"/>
      <color theme="1"/>
      <name val="Calibri"/>
      <family val="2"/>
      <scheme val="minor"/>
    </font>
    <font>
      <b/>
      <sz val="11"/>
      <color theme="1"/>
      <name val="Arial"/>
      <family val="2"/>
    </font>
    <font>
      <sz val="8"/>
      <name val="Calibri"/>
      <family val="2"/>
      <scheme val="minor"/>
    </font>
  </fonts>
  <fills count="5">
    <fill>
      <patternFill patternType="none"/>
    </fill>
    <fill>
      <patternFill patternType="gray125"/>
    </fill>
    <fill>
      <patternFill patternType="solid">
        <fgColor rgb="FF5B9BD5"/>
        <bgColor indexed="64"/>
      </patternFill>
    </fill>
    <fill>
      <patternFill patternType="solid">
        <fgColor theme="0"/>
        <bgColor indexed="64"/>
      </patternFill>
    </fill>
    <fill>
      <patternFill patternType="solid">
        <fgColor theme="9" tint="0.39997558519241921"/>
        <bgColor indexed="64"/>
      </patternFill>
    </fill>
  </fills>
  <borders count="18">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rgb="FFCCCCCC"/>
      </left>
      <right/>
      <top style="medium">
        <color rgb="FFCCCCCC"/>
      </top>
      <bottom style="medium">
        <color rgb="FFCCCCCC"/>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5">
    <xf numFmtId="0" fontId="0" fillId="0" borderId="0"/>
    <xf numFmtId="164" fontId="12" fillId="0" borderId="0" applyFont="0" applyFill="0" applyBorder="0" applyAlignment="0" applyProtection="0"/>
    <xf numFmtId="0" fontId="12" fillId="0" borderId="0"/>
    <xf numFmtId="0" fontId="14" fillId="0" borderId="0"/>
    <xf numFmtId="164" fontId="14" fillId="0" borderId="0" applyFont="0" applyFill="0" applyBorder="0" applyAlignment="0" applyProtection="0"/>
  </cellStyleXfs>
  <cellXfs count="59">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5"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5" fontId="0" fillId="0" borderId="0" xfId="0" applyNumberFormat="1"/>
    <xf numFmtId="0" fontId="0" fillId="0" borderId="0" xfId="0" applyAlignment="1">
      <alignment wrapText="1"/>
    </xf>
    <xf numFmtId="0" fontId="6" fillId="0" borderId="5" xfId="0" applyFont="1" applyBorder="1" applyAlignment="1">
      <alignment horizontal="center" vertical="center" wrapText="1"/>
    </xf>
    <xf numFmtId="0" fontId="2" fillId="0" borderId="0" xfId="0" applyFont="1"/>
    <xf numFmtId="0" fontId="2" fillId="0" borderId="0" xfId="0" applyFont="1" applyAlignment="1">
      <alignment horizontal="center" vertical="center" wrapText="1"/>
    </xf>
    <xf numFmtId="0" fontId="4" fillId="2" borderId="1" xfId="0" applyFont="1" applyFill="1" applyBorder="1" applyAlignment="1">
      <alignment horizontal="center" vertical="center"/>
    </xf>
    <xf numFmtId="0" fontId="4" fillId="2" borderId="7" xfId="0" applyFont="1" applyFill="1" applyBorder="1" applyAlignment="1">
      <alignment horizontal="center" vertical="center"/>
    </xf>
    <xf numFmtId="0" fontId="2" fillId="0" borderId="6" xfId="0" applyFont="1" applyBorder="1" applyAlignment="1">
      <alignment horizontal="center" vertical="center" wrapText="1"/>
    </xf>
    <xf numFmtId="0" fontId="4" fillId="2" borderId="8" xfId="0" applyFont="1" applyFill="1" applyBorder="1" applyAlignment="1">
      <alignment horizontal="center" vertical="center" wrapText="1"/>
    </xf>
    <xf numFmtId="0" fontId="2" fillId="0" borderId="3" xfId="0" applyFont="1" applyBorder="1"/>
    <xf numFmtId="0" fontId="2" fillId="0" borderId="3" xfId="0" applyFont="1" applyBorder="1" applyAlignment="1">
      <alignment vertical="top" wrapText="1"/>
    </xf>
    <xf numFmtId="0" fontId="2" fillId="0" borderId="3" xfId="0" applyFont="1" applyBorder="1" applyAlignment="1">
      <alignment wrapText="1"/>
    </xf>
    <xf numFmtId="0" fontId="13" fillId="0" borderId="3" xfId="2" applyFont="1" applyBorder="1" applyAlignment="1">
      <alignment horizontal="center" vertical="center" wrapText="1"/>
    </xf>
    <xf numFmtId="0" fontId="2" fillId="0" borderId="3" xfId="2" applyFont="1" applyBorder="1" applyAlignment="1">
      <alignment horizontal="center" vertical="center" wrapText="1"/>
    </xf>
    <xf numFmtId="0" fontId="13" fillId="0" borderId="3" xfId="0" applyFont="1" applyBorder="1" applyAlignment="1">
      <alignment horizontal="center" vertical="center" wrapText="1"/>
    </xf>
    <xf numFmtId="0" fontId="2" fillId="3" borderId="3" xfId="2" applyFont="1" applyFill="1" applyBorder="1" applyAlignment="1">
      <alignment horizontal="center" vertical="center" wrapText="1"/>
    </xf>
    <xf numFmtId="0" fontId="2" fillId="0" borderId="0" xfId="0" applyFont="1" applyAlignment="1">
      <alignment wrapText="1"/>
    </xf>
    <xf numFmtId="0" fontId="4" fillId="2" borderId="1"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2" fillId="0" borderId="3" xfId="2" applyFont="1" applyBorder="1" applyAlignment="1">
      <alignment horizontal="left" vertical="center" wrapText="1"/>
    </xf>
    <xf numFmtId="0" fontId="2" fillId="3" borderId="3" xfId="2" applyFont="1" applyFill="1" applyBorder="1" applyAlignment="1">
      <alignment horizontal="left" vertical="center" wrapText="1"/>
    </xf>
    <xf numFmtId="0" fontId="2" fillId="0" borderId="3" xfId="0" applyFont="1" applyBorder="1" applyAlignment="1">
      <alignment horizontal="left" vertical="center" wrapText="1"/>
    </xf>
    <xf numFmtId="0" fontId="2" fillId="3" borderId="3" xfId="0" applyFont="1" applyFill="1" applyBorder="1" applyAlignment="1">
      <alignment horizontal="left" vertical="center" wrapText="1"/>
    </xf>
    <xf numFmtId="0" fontId="2" fillId="0" borderId="3" xfId="0" applyFont="1" applyBorder="1" applyAlignment="1">
      <alignment horizontal="left" vertical="top" wrapText="1"/>
    </xf>
    <xf numFmtId="164" fontId="15" fillId="4" borderId="3" xfId="0" applyNumberFormat="1" applyFont="1" applyFill="1" applyBorder="1" applyAlignment="1">
      <alignment wrapText="1"/>
    </xf>
    <xf numFmtId="167" fontId="2" fillId="3" borderId="3" xfId="1" applyNumberFormat="1" applyFont="1" applyFill="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2" fillId="0" borderId="3" xfId="0" applyFont="1" applyBorder="1" applyAlignment="1">
      <alignment horizont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8" xfId="0" applyFont="1" applyBorder="1" applyAlignment="1">
      <alignment horizontal="center" vertical="center" wrapText="1"/>
    </xf>
    <xf numFmtId="49" fontId="7" fillId="0" borderId="1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xf numFmtId="166" fontId="7" fillId="0" borderId="17" xfId="0" applyNumberFormat="1" applyFont="1" applyBorder="1" applyAlignment="1">
      <alignment horizontal="center" vertical="center" wrapText="1"/>
    </xf>
    <xf numFmtId="166" fontId="7" fillId="0" borderId="8" xfId="0" applyNumberFormat="1" applyFont="1" applyBorder="1" applyAlignment="1">
      <alignment horizontal="center" vertical="center" wrapText="1"/>
    </xf>
  </cellXfs>
  <cellStyles count="5">
    <cellStyle name="Moneda" xfId="1" builtinId="4"/>
    <cellStyle name="Moneda 2" xfId="4" xr:uid="{AE2E17EE-C8BD-4DE2-AA75-A4706B6DF80F}"/>
    <cellStyle name="Normal" xfId="0" builtinId="0"/>
    <cellStyle name="Normal 2" xfId="2" xr:uid="{00000000-0005-0000-0000-000002000000}"/>
    <cellStyle name="Normal 3" xfId="3" xr:uid="{737D1E25-EE7B-4407-A6EC-E9EA9CACEC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11912</xdr:colOff>
      <xdr:row>0</xdr:row>
      <xdr:rowOff>11908</xdr:rowOff>
    </xdr:from>
    <xdr:to>
      <xdr:col>4</xdr:col>
      <xdr:colOff>108333</xdr:colOff>
      <xdr:row>0</xdr:row>
      <xdr:rowOff>1131094</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12" y="11908"/>
          <a:ext cx="2632452" cy="11191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47625</xdr:colOff>
      <xdr:row>1</xdr:row>
      <xdr:rowOff>166689</xdr:rowOff>
    </xdr:from>
    <xdr:to>
      <xdr:col>3</xdr:col>
      <xdr:colOff>1443084</xdr:colOff>
      <xdr:row>4</xdr:row>
      <xdr:rowOff>50168</xdr:rowOff>
    </xdr:to>
    <xdr:pic>
      <xdr:nvPicPr>
        <xdr:cNvPr id="4" name="0 Imagen">
          <a:extLst>
            <a:ext uri="{FF2B5EF4-FFF2-40B4-BE49-F238E27FC236}">
              <a16:creationId xmlns:a16="http://schemas.microsoft.com/office/drawing/2014/main" id="{255D8744-7D26-4494-874D-6B4295DBBA2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2842" b="33881"/>
        <a:stretch/>
      </xdr:blipFill>
      <xdr:spPr bwMode="auto">
        <a:xfrm>
          <a:off x="47625" y="325439"/>
          <a:ext cx="2536191" cy="764542"/>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
  <sheetViews>
    <sheetView showGridLines="0" topLeftCell="C1" zoomScale="80" zoomScaleNormal="80" workbookViewId="0">
      <pane ySplit="2" topLeftCell="A3" activePane="bottomLeft" state="frozen"/>
      <selection pane="bottomLeft" activeCell="C2" sqref="C2:I2"/>
    </sheetView>
  </sheetViews>
  <sheetFormatPr baseColWidth="10" defaultColWidth="11.42578125" defaultRowHeight="12.75"/>
  <cols>
    <col min="1" max="1" width="4.7109375" style="19" hidden="1" customWidth="1"/>
    <col min="2" max="2" width="21.28515625" style="19" hidden="1" customWidth="1"/>
    <col min="3" max="3" width="14.7109375" style="19" customWidth="1"/>
    <col min="4" max="4" width="23.42578125" style="20" customWidth="1"/>
    <col min="5" max="5" width="76.140625" style="20" customWidth="1"/>
    <col min="6" max="6" width="22.42578125" style="20" customWidth="1"/>
    <col min="7" max="7" width="21.42578125" style="20" customWidth="1"/>
    <col min="8" max="8" width="33.7109375" style="20" customWidth="1"/>
    <col min="9" max="9" width="23" style="19" customWidth="1"/>
    <col min="10" max="16384" width="11.42578125" style="19"/>
  </cols>
  <sheetData>
    <row r="1" spans="1:9" ht="92.25" customHeight="1" thickBot="1"/>
    <row r="2" spans="1:9" ht="26.25" customHeight="1" thickBot="1">
      <c r="A2" s="21" t="s">
        <v>0</v>
      </c>
      <c r="B2" s="22" t="s">
        <v>2</v>
      </c>
      <c r="C2" s="42" t="s">
        <v>47</v>
      </c>
      <c r="D2" s="42"/>
      <c r="E2" s="42"/>
      <c r="F2" s="42"/>
      <c r="G2" s="42"/>
      <c r="H2" s="42"/>
      <c r="I2" s="42"/>
    </row>
    <row r="3" spans="1:9" s="20" customFormat="1" ht="54.75" customHeight="1">
      <c r="A3" s="7"/>
      <c r="B3" s="23"/>
      <c r="C3" s="24" t="s">
        <v>48</v>
      </c>
      <c r="D3" s="24" t="s">
        <v>41</v>
      </c>
      <c r="E3" s="24" t="s">
        <v>42</v>
      </c>
      <c r="F3" s="24" t="s">
        <v>43</v>
      </c>
      <c r="G3" s="24" t="s">
        <v>44</v>
      </c>
      <c r="H3" s="24" t="s">
        <v>5</v>
      </c>
      <c r="I3" s="24" t="s">
        <v>49</v>
      </c>
    </row>
    <row r="4" spans="1:9" ht="155.25" customHeight="1">
      <c r="C4" s="27"/>
      <c r="D4" s="25" t="s">
        <v>45</v>
      </c>
      <c r="E4" s="26" t="s">
        <v>46</v>
      </c>
      <c r="F4" s="8" t="s">
        <v>45</v>
      </c>
      <c r="G4" s="11" t="s">
        <v>51</v>
      </c>
      <c r="H4" s="7" t="s">
        <v>50</v>
      </c>
      <c r="I4" s="25"/>
    </row>
    <row r="5" spans="1:9" ht="102.75" customHeight="1">
      <c r="C5" s="25"/>
      <c r="D5" s="25" t="s">
        <v>45</v>
      </c>
      <c r="E5" s="26" t="s">
        <v>46</v>
      </c>
      <c r="F5" s="8" t="s">
        <v>45</v>
      </c>
      <c r="G5" s="11" t="s">
        <v>45</v>
      </c>
      <c r="H5" s="7" t="s">
        <v>45</v>
      </c>
      <c r="I5" s="25"/>
    </row>
    <row r="6" spans="1:9" ht="111" customHeight="1">
      <c r="C6" s="25"/>
      <c r="D6" s="25" t="s">
        <v>45</v>
      </c>
      <c r="E6" s="26" t="s">
        <v>46</v>
      </c>
      <c r="F6" s="8" t="s">
        <v>45</v>
      </c>
      <c r="G6" s="11" t="s">
        <v>45</v>
      </c>
      <c r="H6" s="7" t="s">
        <v>45</v>
      </c>
      <c r="I6" s="25"/>
    </row>
  </sheetData>
  <mergeCells count="1">
    <mergeCell ref="C2:I2"/>
  </mergeCells>
  <printOptions horizontalCentered="1"/>
  <pageMargins left="0.39370078740157483" right="0.39370078740157483" top="0.39370078740157483" bottom="0.39370078740157483" header="0.31496062992125984" footer="0.31496062992125984"/>
  <pageSetup scale="60" orientation="landscape" horizontalDpi="4294967294"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I15"/>
  <sheetViews>
    <sheetView showGridLines="0" tabSelected="1" topLeftCell="C1" zoomScale="60" zoomScaleNormal="60" workbookViewId="0">
      <pane ySplit="6" topLeftCell="A11" activePane="bottomLeft" state="frozen"/>
      <selection pane="bottomLeft" activeCell="H15" sqref="H15"/>
    </sheetView>
  </sheetViews>
  <sheetFormatPr baseColWidth="10" defaultColWidth="11.42578125" defaultRowHeight="12.75"/>
  <cols>
    <col min="1" max="1" width="1" style="32" hidden="1" customWidth="1"/>
    <col min="2" max="2" width="12" style="32" hidden="1" customWidth="1"/>
    <col min="3" max="3" width="16.28515625" style="32" customWidth="1"/>
    <col min="4" max="4" width="23.42578125" style="20" customWidth="1"/>
    <col min="5" max="5" width="81.7109375" style="20" customWidth="1"/>
    <col min="6" max="6" width="22.42578125" style="20" customWidth="1"/>
    <col min="7" max="7" width="24.85546875" style="20" customWidth="1"/>
    <col min="8" max="8" width="74.140625" style="20" customWidth="1"/>
    <col min="9" max="9" width="23" style="32" customWidth="1"/>
    <col min="10" max="16384" width="11.42578125" style="32"/>
  </cols>
  <sheetData>
    <row r="2" spans="1:9" ht="23.25" customHeight="1">
      <c r="C2" s="44" t="s">
        <v>52</v>
      </c>
      <c r="D2" s="44"/>
      <c r="E2" s="45" t="s">
        <v>67</v>
      </c>
      <c r="F2" s="46"/>
      <c r="G2" s="47"/>
      <c r="H2" s="53" t="s">
        <v>53</v>
      </c>
      <c r="I2" s="55" t="s">
        <v>55</v>
      </c>
    </row>
    <row r="3" spans="1:9" ht="23.25" customHeight="1">
      <c r="C3" s="44"/>
      <c r="D3" s="44"/>
      <c r="E3" s="48"/>
      <c r="F3" s="43"/>
      <c r="G3" s="49"/>
      <c r="H3" s="54"/>
      <c r="I3" s="56"/>
    </row>
    <row r="4" spans="1:9" ht="23.25" customHeight="1">
      <c r="C4" s="44"/>
      <c r="D4" s="44"/>
      <c r="E4" s="48"/>
      <c r="F4" s="43"/>
      <c r="G4" s="49"/>
      <c r="H4" s="53" t="s">
        <v>54</v>
      </c>
      <c r="I4" s="57">
        <v>44503</v>
      </c>
    </row>
    <row r="5" spans="1:9" ht="23.25" customHeight="1" thickBot="1">
      <c r="C5" s="44"/>
      <c r="D5" s="44"/>
      <c r="E5" s="50"/>
      <c r="F5" s="51"/>
      <c r="G5" s="52"/>
      <c r="H5" s="54"/>
      <c r="I5" s="58"/>
    </row>
    <row r="6" spans="1:9" ht="26.25" customHeight="1" thickBot="1">
      <c r="A6" s="33" t="s">
        <v>0</v>
      </c>
      <c r="B6" s="34" t="s">
        <v>2</v>
      </c>
      <c r="C6" s="43"/>
      <c r="D6" s="43"/>
      <c r="E6" s="43"/>
      <c r="F6" s="43"/>
      <c r="G6" s="43"/>
      <c r="H6" s="43"/>
      <c r="I6" s="43"/>
    </row>
    <row r="7" spans="1:9" s="20" customFormat="1" ht="54.75" customHeight="1">
      <c r="A7" s="7"/>
      <c r="B7" s="23"/>
      <c r="C7" s="24" t="s">
        <v>48</v>
      </c>
      <c r="D7" s="24" t="s">
        <v>41</v>
      </c>
      <c r="E7" s="24" t="s">
        <v>42</v>
      </c>
      <c r="F7" s="24" t="s">
        <v>43</v>
      </c>
      <c r="G7" s="24" t="s">
        <v>44</v>
      </c>
      <c r="H7" s="24" t="s">
        <v>5</v>
      </c>
      <c r="I7" s="24" t="s">
        <v>49</v>
      </c>
    </row>
    <row r="8" spans="1:9" ht="107.45" customHeight="1">
      <c r="C8" s="28" t="s">
        <v>56</v>
      </c>
      <c r="D8" s="7" t="s">
        <v>59</v>
      </c>
      <c r="E8" s="35" t="s">
        <v>74</v>
      </c>
      <c r="F8" s="41">
        <v>14600000</v>
      </c>
      <c r="G8" s="11" t="s">
        <v>78</v>
      </c>
      <c r="H8" s="7" t="s">
        <v>80</v>
      </c>
      <c r="I8" s="7" t="s">
        <v>58</v>
      </c>
    </row>
    <row r="9" spans="1:9" ht="87.6" customHeight="1">
      <c r="C9" s="28" t="s">
        <v>57</v>
      </c>
      <c r="D9" s="31" t="s">
        <v>60</v>
      </c>
      <c r="E9" s="36" t="s">
        <v>75</v>
      </c>
      <c r="F9" s="41">
        <v>10000000</v>
      </c>
      <c r="G9" s="11" t="s">
        <v>78</v>
      </c>
      <c r="H9" s="7" t="s">
        <v>81</v>
      </c>
      <c r="I9" s="7" t="s">
        <v>58</v>
      </c>
    </row>
    <row r="10" spans="1:9" ht="87.6" customHeight="1">
      <c r="C10" s="28" t="s">
        <v>68</v>
      </c>
      <c r="D10" s="31" t="s">
        <v>69</v>
      </c>
      <c r="E10" s="36" t="s">
        <v>70</v>
      </c>
      <c r="F10" s="41">
        <v>9600000</v>
      </c>
      <c r="G10" s="11" t="s">
        <v>78</v>
      </c>
      <c r="H10" s="7" t="s">
        <v>82</v>
      </c>
      <c r="I10" s="7" t="s">
        <v>58</v>
      </c>
    </row>
    <row r="11" spans="1:9" ht="87.6" customHeight="1">
      <c r="C11" s="30" t="s">
        <v>64</v>
      </c>
      <c r="D11" s="7" t="s">
        <v>66</v>
      </c>
      <c r="E11" s="37" t="s">
        <v>76</v>
      </c>
      <c r="F11" s="41">
        <v>8000000</v>
      </c>
      <c r="G11" s="11" t="s">
        <v>78</v>
      </c>
      <c r="H11" s="7" t="s">
        <v>83</v>
      </c>
      <c r="I11" s="7" t="s">
        <v>61</v>
      </c>
    </row>
    <row r="12" spans="1:9" ht="114.75">
      <c r="C12" s="30" t="s">
        <v>65</v>
      </c>
      <c r="D12" s="31" t="s">
        <v>60</v>
      </c>
      <c r="E12" s="39" t="s">
        <v>77</v>
      </c>
      <c r="F12" s="41">
        <v>10000000</v>
      </c>
      <c r="G12" s="11" t="s">
        <v>78</v>
      </c>
      <c r="H12" s="7" t="s">
        <v>81</v>
      </c>
      <c r="I12" s="7" t="s">
        <v>61</v>
      </c>
    </row>
    <row r="13" spans="1:9" ht="76.5">
      <c r="C13" s="30" t="s">
        <v>71</v>
      </c>
      <c r="D13" s="31" t="s">
        <v>72</v>
      </c>
      <c r="E13" s="39" t="s">
        <v>73</v>
      </c>
      <c r="F13" s="41">
        <v>5400000</v>
      </c>
      <c r="G13" s="11" t="s">
        <v>78</v>
      </c>
      <c r="H13" s="38" t="s">
        <v>79</v>
      </c>
      <c r="I13" s="7" t="s">
        <v>61</v>
      </c>
    </row>
    <row r="14" spans="1:9" ht="76.5">
      <c r="C14" s="28" t="s">
        <v>62</v>
      </c>
      <c r="D14" s="29" t="s">
        <v>63</v>
      </c>
      <c r="E14" s="35" t="s">
        <v>76</v>
      </c>
      <c r="F14" s="41">
        <v>8000000</v>
      </c>
      <c r="G14" s="11" t="s">
        <v>78</v>
      </c>
      <c r="H14" s="39" t="s">
        <v>83</v>
      </c>
      <c r="I14" s="7" t="s">
        <v>58</v>
      </c>
    </row>
    <row r="15" spans="1:9" ht="25.15" customHeight="1">
      <c r="D15" s="32"/>
      <c r="E15" s="32"/>
      <c r="F15" s="40">
        <f>SUM(F8:F14)</f>
        <v>65600000</v>
      </c>
      <c r="G15" s="32"/>
      <c r="H15" s="32"/>
    </row>
  </sheetData>
  <mergeCells count="7">
    <mergeCell ref="C6:I6"/>
    <mergeCell ref="C2:D5"/>
    <mergeCell ref="E2:G5"/>
    <mergeCell ref="H2:H3"/>
    <mergeCell ref="I2:I3"/>
    <mergeCell ref="H4:H5"/>
    <mergeCell ref="I4:I5"/>
  </mergeCells>
  <phoneticPr fontId="16" type="noConversion"/>
  <printOptions horizontalCentered="1"/>
  <pageMargins left="0.39370078740157483" right="0.39370078740157483" top="0.39370078740157483" bottom="0.39370078740157483" header="0.31496062992125984" footer="0.31496062992125984"/>
  <pageSetup scale="60" orientation="landscape" horizontalDpi="4294967294"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
  <sheetViews>
    <sheetView topLeftCell="C1" zoomScale="90" zoomScaleNormal="90" workbookViewId="0">
      <pane ySplit="1" topLeftCell="A3" activePane="bottomLeft" state="frozen"/>
      <selection pane="bottomLeft" activeCell="H3" sqref="H3"/>
    </sheetView>
  </sheetViews>
  <sheetFormatPr baseColWidth="10" defaultRowHeight="15"/>
  <cols>
    <col min="1" max="1" width="4.7109375" hidden="1" customWidth="1"/>
    <col min="2" max="2" width="21.28515625" hidden="1" customWidth="1"/>
    <col min="3" max="3" width="13.28515625" customWidth="1"/>
    <col min="4" max="4" width="22.140625" style="13" customWidth="1"/>
    <col min="5" max="5" width="56.85546875" style="13" customWidth="1"/>
    <col min="6" max="6" width="13" style="13" bestFit="1" customWidth="1"/>
    <col min="7" max="7" width="9.85546875" style="13" customWidth="1"/>
    <col min="8" max="8" width="20.140625" style="13" bestFit="1" customWidth="1"/>
    <col min="9" max="9" width="12.28515625" style="13" bestFit="1" customWidth="1"/>
  </cols>
  <sheetData>
    <row r="1" spans="1:9" ht="26.25" customHeight="1" thickBot="1">
      <c r="A1" s="1" t="s">
        <v>0</v>
      </c>
      <c r="B1" s="1" t="s">
        <v>2</v>
      </c>
    </row>
    <row r="2" spans="1:9" s="13" customFormat="1" ht="33.75" customHeight="1">
      <c r="A2" s="5"/>
      <c r="B2" s="5"/>
      <c r="D2" s="14" t="s">
        <v>6</v>
      </c>
      <c r="E2" s="14" t="s">
        <v>3</v>
      </c>
      <c r="F2" s="14" t="s">
        <v>4</v>
      </c>
      <c r="G2" s="14" t="s">
        <v>1</v>
      </c>
      <c r="H2" s="14" t="s">
        <v>5</v>
      </c>
      <c r="I2" s="14" t="s">
        <v>12</v>
      </c>
    </row>
    <row r="3" spans="1:9" s="13" customFormat="1" ht="382.5">
      <c r="D3" s="7" t="s">
        <v>17</v>
      </c>
      <c r="E3" s="7" t="s">
        <v>10</v>
      </c>
      <c r="F3" s="8">
        <v>30800000</v>
      </c>
      <c r="G3" s="11" t="s">
        <v>19</v>
      </c>
      <c r="H3" s="10" t="s">
        <v>18</v>
      </c>
      <c r="I3" s="15">
        <v>2</v>
      </c>
    </row>
  </sheetData>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2"/>
  <sheetViews>
    <sheetView topLeftCell="C1" zoomScaleNormal="100" workbookViewId="0">
      <selection activeCell="C2" sqref="C2:H2"/>
    </sheetView>
  </sheetViews>
  <sheetFormatPr baseColWidth="10" defaultRowHeight="15"/>
  <cols>
    <col min="1" max="1" width="0" hidden="1" customWidth="1"/>
    <col min="2" max="2" width="23.140625" hidden="1" customWidth="1"/>
    <col min="3" max="3" width="13.42578125" customWidth="1"/>
    <col min="4" max="4" width="62" customWidth="1"/>
    <col min="5" max="5" width="12.28515625" bestFit="1" customWidth="1"/>
    <col min="6" max="6" width="9.28515625" customWidth="1"/>
    <col min="7" max="7" width="23" customWidth="1"/>
    <col min="8" max="8" width="12.28515625" bestFit="1" customWidth="1"/>
  </cols>
  <sheetData>
    <row r="1" spans="1:9" ht="33" customHeight="1" thickBot="1">
      <c r="A1" s="6" t="s">
        <v>0</v>
      </c>
      <c r="B1" s="6" t="s">
        <v>2</v>
      </c>
      <c r="C1" s="6" t="s">
        <v>6</v>
      </c>
      <c r="D1" s="6" t="s">
        <v>3</v>
      </c>
      <c r="E1" s="6" t="s">
        <v>4</v>
      </c>
      <c r="F1" s="6" t="s">
        <v>1</v>
      </c>
      <c r="G1" s="3" t="s">
        <v>5</v>
      </c>
      <c r="H1" s="2" t="s">
        <v>12</v>
      </c>
    </row>
    <row r="2" spans="1:9" ht="242.25">
      <c r="A2" s="4"/>
      <c r="B2" s="4"/>
      <c r="C2" s="7" t="s">
        <v>20</v>
      </c>
      <c r="D2" s="7" t="s">
        <v>9</v>
      </c>
      <c r="E2" s="8">
        <v>27500000</v>
      </c>
      <c r="F2" s="11" t="s">
        <v>19</v>
      </c>
      <c r="G2" s="18" t="s">
        <v>30</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C1:I2"/>
  <sheetViews>
    <sheetView topLeftCell="A2" workbookViewId="0">
      <selection activeCell="C2" sqref="C2:H2"/>
    </sheetView>
  </sheetViews>
  <sheetFormatPr baseColWidth="10" defaultRowHeight="15"/>
  <cols>
    <col min="3" max="3" width="13.28515625" customWidth="1"/>
    <col min="4" max="4" width="64.85546875" customWidth="1"/>
    <col min="5" max="5" width="12.28515625" bestFit="1" customWidth="1"/>
    <col min="6" max="6" width="9" customWidth="1"/>
    <col min="7" max="7" width="23.42578125" customWidth="1"/>
  </cols>
  <sheetData>
    <row r="1" spans="3:9" ht="17.25">
      <c r="C1" s="6" t="s">
        <v>6</v>
      </c>
      <c r="D1" s="6" t="s">
        <v>3</v>
      </c>
      <c r="E1" s="6" t="s">
        <v>4</v>
      </c>
      <c r="F1" s="6" t="s">
        <v>1</v>
      </c>
      <c r="G1" s="3" t="s">
        <v>5</v>
      </c>
      <c r="H1" s="2" t="s">
        <v>12</v>
      </c>
    </row>
    <row r="2" spans="3:9" ht="293.25">
      <c r="C2" s="7" t="s">
        <v>21</v>
      </c>
      <c r="D2" s="7" t="s">
        <v>11</v>
      </c>
      <c r="E2" s="8">
        <v>23100000</v>
      </c>
      <c r="F2" s="11" t="s">
        <v>19</v>
      </c>
      <c r="G2" s="7" t="s">
        <v>37</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I2"/>
  <sheetViews>
    <sheetView workbookViewId="0">
      <selection activeCell="C2" sqref="C2:H2"/>
    </sheetView>
  </sheetViews>
  <sheetFormatPr baseColWidth="10" defaultRowHeight="15"/>
  <cols>
    <col min="3" max="3" width="10.85546875" style="17" customWidth="1"/>
    <col min="4" max="4" width="65.7109375" style="17" bestFit="1" customWidth="1"/>
    <col min="5" max="5" width="12.28515625" style="17" bestFit="1" customWidth="1"/>
    <col min="6" max="6" width="11.42578125" style="17"/>
    <col min="7" max="7" width="27.85546875" style="17" customWidth="1"/>
    <col min="8" max="8" width="11.42578125" style="17"/>
  </cols>
  <sheetData>
    <row r="1" spans="3:9" ht="35.25" thickBot="1">
      <c r="C1" s="3" t="s">
        <v>6</v>
      </c>
      <c r="D1" s="3" t="s">
        <v>3</v>
      </c>
      <c r="E1" s="3" t="s">
        <v>4</v>
      </c>
      <c r="F1" s="3" t="s">
        <v>1</v>
      </c>
      <c r="G1" s="3" t="s">
        <v>5</v>
      </c>
      <c r="H1" s="9" t="s">
        <v>12</v>
      </c>
    </row>
    <row r="2" spans="3:9" ht="183">
      <c r="C2" s="7" t="s">
        <v>22</v>
      </c>
      <c r="D2" s="5" t="s">
        <v>8</v>
      </c>
      <c r="E2" s="8">
        <v>22000000</v>
      </c>
      <c r="F2" s="11" t="s">
        <v>13</v>
      </c>
      <c r="G2" s="18" t="s">
        <v>38</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2"/>
  <sheetViews>
    <sheetView topLeftCell="A2" workbookViewId="0">
      <selection activeCell="A2" sqref="A2:F2"/>
    </sheetView>
  </sheetViews>
  <sheetFormatPr baseColWidth="10" defaultRowHeight="15"/>
  <cols>
    <col min="1" max="1" width="10.140625" customWidth="1"/>
    <col min="2" max="2" width="62.140625" customWidth="1"/>
    <col min="3" max="3" width="12.28515625" bestFit="1" customWidth="1"/>
    <col min="4" max="4" width="9.42578125" customWidth="1"/>
    <col min="5" max="5" width="22" customWidth="1"/>
  </cols>
  <sheetData>
    <row r="1" spans="1:7" ht="17.25">
      <c r="A1" s="2" t="s">
        <v>6</v>
      </c>
      <c r="B1" s="2" t="s">
        <v>3</v>
      </c>
      <c r="C1" s="2" t="s">
        <v>4</v>
      </c>
      <c r="D1" s="2" t="s">
        <v>1</v>
      </c>
      <c r="E1" s="9" t="s">
        <v>5</v>
      </c>
      <c r="F1" s="2" t="s">
        <v>12</v>
      </c>
    </row>
    <row r="2" spans="1:7" ht="306">
      <c r="A2" s="7" t="s">
        <v>23</v>
      </c>
      <c r="B2" s="5" t="s">
        <v>15</v>
      </c>
      <c r="C2" s="8">
        <v>21000000</v>
      </c>
      <c r="D2" s="11" t="s">
        <v>13</v>
      </c>
      <c r="E2" s="7" t="s">
        <v>33</v>
      </c>
      <c r="F2" s="12">
        <v>10</v>
      </c>
      <c r="G2" s="16"/>
    </row>
  </sheetData>
  <pageMargins left="1" right="0.7" top="0.75" bottom="0.75" header="0.3" footer="0.3"/>
  <pageSetup scale="9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C2:H4"/>
  <sheetViews>
    <sheetView workbookViewId="0">
      <selection activeCell="C4" sqref="C4:H4"/>
    </sheetView>
  </sheetViews>
  <sheetFormatPr baseColWidth="10" defaultRowHeight="15"/>
  <cols>
    <col min="4" max="4" width="51.85546875" customWidth="1"/>
    <col min="5" max="5" width="12.28515625" bestFit="1" customWidth="1"/>
    <col min="7" max="7" width="17.7109375" bestFit="1" customWidth="1"/>
    <col min="8" max="8" width="10.7109375" bestFit="1" customWidth="1"/>
  </cols>
  <sheetData>
    <row r="2" spans="3:8" ht="15.75" thickBot="1"/>
    <row r="3" spans="3:8" ht="34.5">
      <c r="C3" s="3" t="s">
        <v>6</v>
      </c>
      <c r="D3" s="3" t="s">
        <v>3</v>
      </c>
      <c r="E3" s="3" t="s">
        <v>4</v>
      </c>
      <c r="F3" s="3" t="s">
        <v>1</v>
      </c>
      <c r="G3" s="3" t="s">
        <v>5</v>
      </c>
      <c r="H3" s="9" t="s">
        <v>12</v>
      </c>
    </row>
    <row r="4" spans="3:8" ht="408">
      <c r="C4" s="7" t="s">
        <v>25</v>
      </c>
      <c r="D4" s="5" t="s">
        <v>39</v>
      </c>
      <c r="E4" s="8" t="s">
        <v>40</v>
      </c>
      <c r="F4" s="11" t="s">
        <v>13</v>
      </c>
      <c r="G4" s="7" t="s">
        <v>36</v>
      </c>
      <c r="H4" s="5">
        <v>1</v>
      </c>
    </row>
  </sheetData>
  <pageMargins left="0.7" right="0.7" top="0.75" bottom="0.75" header="0.3" footer="0.3"/>
  <pageSetup scale="8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H2"/>
  <sheetViews>
    <sheetView workbookViewId="0">
      <selection activeCell="B2" sqref="B2:G2"/>
    </sheetView>
  </sheetViews>
  <sheetFormatPr baseColWidth="10" defaultRowHeight="15"/>
  <cols>
    <col min="2" max="2" width="11.140625" style="13" customWidth="1"/>
    <col min="3" max="3" width="68.42578125" style="13" customWidth="1"/>
    <col min="4" max="4" width="12.28515625" style="13" bestFit="1" customWidth="1"/>
    <col min="5" max="5" width="11.42578125" style="13"/>
    <col min="6" max="6" width="23.28515625" style="13" customWidth="1"/>
    <col min="7" max="7" width="12.42578125" style="13" customWidth="1"/>
  </cols>
  <sheetData>
    <row r="1" spans="2:8" ht="17.25">
      <c r="B1" s="3" t="s">
        <v>6</v>
      </c>
      <c r="C1" s="3" t="s">
        <v>3</v>
      </c>
      <c r="D1" s="3" t="s">
        <v>4</v>
      </c>
      <c r="E1" s="3" t="s">
        <v>1</v>
      </c>
      <c r="F1" s="3" t="s">
        <v>5</v>
      </c>
      <c r="G1" s="9" t="s">
        <v>12</v>
      </c>
    </row>
    <row r="2" spans="2:8" ht="293.25">
      <c r="B2" s="7" t="s">
        <v>25</v>
      </c>
      <c r="C2" s="5" t="s">
        <v>7</v>
      </c>
      <c r="D2" s="8">
        <v>18700000</v>
      </c>
      <c r="E2" s="11" t="s">
        <v>13</v>
      </c>
      <c r="F2" s="7" t="s">
        <v>36</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2:H4"/>
  <sheetViews>
    <sheetView topLeftCell="A2" workbookViewId="0">
      <selection activeCell="B4" sqref="B4:G4"/>
    </sheetView>
  </sheetViews>
  <sheetFormatPr baseColWidth="10" defaultRowHeight="15"/>
  <cols>
    <col min="2" max="2" width="11.42578125" style="13"/>
    <col min="3" max="3" width="34.85546875" style="13" customWidth="1"/>
    <col min="4" max="4" width="12.28515625" style="13" bestFit="1" customWidth="1"/>
    <col min="5" max="5" width="11.42578125" style="13"/>
    <col min="6" max="6" width="25.42578125" style="13" customWidth="1"/>
    <col min="7" max="7" width="12.28515625" style="13" bestFit="1" customWidth="1"/>
  </cols>
  <sheetData>
    <row r="2" spans="2:8" ht="15.75" thickBot="1"/>
    <row r="3" spans="2:8" ht="18" thickBot="1">
      <c r="B3" s="3" t="s">
        <v>6</v>
      </c>
      <c r="C3" s="3" t="s">
        <v>3</v>
      </c>
      <c r="D3" s="3" t="s">
        <v>4</v>
      </c>
      <c r="E3" s="3" t="s">
        <v>1</v>
      </c>
      <c r="F3" s="3" t="s">
        <v>5</v>
      </c>
      <c r="G3" s="9" t="s">
        <v>12</v>
      </c>
    </row>
    <row r="4" spans="2:8" ht="208.5">
      <c r="B4" s="7" t="s">
        <v>26</v>
      </c>
      <c r="C4" s="5" t="s">
        <v>16</v>
      </c>
      <c r="D4" s="8">
        <v>18000000</v>
      </c>
      <c r="E4" s="11" t="s">
        <v>27</v>
      </c>
      <c r="F4" s="18" t="s">
        <v>31</v>
      </c>
      <c r="G4" s="5">
        <v>2</v>
      </c>
      <c r="H4" s="16"/>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1:G3"/>
  <sheetViews>
    <sheetView topLeftCell="A3" workbookViewId="0">
      <selection activeCell="B3" sqref="B3:G3"/>
    </sheetView>
  </sheetViews>
  <sheetFormatPr baseColWidth="10" defaultRowHeight="15"/>
  <cols>
    <col min="2" max="2" width="11.42578125" style="13"/>
    <col min="3" max="3" width="41.42578125" style="13" bestFit="1" customWidth="1"/>
    <col min="4" max="4" width="12.28515625" style="13" bestFit="1" customWidth="1"/>
    <col min="5" max="5" width="11.42578125" style="13"/>
    <col min="6" max="6" width="19.85546875" style="13" bestFit="1" customWidth="1"/>
    <col min="7" max="7" width="13.42578125" style="13" customWidth="1"/>
  </cols>
  <sheetData>
    <row r="1" spans="2:7" ht="15.75" thickBot="1"/>
    <row r="2" spans="2:7" ht="34.5">
      <c r="B2" s="3" t="s">
        <v>6</v>
      </c>
      <c r="C2" s="3" t="s">
        <v>3</v>
      </c>
      <c r="D2" s="3" t="s">
        <v>4</v>
      </c>
      <c r="E2" s="3" t="s">
        <v>1</v>
      </c>
      <c r="F2" s="3" t="s">
        <v>5</v>
      </c>
      <c r="G2" s="9" t="s">
        <v>12</v>
      </c>
    </row>
    <row r="3" spans="2:7" ht="344.25">
      <c r="B3" s="7" t="s">
        <v>24</v>
      </c>
      <c r="C3" s="5" t="s">
        <v>16</v>
      </c>
      <c r="D3" s="8">
        <v>17850000</v>
      </c>
      <c r="E3" s="11" t="s">
        <v>13</v>
      </c>
      <c r="F3" s="7" t="s">
        <v>32</v>
      </c>
      <c r="G3" s="5">
        <v>24</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G3"/>
  <sheetViews>
    <sheetView workbookViewId="0">
      <selection activeCell="B3" sqref="B3:G3"/>
    </sheetView>
  </sheetViews>
  <sheetFormatPr baseColWidth="10" defaultRowHeight="15"/>
  <cols>
    <col min="3" max="3" width="31.42578125" style="17" customWidth="1"/>
    <col min="4" max="4" width="12.28515625" bestFit="1" customWidth="1"/>
    <col min="6" max="6" width="31.42578125" customWidth="1"/>
  </cols>
  <sheetData>
    <row r="1" spans="2:7" ht="15.75" thickBot="1"/>
    <row r="2" spans="2:7" ht="34.5">
      <c r="B2" s="3" t="s">
        <v>6</v>
      </c>
      <c r="C2" s="3" t="s">
        <v>3</v>
      </c>
      <c r="D2" s="3" t="s">
        <v>4</v>
      </c>
      <c r="E2" s="3" t="s">
        <v>1</v>
      </c>
      <c r="F2" s="3" t="s">
        <v>5</v>
      </c>
      <c r="G2" s="9" t="s">
        <v>12</v>
      </c>
    </row>
    <row r="3" spans="2:7" s="13" customFormat="1" ht="234">
      <c r="B3" s="7" t="s">
        <v>28</v>
      </c>
      <c r="C3" s="5" t="s">
        <v>16</v>
      </c>
      <c r="D3" s="8">
        <v>17000000</v>
      </c>
      <c r="E3" s="11" t="s">
        <v>35</v>
      </c>
      <c r="F3" s="7" t="s">
        <v>34</v>
      </c>
      <c r="G3" s="5">
        <v>2</v>
      </c>
    </row>
  </sheetData>
  <pageMargins left="0.7" right="0.7" top="0.75" bottom="0.75" header="0.3" footer="0.3"/>
  <pageSetup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D2:I4"/>
  <sheetViews>
    <sheetView workbookViewId="0">
      <selection activeCell="D4" sqref="D4:I4"/>
    </sheetView>
  </sheetViews>
  <sheetFormatPr baseColWidth="10" defaultRowHeight="15"/>
  <cols>
    <col min="5" max="5" width="23.42578125" customWidth="1"/>
    <col min="6" max="6" width="12.28515625" bestFit="1" customWidth="1"/>
    <col min="7" max="7" width="8" bestFit="1" customWidth="1"/>
    <col min="8" max="8" width="19.85546875" bestFit="1" customWidth="1"/>
  </cols>
  <sheetData>
    <row r="2" spans="4:9" ht="15.75" thickBot="1"/>
    <row r="3" spans="4:9" ht="34.5">
      <c r="D3" s="3" t="s">
        <v>6</v>
      </c>
      <c r="E3" s="3" t="s">
        <v>3</v>
      </c>
      <c r="F3" s="3" t="s">
        <v>4</v>
      </c>
      <c r="G3" s="3" t="s">
        <v>1</v>
      </c>
      <c r="H3" s="3" t="s">
        <v>5</v>
      </c>
      <c r="I3" s="9" t="s">
        <v>12</v>
      </c>
    </row>
    <row r="4" spans="4:9" ht="395.25">
      <c r="D4" s="7" t="s">
        <v>29</v>
      </c>
      <c r="E4" s="5" t="s">
        <v>16</v>
      </c>
      <c r="F4" s="8">
        <v>14450000</v>
      </c>
      <c r="G4" s="11" t="s">
        <v>27</v>
      </c>
      <c r="H4" s="10" t="s">
        <v>14</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vt:i4>
      </vt:variant>
    </vt:vector>
  </HeadingPairs>
  <TitlesOfParts>
    <vt:vector size="15" baseType="lpstr">
      <vt:lpstr>Anexos Estudios Previos V.1</vt:lpstr>
      <vt:lpstr>Anexos Estudios Previos V2</vt:lpstr>
      <vt:lpstr>$30,800,000</vt:lpstr>
      <vt:lpstr>$27,500,000</vt:lpstr>
      <vt:lpstr>$23,100,</vt:lpstr>
      <vt:lpstr>$22,000,00</vt:lpstr>
      <vt:lpstr>$21,000,000</vt:lpstr>
      <vt:lpstr>$20,790,000</vt:lpstr>
      <vt:lpstr>18700000</vt:lpstr>
      <vt:lpstr>$18,000,000</vt:lpstr>
      <vt:lpstr>$17,850,000</vt:lpstr>
      <vt:lpstr>17,000,000</vt:lpstr>
      <vt:lpstr>$14,450,000</vt:lpstr>
      <vt:lpstr>'Anexos Estudios Previos V.1'!Área_de_impresión</vt:lpstr>
      <vt:lpstr>'Anexos Estudios Previos V2'!Área_de_impresión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Daniela Palma Bustos</cp:lastModifiedBy>
  <cp:lastPrinted>2020-01-29T16:49:39Z</cp:lastPrinted>
  <dcterms:created xsi:type="dcterms:W3CDTF">2017-02-14T16:34:01Z</dcterms:created>
  <dcterms:modified xsi:type="dcterms:W3CDTF">2023-11-04T02:41:29Z</dcterms:modified>
</cp:coreProperties>
</file>