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F:\SASI-VA-02-2023 DIGITALIZACION\"/>
    </mc:Choice>
  </mc:AlternateContent>
  <bookViews>
    <workbookView xWindow="-120" yWindow="-120" windowWidth="19905" windowHeight="11160"/>
  </bookViews>
  <sheets>
    <sheet name="Hoja1" sheetId="1" r:id="rId1"/>
  </sheets>
  <definedNames>
    <definedName name="_xlnm.Print_Area" localSheetId="0">Hoja1!$A$1:$I$27</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14" i="1" l="1"/>
  <c r="H15" i="1"/>
  <c r="H16" i="1"/>
  <c r="H17" i="1"/>
  <c r="H13" i="1"/>
  <c r="H12" i="1"/>
  <c r="H11" i="1"/>
  <c r="E17" i="1" l="1"/>
</calcChain>
</file>

<file path=xl/sharedStrings.xml><?xml version="1.0" encoding="utf-8"?>
<sst xmlns="http://schemas.openxmlformats.org/spreadsheetml/2006/main" count="25" uniqueCount="25">
  <si>
    <t>Consejo Superior de la Judicatura</t>
  </si>
  <si>
    <t>Dirección Ejecutiva Seccional de Administración Judicial</t>
  </si>
  <si>
    <t>Valledupar – Cesar</t>
  </si>
  <si>
    <r>
      <t>Digitalización de los folios de los expedientes fisicos de los Despachos Judiciales adscritos a la Dirección Seccional de Administración Judicial de Valledupar, para conformar los expedientes electrónicos judiciales, de conformidad con los lineamientos descritos en el PROTOCOLO PARA LA GESTION DE DOCUMENTOS ELECTRONICOS, DIGITALIZACION Y CONFORMACION DEL EXPEDIENTE. Version 2 y cargue al repositorio que defina la Entidad. (</t>
    </r>
    <r>
      <rPr>
        <b/>
        <sz val="11"/>
        <color theme="1"/>
        <rFont val="Calibri"/>
        <family val="2"/>
        <scheme val="minor"/>
      </rPr>
      <t>Cotizar el costo por página digitalizada</t>
    </r>
    <r>
      <rPr>
        <sz val="11"/>
        <color theme="1"/>
        <rFont val="Calibri"/>
        <family val="2"/>
        <scheme val="minor"/>
      </rPr>
      <t>).</t>
    </r>
  </si>
  <si>
    <t>Anexos masivos, (más de 10 archivos agrupados en una carpeta electrónica, contenidos en disco, CD, DVD, USB), incluye descargue e incorporación al expediente electrónico, de conformidad con los  lineamientos descritos en el PROTOCOLO PARA LA GESTION DE DOCUMENTOS ELECTRONICOS, DIGITALIZACION Y CONFORMACION DEL EXPEDIENTE, Version 2 y cargue al repositorio que defina la Entidad.</t>
  </si>
  <si>
    <t xml:space="preserve">Archivos de audios y videos distintos a las audiencias, contenidos en CD, DVD, disco duro y/o USB, incluye incorporación al expediente electrónico, de conformidad con los lineamientos descritos en el PROTOCOLO PARA LA GESTION DE DOCUMENTOS ELECTRONICOS, DIGITALIZACION Y CONFORMACION DEL EXPEDIENTE, Version 2 y  cargue al repositorio que defina la Entidad. </t>
  </si>
  <si>
    <t>Archivos de audio o video de audiencias, inlcuye cargue al portal de Audiencias de la Rama Judicial y si la grabación ya existe en la plataforma, para ambas posibilidades, crear el formato de referencia cruzada e incorporarlo al expediente electrónico en formato PDF, de conformidad con los lineamientos descritos en el PROTOCOLO PARA LA GESTION DE DOCUMENTOS ELECTRONICOS, DIGITALIZACION Y CONFORMACION DEL EXPEDIENTE, Version 2 y cargue al repositorio que defina la Entidad,</t>
  </si>
  <si>
    <r>
      <t xml:space="preserve">Digitalización de documentos de grandes formatos como planos, periódicos y revistas, e incorporación al expediente electrónico, de conformidad con los lineamientos descritos en el PROTOCOLO PARA LA GESTION DE DOCUMENTOS ELECTRONICOS, DIGITALIZACION Y CONFORMACION DEL EXPEDIENTE, Version 2 y cargue al repositorio que defina la Entidad, </t>
    </r>
    <r>
      <rPr>
        <b/>
        <sz val="11"/>
        <color theme="1"/>
        <rFont val="Calibri"/>
        <family val="2"/>
        <scheme val="minor"/>
      </rPr>
      <t>(Cotizar el costo por página digitalizada)</t>
    </r>
    <r>
      <rPr>
        <sz val="11"/>
        <color theme="1"/>
        <rFont val="Calibri"/>
        <family val="2"/>
        <scheme val="minor"/>
      </rPr>
      <t>.</t>
    </r>
  </si>
  <si>
    <r>
      <t xml:space="preserve">Anexos como cuadros, prendas de vestir, u otro tipo de elementos) que requiera de fotografia, la imagen obtenida se debe incoporar al expediente electrónico, de conformidad con los lineamientos descritos en el PROTOCOLO PARA LA GESTION DE DOCUMENTOS ELECTRONICOS, DIGITALIZACION Y CONFORMACION DEL EXPEDIENTE, Version 2 y cargada al repositorio que defina la Entidad. </t>
    </r>
    <r>
      <rPr>
        <b/>
        <sz val="11"/>
        <color theme="1"/>
        <rFont val="Calibri"/>
        <family val="2"/>
        <scheme val="minor"/>
      </rPr>
      <t>(cotizar el costo por imagen)</t>
    </r>
  </si>
  <si>
    <r>
      <t>Indexación de los expedientes escaneados por los  Despachos Judiciales para conformar los expedientes electrónicos judiciales, de conformidad con los lineamientos descritos en el PROTOCOLO PARA LA GESTION DE DOCUMENTOS ELECTRONICOS, DIGITALIZACION Y CONFORMACION DEL EXPEDIENTE, Version 2 y cargue al repositorio que defina la Entidad. (</t>
    </r>
    <r>
      <rPr>
        <b/>
        <sz val="11"/>
        <color theme="1"/>
        <rFont val="Calibri"/>
        <family val="2"/>
        <scheme val="minor"/>
      </rPr>
      <t>Cotizar el costo por página digitalizada</t>
    </r>
    <r>
      <rPr>
        <sz val="11"/>
        <color theme="1"/>
        <rFont val="Calibri"/>
        <family val="2"/>
        <scheme val="minor"/>
      </rPr>
      <t>).</t>
    </r>
  </si>
  <si>
    <t>ESTUDIO DE MERCADO</t>
  </si>
  <si>
    <t>CANTIDAD</t>
  </si>
  <si>
    <t>ADALBERTO CORONELL BUELVAS</t>
  </si>
  <si>
    <t>DESAJ Valledupar</t>
  </si>
  <si>
    <t>ITEM</t>
  </si>
  <si>
    <t>CONCEPTO</t>
  </si>
  <si>
    <t xml:space="preserve">SERVICIO DE RECEPCION DE DOCUMENTOS, ALISTAMIENTO FISICO, DIGITALIZACION, INDEXACION, Y CARGUE EN EL REPOSITORIO DEFINIDO POR LA ENTIDAD, DE LOS EXPEDIENTES EN GESTION  EN  LOS DESPACHOS JUDICIALES EN LOS DEPARTAMENTOS DEL CESAR Y LA GUAJIRA, CONFORME AL PROTOCOLO PARA LA GESTION DE DOCUMENTOS ELECTRONICOS, DIGITALIZACION Y CONFORMACION DEL EXPEDIENTE, Versión 2 </t>
  </si>
  <si>
    <t>Empresa 1. 
CADENA (IVA incluido)</t>
  </si>
  <si>
    <t>Empresa 3. 
SERVISOFT S.A. (IVA incluido)</t>
  </si>
  <si>
    <t>Empresa 2.
GATTACA (IVA incluido)</t>
  </si>
  <si>
    <t>VALOR PROMEDIO IVA INCLUIDO</t>
  </si>
  <si>
    <t>Profesional Universitario Grado 09</t>
  </si>
  <si>
    <t xml:space="preserve">FAIDER RUBIO RAMOS </t>
  </si>
  <si>
    <t xml:space="preserve">Coordinación Administrativa de Riohacha  </t>
  </si>
  <si>
    <r>
      <t xml:space="preserve">* Para calcular los valores promedios del presente estudio </t>
    </r>
    <r>
      <rPr>
        <b/>
        <sz val="11"/>
        <color theme="1"/>
        <rFont val="Calibri"/>
        <family val="2"/>
        <scheme val="minor"/>
      </rPr>
      <t>No</t>
    </r>
    <r>
      <rPr>
        <sz val="11"/>
        <color theme="1"/>
        <rFont val="Calibri"/>
        <family val="2"/>
        <scheme val="minor"/>
      </rPr>
      <t xml:space="preserve"> se tiene en cuenta la cotización presentada por la empresa Servisoft S.A. en los item del 2 al 7, por no ser comparable con las demás cotizaciones.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</si>
</sst>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4" formatCode="_-&quot;$&quot;\ * #,##0.00_-;\-&quot;$&quot;\ * #,##0.00_-;_-&quot;$&quot;\ * &quot;-&quot;??_-;_-@_-"/>
  </numFmts>
  <fonts count="7" x14ac:knownFonts="1">
    <font>
      <sz val="11"/>
      <color theme="1"/>
      <name val="Calibri"/>
      <family val="2"/>
      <scheme val="minor"/>
    </font>
    <font>
      <b/>
      <sz val="11"/>
      <color theme="1"/>
      <name val="Calibri"/>
      <family val="2"/>
      <scheme val="minor"/>
    </font>
    <font>
      <b/>
      <sz val="11"/>
      <color theme="1"/>
      <name val="Times New Roman"/>
      <family val="1"/>
    </font>
    <font>
      <sz val="11"/>
      <color theme="1"/>
      <name val="Calibri"/>
      <family val="2"/>
      <scheme val="minor"/>
    </font>
    <font>
      <b/>
      <i/>
      <sz val="11"/>
      <color theme="1"/>
      <name val="Calibri"/>
      <family val="2"/>
      <scheme val="minor"/>
    </font>
    <font>
      <b/>
      <sz val="11"/>
      <color theme="1"/>
      <name val="Arial"/>
      <family val="2"/>
    </font>
    <font>
      <sz val="11"/>
      <color theme="1"/>
      <name val="Arial"/>
      <family val="2"/>
    </font>
  </fonts>
  <fills count="3">
    <fill>
      <patternFill patternType="none"/>
    </fill>
    <fill>
      <patternFill patternType="gray125"/>
    </fill>
    <fill>
      <patternFill patternType="solid">
        <fgColor theme="4"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44" fontId="3" fillId="0" borderId="0" applyFont="0" applyFill="0" applyBorder="0" applyAlignment="0" applyProtection="0"/>
  </cellStyleXfs>
  <cellXfs count="21">
    <xf numFmtId="0" fontId="0" fillId="0" borderId="0" xfId="0"/>
    <xf numFmtId="0" fontId="0" fillId="0" borderId="1" xfId="0" applyBorder="1" applyAlignment="1">
      <alignment horizontal="center" vertical="center"/>
    </xf>
    <xf numFmtId="0" fontId="0" fillId="0" borderId="0" xfId="0" applyAlignment="1">
      <alignment vertical="center"/>
    </xf>
    <xf numFmtId="0" fontId="1" fillId="0" borderId="0" xfId="0" applyFont="1" applyAlignment="1">
      <alignment vertical="center"/>
    </xf>
    <xf numFmtId="44" fontId="0" fillId="0" borderId="0" xfId="1" applyFont="1" applyAlignment="1">
      <alignment vertical="center"/>
    </xf>
    <xf numFmtId="0" fontId="0" fillId="0" borderId="1" xfId="0" applyBorder="1" applyAlignment="1">
      <alignment vertical="center" wrapText="1"/>
    </xf>
    <xf numFmtId="0" fontId="0" fillId="0" borderId="1" xfId="0" applyBorder="1" applyAlignment="1">
      <alignment vertical="center"/>
    </xf>
    <xf numFmtId="44" fontId="0" fillId="0" borderId="1" xfId="1" applyFont="1" applyBorder="1" applyAlignment="1">
      <alignment vertical="center"/>
    </xf>
    <xf numFmtId="0" fontId="0" fillId="0" borderId="1" xfId="0" applyBorder="1" applyAlignment="1">
      <alignment horizontal="left" vertical="center" wrapText="1"/>
    </xf>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44" fontId="0" fillId="2" borderId="1" xfId="1" applyFont="1" applyFill="1" applyBorder="1" applyAlignment="1">
      <alignment vertical="center"/>
    </xf>
    <xf numFmtId="44" fontId="4" fillId="0" borderId="1" xfId="1" applyFont="1" applyBorder="1" applyAlignment="1">
      <alignment horizontal="center" vertical="center" wrapText="1"/>
    </xf>
    <xf numFmtId="0" fontId="5" fillId="0" borderId="0" xfId="0" applyFont="1" applyAlignment="1">
      <alignment vertical="center"/>
    </xf>
    <xf numFmtId="0" fontId="6" fillId="0" borderId="0" xfId="0" applyFont="1" applyAlignment="1">
      <alignment vertical="center"/>
    </xf>
    <xf numFmtId="44" fontId="1" fillId="0" borderId="0" xfId="1" applyFont="1" applyAlignment="1">
      <alignment vertical="center"/>
    </xf>
    <xf numFmtId="0" fontId="1" fillId="0" borderId="0" xfId="0" applyFont="1" applyAlignment="1">
      <alignment horizontal="left" vertical="center" wrapText="1"/>
    </xf>
    <xf numFmtId="0" fontId="0" fillId="0" borderId="0" xfId="0" applyAlignment="1">
      <alignment vertical="center" wrapText="1"/>
    </xf>
    <xf numFmtId="0" fontId="1" fillId="0" borderId="0" xfId="0" applyFont="1" applyAlignment="1">
      <alignment horizontal="center" vertical="center"/>
    </xf>
    <xf numFmtId="0" fontId="2" fillId="0" borderId="0" xfId="0" applyFont="1" applyAlignment="1">
      <alignment horizontal="center" vertical="center"/>
    </xf>
    <xf numFmtId="44" fontId="0" fillId="0" borderId="1" xfId="1" applyNumberFormat="1" applyFont="1" applyBorder="1" applyAlignment="1">
      <alignment vertical="center"/>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126347</xdr:colOff>
      <xdr:row>0</xdr:row>
      <xdr:rowOff>96649</xdr:rowOff>
    </xdr:from>
    <xdr:to>
      <xdr:col>2</xdr:col>
      <xdr:colOff>1393031</xdr:colOff>
      <xdr:row>5</xdr:row>
      <xdr:rowOff>5826</xdr:rowOff>
    </xdr:to>
    <xdr:pic>
      <xdr:nvPicPr>
        <xdr:cNvPr id="2" name="Imagen 1" descr="Logo CSJ RGB_01">
          <a:extLst>
            <a:ext uri="{FF2B5EF4-FFF2-40B4-BE49-F238E27FC236}">
              <a16:creationId xmlns:a16="http://schemas.microsoft.com/office/drawing/2014/main" id="{2615E222-338F-4F43-903D-8FCFBA30F7E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90691" y="96649"/>
          <a:ext cx="2135840" cy="86167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H27"/>
  <sheetViews>
    <sheetView showGridLines="0" tabSelected="1" topLeftCell="A12" zoomScale="80" zoomScaleNormal="80" workbookViewId="0">
      <selection activeCell="L13" sqref="L13"/>
    </sheetView>
  </sheetViews>
  <sheetFormatPr baseColWidth="10" defaultRowHeight="15" x14ac:dyDescent="0.25"/>
  <cols>
    <col min="1" max="1" width="7" style="2" customWidth="1"/>
    <col min="2" max="2" width="13" style="2" customWidth="1"/>
    <col min="3" max="3" width="65" style="2" customWidth="1"/>
    <col min="4" max="4" width="23.140625" style="2" customWidth="1"/>
    <col min="5" max="5" width="24.28515625" style="4" customWidth="1"/>
    <col min="6" max="6" width="24.5703125" style="2" bestFit="1" customWidth="1"/>
    <col min="7" max="7" width="27.85546875" style="2" customWidth="1"/>
    <col min="8" max="8" width="22.7109375" style="2" customWidth="1"/>
    <col min="9" max="16384" width="11.42578125" style="2"/>
  </cols>
  <sheetData>
    <row r="2" spans="2:8" x14ac:dyDescent="0.25">
      <c r="B2" s="19" t="s">
        <v>0</v>
      </c>
      <c r="C2" s="19"/>
      <c r="D2" s="19"/>
      <c r="E2" s="19"/>
      <c r="F2" s="19"/>
      <c r="G2" s="19"/>
      <c r="H2" s="19"/>
    </row>
    <row r="3" spans="2:8" x14ac:dyDescent="0.25">
      <c r="B3" s="19" t="s">
        <v>1</v>
      </c>
      <c r="C3" s="19"/>
      <c r="D3" s="19"/>
      <c r="E3" s="19"/>
      <c r="F3" s="19"/>
      <c r="G3" s="19"/>
      <c r="H3" s="19"/>
    </row>
    <row r="4" spans="2:8" x14ac:dyDescent="0.25">
      <c r="B4" s="19" t="s">
        <v>2</v>
      </c>
      <c r="C4" s="19"/>
      <c r="D4" s="19"/>
      <c r="E4" s="19"/>
      <c r="F4" s="19"/>
      <c r="G4" s="19"/>
      <c r="H4" s="19"/>
    </row>
    <row r="6" spans="2:8" x14ac:dyDescent="0.25">
      <c r="B6" s="18" t="s">
        <v>10</v>
      </c>
      <c r="C6" s="18"/>
      <c r="D6" s="18"/>
      <c r="E6" s="18"/>
      <c r="F6" s="18"/>
      <c r="G6" s="18"/>
      <c r="H6" s="18"/>
    </row>
    <row r="7" spans="2:8" ht="15" customHeight="1" x14ac:dyDescent="0.25">
      <c r="B7" s="16" t="s">
        <v>16</v>
      </c>
      <c r="C7" s="16"/>
      <c r="D7" s="16"/>
      <c r="E7" s="16"/>
      <c r="F7" s="17"/>
      <c r="G7" s="17"/>
      <c r="H7" s="17"/>
    </row>
    <row r="8" spans="2:8" ht="44.25" customHeight="1" x14ac:dyDescent="0.25">
      <c r="B8" s="16"/>
      <c r="C8" s="16"/>
      <c r="D8" s="16"/>
      <c r="E8" s="16"/>
      <c r="F8" s="17"/>
      <c r="G8" s="17"/>
      <c r="H8" s="17"/>
    </row>
    <row r="9" spans="2:8" x14ac:dyDescent="0.25">
      <c r="B9" s="3"/>
    </row>
    <row r="10" spans="2:8" ht="30" x14ac:dyDescent="0.25">
      <c r="B10" s="9" t="s">
        <v>14</v>
      </c>
      <c r="C10" s="9" t="s">
        <v>15</v>
      </c>
      <c r="D10" s="9" t="s">
        <v>11</v>
      </c>
      <c r="E10" s="12" t="s">
        <v>17</v>
      </c>
      <c r="F10" s="10" t="s">
        <v>19</v>
      </c>
      <c r="G10" s="10" t="s">
        <v>18</v>
      </c>
      <c r="H10" s="10" t="s">
        <v>20</v>
      </c>
    </row>
    <row r="11" spans="2:8" ht="129" customHeight="1" x14ac:dyDescent="0.25">
      <c r="B11" s="1">
        <v>1</v>
      </c>
      <c r="C11" s="5" t="s">
        <v>3</v>
      </c>
      <c r="D11" s="6">
        <v>1</v>
      </c>
      <c r="E11" s="7">
        <v>293.74</v>
      </c>
      <c r="F11" s="7">
        <v>559.29999999999995</v>
      </c>
      <c r="G11" s="7">
        <v>210</v>
      </c>
      <c r="H11" s="20">
        <f>ROUND(((E11 +F11+G11) /3),2)</f>
        <v>354.35</v>
      </c>
    </row>
    <row r="12" spans="2:8" ht="107.25" customHeight="1" x14ac:dyDescent="0.25">
      <c r="B12" s="1">
        <v>2</v>
      </c>
      <c r="C12" s="8" t="s">
        <v>9</v>
      </c>
      <c r="D12" s="6">
        <v>1</v>
      </c>
      <c r="E12" s="7">
        <v>277.51</v>
      </c>
      <c r="F12" s="7">
        <v>545.02</v>
      </c>
      <c r="G12" s="11">
        <v>50</v>
      </c>
      <c r="H12" s="20">
        <f>ROUND(((E12 +F12) /2),2)</f>
        <v>411.27</v>
      </c>
    </row>
    <row r="13" spans="2:8" ht="118.5" customHeight="1" x14ac:dyDescent="0.25">
      <c r="B13" s="1">
        <v>3</v>
      </c>
      <c r="C13" s="5" t="s">
        <v>4</v>
      </c>
      <c r="D13" s="6">
        <v>1</v>
      </c>
      <c r="E13" s="7">
        <v>1198.5429999999999</v>
      </c>
      <c r="F13" s="7">
        <v>2253.86</v>
      </c>
      <c r="G13" s="11">
        <v>20800</v>
      </c>
      <c r="H13" s="20">
        <f>ROUND(((E13 +F13) /2),2)</f>
        <v>1726.2</v>
      </c>
    </row>
    <row r="14" spans="2:8" ht="117.75" customHeight="1" x14ac:dyDescent="0.25">
      <c r="B14" s="1">
        <v>4</v>
      </c>
      <c r="C14" s="5" t="s">
        <v>7</v>
      </c>
      <c r="D14" s="6">
        <v>1</v>
      </c>
      <c r="E14" s="7">
        <v>4589</v>
      </c>
      <c r="F14" s="7">
        <v>9282</v>
      </c>
      <c r="G14" s="11">
        <v>280</v>
      </c>
      <c r="H14" s="20">
        <f t="shared" ref="H14:H17" si="0">ROUND(((E14 +F14) /2),2)</f>
        <v>6935.5</v>
      </c>
    </row>
    <row r="15" spans="2:8" ht="96.75" customHeight="1" x14ac:dyDescent="0.25">
      <c r="B15" s="1">
        <v>5</v>
      </c>
      <c r="C15" s="5" t="s">
        <v>5</v>
      </c>
      <c r="D15" s="6">
        <v>1</v>
      </c>
      <c r="E15" s="7">
        <v>2398</v>
      </c>
      <c r="F15" s="7">
        <v>4760</v>
      </c>
      <c r="G15" s="11">
        <v>26000</v>
      </c>
      <c r="H15" s="20">
        <f t="shared" si="0"/>
        <v>3579</v>
      </c>
    </row>
    <row r="16" spans="2:8" ht="125.25" customHeight="1" x14ac:dyDescent="0.25">
      <c r="B16" s="1">
        <v>6</v>
      </c>
      <c r="C16" s="5" t="s">
        <v>6</v>
      </c>
      <c r="D16" s="6">
        <v>1</v>
      </c>
      <c r="E16" s="7">
        <v>2997</v>
      </c>
      <c r="F16" s="7">
        <v>7140</v>
      </c>
      <c r="G16" s="11">
        <v>28600</v>
      </c>
      <c r="H16" s="20">
        <f t="shared" si="0"/>
        <v>5068.5</v>
      </c>
    </row>
    <row r="17" spans="2:8" ht="117" customHeight="1" x14ac:dyDescent="0.25">
      <c r="B17" s="1">
        <v>7</v>
      </c>
      <c r="C17" s="5" t="s">
        <v>8</v>
      </c>
      <c r="D17" s="6">
        <v>1</v>
      </c>
      <c r="E17" s="7">
        <f>+E11</f>
        <v>293.74</v>
      </c>
      <c r="F17" s="7">
        <v>595</v>
      </c>
      <c r="G17" s="11">
        <v>20800</v>
      </c>
      <c r="H17" s="20">
        <f t="shared" si="0"/>
        <v>444.37</v>
      </c>
    </row>
    <row r="18" spans="2:8" x14ac:dyDescent="0.25">
      <c r="B18" s="2" t="s">
        <v>24</v>
      </c>
    </row>
    <row r="25" spans="2:8" s="3" customFormat="1" x14ac:dyDescent="0.25">
      <c r="B25" s="3" t="s">
        <v>12</v>
      </c>
      <c r="D25" s="13" t="s">
        <v>22</v>
      </c>
      <c r="E25" s="15"/>
    </row>
    <row r="26" spans="2:8" x14ac:dyDescent="0.25">
      <c r="B26" s="2" t="s">
        <v>21</v>
      </c>
      <c r="D26" s="14" t="s">
        <v>23</v>
      </c>
    </row>
    <row r="27" spans="2:8" x14ac:dyDescent="0.25">
      <c r="B27" s="2" t="s">
        <v>13</v>
      </c>
    </row>
  </sheetData>
  <mergeCells count="5">
    <mergeCell ref="B7:H8"/>
    <mergeCell ref="B6:H6"/>
    <mergeCell ref="B2:H2"/>
    <mergeCell ref="B3:H3"/>
    <mergeCell ref="B4:H4"/>
  </mergeCells>
  <pageMargins left="0.7" right="0.7" top="0.75" bottom="0.75" header="0.3" footer="0.3"/>
  <pageSetup paperSize="268" scale="45" orientation="landscape"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E1422684FAAE5442A48C2D73DE01B6D3" ma:contentTypeVersion="16" ma:contentTypeDescription="Crear nuevo documento." ma:contentTypeScope="" ma:versionID="18c498e65114e0399d7389ea7b458767">
  <xsd:schema xmlns:xsd="http://www.w3.org/2001/XMLSchema" xmlns:xs="http://www.w3.org/2001/XMLSchema" xmlns:p="http://schemas.microsoft.com/office/2006/metadata/properties" xmlns:ns3="fdb87d5e-ae76-4ab5-9786-a502b46a39c8" xmlns:ns4="0f7a77dc-b4cb-46ca-b8de-d081f1271f4e" targetNamespace="http://schemas.microsoft.com/office/2006/metadata/properties" ma:root="true" ma:fieldsID="3a108f3cbd4c75b40d043c352bcd5c80" ns3:_="" ns4:_="">
    <xsd:import namespace="fdb87d5e-ae76-4ab5-9786-a502b46a39c8"/>
    <xsd:import namespace="0f7a77dc-b4cb-46ca-b8de-d081f1271f4e"/>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EventHashCode" minOccurs="0"/>
                <xsd:element ref="ns4:MediaServiceGenerationTime" minOccurs="0"/>
                <xsd:element ref="ns4:MediaServiceAutoTags" minOccurs="0"/>
                <xsd:element ref="ns4:MediaServiceOCR" minOccurs="0"/>
                <xsd:element ref="ns4:MediaServiceDateTaken" minOccurs="0"/>
                <xsd:element ref="ns4:MediaLengthInSeconds" minOccurs="0"/>
                <xsd:element ref="ns4:MediaServiceLocation" minOccurs="0"/>
                <xsd:element ref="ns4:MediaServiceAutoKeyPoints" minOccurs="0"/>
                <xsd:element ref="ns4:MediaServiceKeyPoints" minOccurs="0"/>
                <xsd:element ref="ns4:_activity" minOccurs="0"/>
                <xsd:element ref="ns4: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db87d5e-ae76-4ab5-9786-a502b46a39c8" elementFormDefault="qualified">
    <xsd:import namespace="http://schemas.microsoft.com/office/2006/documentManagement/types"/>
    <xsd:import namespace="http://schemas.microsoft.com/office/infopath/2007/PartnerControls"/>
    <xsd:element name="SharedWithUsers" ma:index="8"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description="" ma:internalName="SharedWithDetails" ma:readOnly="true">
      <xsd:simpleType>
        <xsd:restriction base="dms:Note">
          <xsd:maxLength value="255"/>
        </xsd:restriction>
      </xsd:simpleType>
    </xsd:element>
    <xsd:element name="SharingHintHash" ma:index="10" nillable="true" ma:displayName="Hash de la sugerencia para compartir"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f7a77dc-b4cb-46ca-b8de-d081f1271f4e"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AutoTags" ma:index="15" nillable="true" ma:displayName="Tags" ma:internalName="MediaServiceAutoTag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DateTaken" ma:index="17" nillable="true" ma:displayName="MediaServiceDateTaken" ma:hidden="true" ma:internalName="MediaServiceDateTake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MediaServiceLocation" ma:index="19" nillable="true" ma:displayName="Location" ma:internalName="MediaServiceLocation"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_activity" ma:index="22" nillable="true" ma:displayName="_activity" ma:hidden="true" ma:internalName="_activity">
      <xsd:simpleType>
        <xsd:restriction base="dms:Note"/>
      </xsd:simple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activity xmlns="0f7a77dc-b4cb-46ca-b8de-d081f1271f4e" xsi:nil="true"/>
  </documentManagement>
</p:properties>
</file>

<file path=customXml/itemProps1.xml><?xml version="1.0" encoding="utf-8"?>
<ds:datastoreItem xmlns:ds="http://schemas.openxmlformats.org/officeDocument/2006/customXml" ds:itemID="{1B000213-8B91-4EAA-B5D9-A1264D3512EC}">
  <ds:schemaRefs>
    <ds:schemaRef ds:uri="http://schemas.microsoft.com/sharepoint/v3/contenttype/forms"/>
  </ds:schemaRefs>
</ds:datastoreItem>
</file>

<file path=customXml/itemProps2.xml><?xml version="1.0" encoding="utf-8"?>
<ds:datastoreItem xmlns:ds="http://schemas.openxmlformats.org/officeDocument/2006/customXml" ds:itemID="{E0141B6C-2364-402F-BDCD-B22A195FE2D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db87d5e-ae76-4ab5-9786-a502b46a39c8"/>
    <ds:schemaRef ds:uri="0f7a77dc-b4cb-46ca-b8de-d081f1271f4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805785A-4BF7-4EBE-96EE-F2FEE275A6E9}">
  <ds:schemaRefs>
    <ds:schemaRef ds:uri="http://schemas.microsoft.com/office/infopath/2007/PartnerControls"/>
    <ds:schemaRef ds:uri="fdb87d5e-ae76-4ab5-9786-a502b46a39c8"/>
    <ds:schemaRef ds:uri="http://schemas.microsoft.com/office/2006/documentManagement/types"/>
    <ds:schemaRef ds:uri="http://schemas.microsoft.com/office/2006/metadata/properties"/>
    <ds:schemaRef ds:uri="http://purl.org/dc/terms/"/>
    <ds:schemaRef ds:uri="http://purl.org/dc/elements/1.1/"/>
    <ds:schemaRef ds:uri="http://purl.org/dc/dcmitype/"/>
    <ds:schemaRef ds:uri="0f7a77dc-b4cb-46ca-b8de-d081f1271f4e"/>
    <ds:schemaRef ds:uri="http://schemas.openxmlformats.org/package/2006/metadata/core-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Company>Rama Judicial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Adalberto Coronell Buelvas</dc:creator>
  <cp:lastModifiedBy>kishay merellis trespalcios rodriguez</cp:lastModifiedBy>
  <cp:lastPrinted>2023-11-07T22:56:47Z</cp:lastPrinted>
  <dcterms:created xsi:type="dcterms:W3CDTF">2023-09-05T13:48:25Z</dcterms:created>
  <dcterms:modified xsi:type="dcterms:W3CDTF">2023-11-07T23:24:54Z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0x010100E1422684FAAE5442A48C2D73DE01B6D3</vt:lpwstr>
  </property>
</Properties>
</file>