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aandrealopezaguirre/Downloads/rvsolicitudderevisincruzadacampesenakitstecnolgico/"/>
    </mc:Choice>
  </mc:AlternateContent>
  <xr:revisionPtr revIDLastSave="0" documentId="13_ncr:1_{6AE181A6-DF06-D14E-B1FE-94C3FBBAAD12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H4" i="1"/>
  <c r="I4" i="1" s="1"/>
  <c r="J4" i="1" s="1"/>
  <c r="H5" i="1"/>
  <c r="I5" i="1" s="1"/>
  <c r="J5" i="1" s="1"/>
  <c r="H6" i="1"/>
  <c r="I6" i="1" s="1"/>
  <c r="J6" i="1" s="1"/>
  <c r="H7" i="1"/>
  <c r="I7" i="1" s="1"/>
  <c r="J7" i="1" s="1"/>
  <c r="H8" i="1"/>
  <c r="I8" i="1"/>
  <c r="J8" i="1" s="1"/>
  <c r="H9" i="1"/>
  <c r="I9" i="1"/>
  <c r="J9" i="1"/>
  <c r="H10" i="1"/>
  <c r="I10" i="1" s="1"/>
  <c r="J10" i="1" s="1"/>
  <c r="J3" i="1"/>
  <c r="I3" i="1"/>
  <c r="H3" i="1"/>
</calcChain>
</file>

<file path=xl/sharedStrings.xml><?xml version="1.0" encoding="utf-8"?>
<sst xmlns="http://schemas.openxmlformats.org/spreadsheetml/2006/main" count="36" uniqueCount="27">
  <si>
    <t>VALOR TOTAL</t>
  </si>
  <si>
    <t>N°</t>
  </si>
  <si>
    <t>ITEM</t>
  </si>
  <si>
    <t xml:space="preserve">Valor Unitario </t>
  </si>
  <si>
    <t>% DE IMPUESTOS</t>
  </si>
  <si>
    <t>Valor de impuestos</t>
  </si>
  <si>
    <t xml:space="preserve">MINI PROYECTOR RECARGABLE
</t>
  </si>
  <si>
    <t>Resolución: 854 x 480 [4K]
Brillo: 200 lúmenes ANSI
Tamaño de proyección del proyector 30 a 120 pulgadas
Batería: Recargable 7500 mAh.
Conectividad: Wi-Fi, Bluetooth, HDMI, USB
Vida útil del LED: 30,000 horas.
Aspecto: 16:9</t>
  </si>
  <si>
    <t xml:space="preserve">UNIDAD  </t>
  </si>
  <si>
    <t>PORTATIL</t>
  </si>
  <si>
    <t>GENERADOR DE ENERGIA PORTATIL CON CELDA SOLAR ENROLLABLE</t>
  </si>
  <si>
    <t>Entradas: Entrada del panel solar: CC 12,8 V ~ 24 V/5,5 A máx. Potencia de salida de CA: Potencia nominal 300 W pico. Voltaje de entrada de CA: 100V-240V 50/60Hz. Voltaje de salida CA: 110 V 60 Hz.
Salidas: 2 puertos de salida de corriente alterna (CA) de 110 V/300 W (onda sinusoidal pura), 3 puertos CC (9 V-12.6 V/3 A salida máxima), 2 puertos USB de 5 V2.4 A, 1 puerto de carga rápida tipo C PD 60 W, 
Potencia: 300 w o superior
Diseño: portable
Incluir cables y conectores
Usabilidad de carga: Celular, tableta, portátil
Panel solar: 1 de 100w</t>
  </si>
  <si>
    <t>TABLETA</t>
  </si>
  <si>
    <t>POWERBANK</t>
  </si>
  <si>
    <t>Salidas: Cuatro salidas de carga USB
batería interna de 6700 mAh 
Tipo de conector: USB tipo 2.4 A de potencia de salida compartida para hasta 4 baterías adicionales
Resistente a agua y a golpes</t>
  </si>
  <si>
    <t xml:space="preserve">Gafas realidad virtual </t>
  </si>
  <si>
    <t>Compatibilidad: ANDROID, IOS
CONTROL REMOTO: Incluir
Audífonos : Incluir
Ajuste de volumen: Incluir
Conectividad con el dispositivo: Incluir</t>
  </si>
  <si>
    <t>ANTENA SATELITAL INTERNET</t>
  </si>
  <si>
    <t>tecnología WIFI: 802.11ac Dual Band
Seguridad WAP2
Plato: especificar
Router: Especificar
Base: Especificar
Cables: Incluir 
Servicio : 1 año incluido con el dispositivo</t>
  </si>
  <si>
    <t>MALETIN DE TRANSPORTE PARA LOS ELEMENTOS DEL KIT</t>
  </si>
  <si>
    <t>Con logo Bordado SENA
Impermeable
Con refuerzos y protecciones para los dispositivos.
Elementos de identificación con logo SENA (Brazalete, rompevientos, gorra)</t>
  </si>
  <si>
    <t xml:space="preserve">DESCRIPCION </t>
  </si>
  <si>
    <t>CANTIDAD</t>
  </si>
  <si>
    <t>Procesador : Intel® Core™ i7- 1165G7 o superior
Pantalla: De 15.6" o superior
Batería: Compatible con carga rápida 
Memoria: 32 GB o superior 
Disco estado sólido : 1TB o superior
Conectividad: Wi-Fi 6, 802.11ax 2x2 Wi-Fi + Bluetooth 5.1 Teclado: Teclado numérico, Resistente a derrames
Sello o certificación energy Star</t>
  </si>
  <si>
    <t>Almacenamiento 128gb o superior
Tamaño : 10" o superior
Plataforma: ANDROID
Batería: 16.000 mA o superior
Resolución 1280 x 800 o superior
Resistente a agua y a vibraciones, protección contra caídas
Carcasa protectora: incluir
Sello o certificación energy Star</t>
  </si>
  <si>
    <t xml:space="preserve">VALOR TOTAL </t>
  </si>
  <si>
    <t xml:space="preserve">VALOR UNITARIO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</si>
</sst>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2" fontId="4" fillId="0" borderId="1" xfId="2" applyFont="1" applyBorder="1" applyAlignment="1">
      <alignment horizontal="center" vertical="center" wrapText="1"/>
    </xf>
    <xf numFmtId="42" fontId="4" fillId="0" borderId="1" xfId="0" applyNumberFormat="1" applyFont="1" applyBorder="1" applyAlignment="1">
      <alignment horizontal="center" vertical="center" wrapText="1"/>
    </xf>
    <xf numFmtId="42" fontId="2" fillId="0" borderId="1" xfId="2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42" fontId="4" fillId="0" borderId="1" xfId="2" applyFont="1" applyFill="1" applyBorder="1" applyAlignment="1">
      <alignment horizontal="center"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FD11"/>
  <sheetViews>
    <sheetView tabSelected="1" zoomScaleNormal="70" workbookViewId="0">
      <selection activeCell="E3" sqref="E3"/>
    </sheetView>
  </sheetViews>
  <sheetFormatPr baseColWidth="10" defaultColWidth="12.1640625" defaultRowHeight="14" x14ac:dyDescent="0.2"/>
  <cols>
    <col min="1" max="1" width="8.83203125" style="11" customWidth="1"/>
    <col min="2" max="2" width="12" style="1" customWidth="1"/>
    <col min="3" max="3" width="52" style="1" customWidth="1"/>
    <col min="4" max="4" width="14.83203125" style="1" customWidth="1"/>
    <col min="5" max="5" width="10.33203125" style="1" customWidth="1"/>
    <col min="6" max="6" width="14.5" style="1" customWidth="1"/>
    <col min="7" max="7" width="13.33203125" style="12" customWidth="1"/>
    <col min="8" max="8" width="15" style="1" customWidth="1"/>
    <col min="9" max="9" width="16.1640625" style="1" customWidth="1"/>
    <col min="10" max="10" width="12.5" style="1" bestFit="1" customWidth="1"/>
    <col min="11" max="16384" width="12.1640625" style="1"/>
  </cols>
  <sheetData>
    <row r="2" spans="1:10 16384:16384" ht="32" x14ac:dyDescent="0.2">
      <c r="A2" s="7" t="s">
        <v>1</v>
      </c>
      <c r="B2" s="13" t="s">
        <v>2</v>
      </c>
      <c r="C2" s="13" t="s">
        <v>21</v>
      </c>
      <c r="D2" s="13" t="s">
        <v>22</v>
      </c>
      <c r="E2" s="13" t="s">
        <v>8</v>
      </c>
      <c r="F2" s="7" t="s">
        <v>3</v>
      </c>
      <c r="G2" s="7" t="s">
        <v>4</v>
      </c>
      <c r="H2" s="7" t="s">
        <v>5</v>
      </c>
      <c r="I2" s="7" t="s">
        <v>26</v>
      </c>
      <c r="J2" s="7" t="s">
        <v>25</v>
      </c>
      <c r="XFD2" s="2" t="s">
        <v>25</v>
      </c>
    </row>
    <row r="3" spans="1:10 16384:16384" ht="140" customHeight="1" x14ac:dyDescent="0.2">
      <c r="A3" s="3">
        <v>1</v>
      </c>
      <c r="B3" s="4" t="s">
        <v>6</v>
      </c>
      <c r="C3" s="4" t="s">
        <v>7</v>
      </c>
      <c r="D3" s="5">
        <v>1</v>
      </c>
      <c r="E3" s="5" t="s">
        <v>8</v>
      </c>
      <c r="F3" s="8">
        <v>1543504</v>
      </c>
      <c r="G3" s="6">
        <v>0.19</v>
      </c>
      <c r="H3" s="9">
        <f>F3*G3</f>
        <v>293265.76</v>
      </c>
      <c r="I3" s="9">
        <f>F3+H3</f>
        <v>1836769.76</v>
      </c>
      <c r="J3" s="10">
        <f>I3*D3</f>
        <v>1836769.76</v>
      </c>
    </row>
    <row r="4" spans="1:10 16384:16384" ht="158" customHeight="1" x14ac:dyDescent="0.2">
      <c r="A4" s="3">
        <v>2</v>
      </c>
      <c r="B4" s="4" t="s">
        <v>9</v>
      </c>
      <c r="C4" s="4" t="s">
        <v>23</v>
      </c>
      <c r="D4" s="5">
        <v>1</v>
      </c>
      <c r="E4" s="5" t="s">
        <v>8</v>
      </c>
      <c r="F4" s="8">
        <v>13270946.5</v>
      </c>
      <c r="G4" s="6">
        <v>0.19</v>
      </c>
      <c r="H4" s="9">
        <f t="shared" ref="H4:H11" si="0">F4*G4</f>
        <v>2521479.835</v>
      </c>
      <c r="I4" s="9">
        <f t="shared" ref="I4:I11" si="1">F4+H4</f>
        <v>15792426.335000001</v>
      </c>
      <c r="J4" s="10">
        <f t="shared" ref="J4:J11" si="2">I4*D4</f>
        <v>15792426.335000001</v>
      </c>
    </row>
    <row r="5" spans="1:10 16384:16384" ht="208" x14ac:dyDescent="0.2">
      <c r="A5" s="3">
        <v>3</v>
      </c>
      <c r="B5" s="16" t="s">
        <v>10</v>
      </c>
      <c r="C5" s="16" t="s">
        <v>11</v>
      </c>
      <c r="D5" s="17">
        <v>1</v>
      </c>
      <c r="E5" s="17" t="s">
        <v>8</v>
      </c>
      <c r="F5" s="18">
        <v>4210621.75</v>
      </c>
      <c r="G5" s="6">
        <v>0.19</v>
      </c>
      <c r="H5" s="9">
        <f t="shared" si="0"/>
        <v>800018.13250000007</v>
      </c>
      <c r="I5" s="9">
        <f t="shared" si="1"/>
        <v>5010639.8825000003</v>
      </c>
      <c r="J5" s="10">
        <f t="shared" si="2"/>
        <v>5010639.8825000003</v>
      </c>
    </row>
    <row r="6" spans="1:10 16384:16384" ht="178.5" customHeight="1" x14ac:dyDescent="0.2">
      <c r="A6" s="3">
        <v>4</v>
      </c>
      <c r="B6" s="16" t="s">
        <v>12</v>
      </c>
      <c r="C6" s="16" t="s">
        <v>24</v>
      </c>
      <c r="D6" s="17">
        <v>4</v>
      </c>
      <c r="E6" s="17" t="s">
        <v>8</v>
      </c>
      <c r="F6" s="18">
        <v>2942844.75</v>
      </c>
      <c r="G6" s="6">
        <v>0.19</v>
      </c>
      <c r="H6" s="9">
        <f t="shared" si="0"/>
        <v>559140.50250000006</v>
      </c>
      <c r="I6" s="9">
        <f t="shared" si="1"/>
        <v>3501985.2524999999</v>
      </c>
      <c r="J6" s="10">
        <f t="shared" si="2"/>
        <v>14007941.01</v>
      </c>
    </row>
    <row r="7" spans="1:10 16384:16384" ht="101" customHeight="1" x14ac:dyDescent="0.2">
      <c r="A7" s="3">
        <v>5</v>
      </c>
      <c r="B7" s="16" t="s">
        <v>13</v>
      </c>
      <c r="C7" s="16" t="s">
        <v>14</v>
      </c>
      <c r="D7" s="17">
        <v>1</v>
      </c>
      <c r="E7" s="17" t="s">
        <v>8</v>
      </c>
      <c r="F7" s="18">
        <v>296607.25</v>
      </c>
      <c r="G7" s="6">
        <v>0.19</v>
      </c>
      <c r="H7" s="9">
        <f t="shared" si="0"/>
        <v>56355.377500000002</v>
      </c>
      <c r="I7" s="9">
        <f t="shared" si="1"/>
        <v>352962.6275</v>
      </c>
      <c r="J7" s="10">
        <f t="shared" si="2"/>
        <v>352962.6275</v>
      </c>
    </row>
    <row r="8" spans="1:10 16384:16384" ht="80" x14ac:dyDescent="0.2">
      <c r="A8" s="3">
        <v>6</v>
      </c>
      <c r="B8" s="16" t="s">
        <v>15</v>
      </c>
      <c r="C8" s="16" t="s">
        <v>16</v>
      </c>
      <c r="D8" s="17">
        <v>3</v>
      </c>
      <c r="E8" s="17" t="s">
        <v>8</v>
      </c>
      <c r="F8" s="18">
        <v>704501</v>
      </c>
      <c r="G8" s="6">
        <v>0.19</v>
      </c>
      <c r="H8" s="9">
        <f t="shared" si="0"/>
        <v>133855.19</v>
      </c>
      <c r="I8" s="9">
        <f t="shared" si="1"/>
        <v>838356.19</v>
      </c>
      <c r="J8" s="10">
        <f t="shared" si="2"/>
        <v>2515068.5699999998</v>
      </c>
    </row>
    <row r="9" spans="1:10 16384:16384" ht="112" x14ac:dyDescent="0.2">
      <c r="A9" s="3">
        <v>7</v>
      </c>
      <c r="B9" s="16" t="s">
        <v>17</v>
      </c>
      <c r="C9" s="16" t="s">
        <v>18</v>
      </c>
      <c r="D9" s="17">
        <v>1</v>
      </c>
      <c r="E9" s="17" t="s">
        <v>8</v>
      </c>
      <c r="F9" s="18">
        <v>16530639.5</v>
      </c>
      <c r="G9" s="6">
        <v>0.19</v>
      </c>
      <c r="H9" s="9">
        <f t="shared" si="0"/>
        <v>3140821.5049999999</v>
      </c>
      <c r="I9" s="9">
        <f t="shared" si="1"/>
        <v>19671461.004999999</v>
      </c>
      <c r="J9" s="10">
        <f t="shared" si="2"/>
        <v>19671461.004999999</v>
      </c>
    </row>
    <row r="10" spans="1:10 16384:16384" ht="80" x14ac:dyDescent="0.2">
      <c r="A10" s="3">
        <v>8</v>
      </c>
      <c r="B10" s="4" t="s">
        <v>19</v>
      </c>
      <c r="C10" s="4" t="s">
        <v>20</v>
      </c>
      <c r="D10" s="5">
        <v>1</v>
      </c>
      <c r="E10" s="5" t="s">
        <v>8</v>
      </c>
      <c r="F10" s="8">
        <v>507004.75</v>
      </c>
      <c r="G10" s="6">
        <v>0.19</v>
      </c>
      <c r="H10" s="9">
        <f t="shared" si="0"/>
        <v>96330.902499999997</v>
      </c>
      <c r="I10" s="9">
        <f t="shared" si="1"/>
        <v>603335.65249999997</v>
      </c>
      <c r="J10" s="10">
        <f t="shared" si="2"/>
        <v>603335.65249999997</v>
      </c>
    </row>
    <row r="11" spans="1:10 16384:16384" ht="15" x14ac:dyDescent="0.2">
      <c r="A11" s="3"/>
      <c r="B11" s="3"/>
      <c r="C11" s="4"/>
      <c r="D11" s="4"/>
      <c r="E11" s="4"/>
      <c r="F11" s="3"/>
      <c r="G11" s="14"/>
      <c r="H11" s="15" t="s">
        <v>0</v>
      </c>
      <c r="I11" s="15"/>
      <c r="J11" s="10">
        <f>SUM(J3:J10)</f>
        <v>59790604.842500001</v>
      </c>
    </row>
  </sheetData>
  <mergeCells count="1">
    <mergeCell ref="H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Andrea Lopez Aguirre</cp:lastModifiedBy>
  <dcterms:created xsi:type="dcterms:W3CDTF">2022-08-31T15:35:17Z</dcterms:created>
  <dcterms:modified xsi:type="dcterms:W3CDTF">2023-10-23T16:45:32Z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2023-03-07T20:24:36Z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eb1e8ea4-ee38-47dc-b0fa-d4f4aedbce25</vt:lpwstr>
  </property>
  <property fmtid="{D5CDD505-2E9C-101B-9397-08002B2CF9AE}" pid="8" name="MSIP_Label_1299739c-ad3d-4908-806e-4d91151a6e13_ContentBits">
    <vt:lpwstr>0</vt:lpwstr>
  </property>
</Properties>
</file>