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1"/>
  <workbookPr defaultThemeVersion="166925"/>
  <mc:AlternateContent xmlns:mc="http://schemas.openxmlformats.org/markup-compatibility/2006">
    <mc:Choice Requires="x15">
      <x15ac:absPath xmlns:x15ac="http://schemas.microsoft.com/office/spreadsheetml/2010/11/ac" url="C:\Users\sema sas\Downloads\"/>
    </mc:Choice>
  </mc:AlternateContent>
  <xr:revisionPtr revIDLastSave="0" documentId="13_ncr:1_{9F05F28F-C20D-4B7E-8E15-683E5AF5CED5}" xr6:coauthVersionLast="47" xr6:coauthVersionMax="47" xr10:uidLastSave="{00000000-0000-0000-0000-000000000000}"/>
  <bookViews>
    <workbookView xWindow="-120" yWindow="-120" windowWidth="20730" windowHeight="11160" xr2:uid="{FE2CC937-37B1-4C2B-92F4-C1D2BB8A9F26}"/>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1" l="1"/>
  <c r="L4" i="1"/>
  <c r="L9" i="1" s="1"/>
  <c r="L10" i="1" s="1"/>
  <c r="K5" i="1"/>
  <c r="K6" i="1"/>
  <c r="L6" i="1" s="1"/>
  <c r="K7" i="1"/>
  <c r="L7" i="1" s="1"/>
  <c r="K8" i="1"/>
  <c r="L8" i="1" s="1"/>
  <c r="K4" i="1"/>
</calcChain>
</file>

<file path=xl/sharedStrings.xml><?xml version="1.0" encoding="utf-8"?>
<sst xmlns="http://schemas.openxmlformats.org/spreadsheetml/2006/main" count="23" uniqueCount="21">
  <si>
    <t>Descripcion</t>
  </si>
  <si>
    <t>Modalidad</t>
  </si>
  <si>
    <t>Cantidad</t>
  </si>
  <si>
    <t>Cuerpo de Bomberos de Riosucio</t>
  </si>
  <si>
    <t>Cuerpo de Bomberos de La Union</t>
  </si>
  <si>
    <t>Cuerpo de Bomberos de Los santos</t>
  </si>
  <si>
    <t>Cuerpo de Bomberos de Villavicencio</t>
  </si>
  <si>
    <t>Cuerpo de Bomberos de Chinchina</t>
  </si>
  <si>
    <t>Cuerpo de Bomberos de Sabaneta</t>
  </si>
  <si>
    <t>Valor Promedio por cada Curso</t>
  </si>
  <si>
    <t>Valor Total Curso por Region</t>
  </si>
  <si>
    <r>
      <rPr>
        <b/>
        <sz val="11"/>
        <color theme="1"/>
        <rFont val="Calibri"/>
        <family val="2"/>
        <scheme val="minor"/>
      </rPr>
      <t>Curso Sistema de Comando de Incidentes Básico para Bomberos:</t>
    </r>
    <r>
      <rPr>
        <sz val="11"/>
        <color theme="1"/>
        <rFont val="Calibri"/>
        <family val="2"/>
        <scheme val="minor"/>
      </rPr>
      <t xml:space="preserve">  Grupos de 24 aspirantes para SCIBPB cada uno (El proceso de convocatoria y selección será adelantado por la Institución educativa seleccionada de la región) El proceso será máximo para 144 personas que cumplan con los requisitos definidos por la norma.
El curso se deberá llevar acabo de acuerdo al manual de lineamientos de educación de la DNBC de la siguiente manera: CBSCI USAIDOFDA versión 2013 o posterior (última versión disponible, presencial o semipresencial) o Curso sistema comando de incidentes para bomberos con registro de la DNBC, presencial o semipresencial, de acuerdo al diseño curricular correspondiente.
Se podrá emplear la plataforma de la DNBC para el curso introductorio en línea de USAID-OFDA en su fase virtual, previa solicitud.</t>
    </r>
  </si>
  <si>
    <t>Semipresencial</t>
  </si>
  <si>
    <r>
      <rPr>
        <b/>
        <sz val="11"/>
        <color theme="1"/>
        <rFont val="Calibri"/>
        <family val="2"/>
        <scheme val="minor"/>
      </rPr>
      <t>Curso de Gestión y administración de cuerpos de bomberos:</t>
    </r>
    <r>
      <rPr>
        <sz val="11"/>
        <color theme="1"/>
        <rFont val="Calibri"/>
        <family val="2"/>
        <scheme val="minor"/>
      </rPr>
      <t xml:space="preserve"> Grupos de 30 aspirantes para GACB cada uno (El proceso de convocatoria y selección será adelantado por la Institución educativa seleccionada de la región) El proceso será máximo para 150 personas que cumplan con los requisitos definidos por la norma.</t>
    </r>
  </si>
  <si>
    <t>Virtual</t>
  </si>
  <si>
    <r>
      <rPr>
        <b/>
        <sz val="11"/>
        <color theme="1"/>
        <rFont val="Calibri"/>
        <family val="2"/>
        <scheme val="minor"/>
      </rPr>
      <t xml:space="preserve">Curso de Procedimientos Operativos Normalizados: </t>
    </r>
    <r>
      <rPr>
        <sz val="11"/>
        <color theme="1"/>
        <rFont val="Calibri"/>
        <family val="2"/>
        <scheme val="minor"/>
      </rPr>
      <t>Grupos de 30 aspirantes para PON cada uno (El proceso de convocatoria y selección será adelantado por la Institución educativa seleccionada de la región) El proceso será máximo para 150 personas que cumplan con los requisitos definidos por la norma</t>
    </r>
  </si>
  <si>
    <t>Presencial</t>
  </si>
  <si>
    <r>
      <rPr>
        <b/>
        <sz val="11"/>
        <color theme="1"/>
        <rFont val="Calibri"/>
        <family val="2"/>
        <scheme val="minor"/>
      </rPr>
      <t>Primeros Auxilios Psicológicos:</t>
    </r>
    <r>
      <rPr>
        <sz val="11"/>
        <color theme="1"/>
        <rFont val="Calibri"/>
        <family val="2"/>
        <scheme val="minor"/>
      </rPr>
      <t xml:space="preserve"> Grupos de 30 aspirantes para PAP cada uno (El proceso de convocatoria y selección será adelantado por la Institución educativa seleccionada de la región) El proceso será máximo para 60 personas que cumplan con los requisitos definidos por la norma.</t>
    </r>
  </si>
  <si>
    <r>
      <t>Curso de Inspector de Seguridad Básico:</t>
    </r>
    <r>
      <rPr>
        <sz val="11"/>
        <color theme="1"/>
        <rFont val="Calibri"/>
        <family val="2"/>
        <scheme val="minor"/>
      </rPr>
      <t xml:space="preserve"> Grupos de 24 aspirantes para CISB cada uno (El proceso de convocatoria y selección será adelantado por la Institución educativa seleccionada de la región) El proceso será máximo para 72 personas que cumplan con los requisitos definidos por la norma</t>
    </r>
  </si>
  <si>
    <t>VALOR TOTAL POR REGION</t>
  </si>
  <si>
    <t>VALOR TOTAL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</si>
</sst>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4">
    <font>
      <sz val="11"/>
      <color theme="1"/>
      <name val="Calibri"/>
      <family val="2"/>
      <scheme val="minor"/>
    </font>
    <font>
      <sz val="11"/>
      <color theme="1"/>
      <name val="Calibri"/>
      <family val="2"/>
      <scheme val="minor"/>
    </font>
    <font>
      <b/>
      <sz val="11"/>
      <color theme="1"/>
      <name val="Calibri"/>
      <family val="2"/>
      <scheme val="minor"/>
    </font>
    <font>
      <sz val="6"/>
      <color theme="1"/>
      <name val="Arial"/>
      <family val="2"/>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32">
    <xf numFmtId="0" fontId="0" fillId="0" borderId="0" xfId="0"/>
    <xf numFmtId="1" fontId="2" fillId="0" borderId="13" xfId="0" applyNumberFormat="1" applyFont="1" applyBorder="1" applyAlignment="1">
      <alignment horizontal="center" vertical="center" wrapText="1"/>
    </xf>
    <xf numFmtId="1" fontId="2" fillId="0" borderId="14" xfId="0" applyNumberFormat="1" applyFont="1" applyBorder="1" applyAlignment="1">
      <alignment horizontal="center" vertical="center" wrapText="1"/>
    </xf>
    <xf numFmtId="164" fontId="0" fillId="0" borderId="0" xfId="0" applyNumberFormat="1"/>
    <xf numFmtId="0" fontId="3" fillId="0" borderId="0" xfId="0" applyFont="1" applyAlignment="1">
      <alignment vertical="center" wrapText="1"/>
    </xf>
    <xf numFmtId="164" fontId="0" fillId="0" borderId="11" xfId="1" applyFont="1" applyBorder="1" applyAlignment="1">
      <alignment vertical="center"/>
    </xf>
    <xf numFmtId="1" fontId="0" fillId="0" borderId="7" xfId="0" applyNumberFormat="1" applyBorder="1" applyAlignment="1">
      <alignment horizontal="left" vertical="center" wrapText="1"/>
    </xf>
    <xf numFmtId="1" fontId="0" fillId="0" borderId="8" xfId="0" applyNumberFormat="1" applyBorder="1" applyAlignment="1">
      <alignment horizontal="left" wrapText="1"/>
    </xf>
    <xf numFmtId="1" fontId="0" fillId="0" borderId="15" xfId="0" applyNumberFormat="1" applyBorder="1" applyAlignment="1">
      <alignment horizontal="center" vertical="center" wrapText="1"/>
    </xf>
    <xf numFmtId="1" fontId="0" fillId="0" borderId="3" xfId="0" applyNumberFormat="1" applyBorder="1" applyAlignment="1">
      <alignment horizontal="center" vertical="center" wrapText="1"/>
    </xf>
    <xf numFmtId="1" fontId="0" fillId="0" borderId="11" xfId="0" applyNumberFormat="1" applyBorder="1" applyAlignment="1">
      <alignment horizontal="center" vertical="center"/>
    </xf>
    <xf numFmtId="164" fontId="0" fillId="0" borderId="12" xfId="1" applyFont="1" applyBorder="1" applyAlignment="1">
      <alignment vertical="center"/>
    </xf>
    <xf numFmtId="1" fontId="0" fillId="0" borderId="1" xfId="0" applyNumberFormat="1" applyBorder="1" applyAlignment="1">
      <alignment horizontal="center" vertical="center"/>
    </xf>
    <xf numFmtId="164" fontId="0" fillId="0" borderId="1" xfId="1" applyFont="1" applyBorder="1" applyAlignment="1">
      <alignment vertical="center"/>
    </xf>
    <xf numFmtId="164" fontId="0" fillId="0" borderId="9" xfId="1" applyFont="1" applyBorder="1" applyAlignment="1">
      <alignment vertical="center"/>
    </xf>
    <xf numFmtId="0" fontId="0" fillId="0" borderId="0" xfId="0" applyAlignment="1">
      <alignment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1" fontId="2" fillId="0" borderId="13" xfId="0" applyNumberFormat="1" applyFont="1" applyBorder="1" applyAlignment="1">
      <alignment horizontal="center" vertical="center"/>
    </xf>
    <xf numFmtId="1" fontId="2" fillId="0" borderId="16" xfId="0" applyNumberFormat="1" applyFont="1" applyBorder="1" applyAlignment="1">
      <alignment horizontal="left" vertical="top" wrapText="1"/>
    </xf>
    <xf numFmtId="1" fontId="0" fillId="0" borderId="17" xfId="0" applyNumberFormat="1" applyBorder="1" applyAlignment="1">
      <alignment horizontal="center" vertical="center" wrapText="1"/>
    </xf>
    <xf numFmtId="1" fontId="0" fillId="0" borderId="18" xfId="0" applyNumberFormat="1" applyBorder="1" applyAlignment="1">
      <alignment horizontal="center" vertical="center"/>
    </xf>
    <xf numFmtId="164" fontId="0" fillId="0" borderId="18" xfId="1" applyFont="1" applyBorder="1" applyAlignment="1">
      <alignment vertical="center"/>
    </xf>
    <xf numFmtId="164" fontId="0" fillId="0" borderId="21" xfId="1" applyFont="1" applyBorder="1" applyAlignment="1">
      <alignment vertical="center"/>
    </xf>
    <xf numFmtId="164" fontId="0" fillId="0" borderId="22" xfId="0" applyNumberFormat="1" applyBorder="1" applyAlignment="1">
      <alignment vertical="center"/>
    </xf>
    <xf numFmtId="164" fontId="2" fillId="0" borderId="23" xfId="0" applyNumberFormat="1" applyFont="1" applyBorder="1" applyAlignment="1">
      <alignment vertical="center"/>
    </xf>
    <xf numFmtId="0" fontId="2" fillId="0" borderId="7" xfId="0" applyFont="1" applyBorder="1" applyAlignment="1">
      <alignment horizontal="center"/>
    </xf>
    <xf numFmtId="0" fontId="2" fillId="0" borderId="2" xfId="0" applyFont="1" applyBorder="1" applyAlignment="1">
      <alignment horizontal="center"/>
    </xf>
    <xf numFmtId="0" fontId="2" fillId="0" borderId="19" xfId="0" applyFont="1" applyBorder="1" applyAlignment="1">
      <alignment horizontal="center"/>
    </xf>
    <xf numFmtId="0" fontId="2" fillId="0" borderId="10" xfId="0" applyFont="1" applyBorder="1" applyAlignment="1">
      <alignment horizontal="center"/>
    </xf>
    <xf numFmtId="0" fontId="2" fillId="0" borderId="6" xfId="0" applyFont="1" applyBorder="1" applyAlignment="1">
      <alignment horizontal="center"/>
    </xf>
    <xf numFmtId="0" fontId="2" fillId="0" borderId="20" xfId="0" applyFont="1" applyBorder="1" applyAlignment="1">
      <alignment horizont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041F8-2163-4692-89D0-AAD9C141927D}">
  <dimension ref="B2:L20"/>
  <sheetViews>
    <sheetView tabSelected="1" zoomScale="80" zoomScaleNormal="80" workbookViewId="0">
      <selection activeCell="D15" sqref="D15"/>
    </sheetView>
  </sheetViews>
  <sheetFormatPr defaultColWidth="11.42578125" defaultRowHeight="15"/>
  <cols>
    <col min="2" max="2" width="88" customWidth="1"/>
    <col min="3" max="3" width="21" customWidth="1"/>
    <col min="4" max="4" width="9.28515625" customWidth="1"/>
    <col min="5" max="5" width="14.5703125" hidden="1" customWidth="1"/>
    <col min="6" max="6" width="14.42578125" hidden="1" customWidth="1"/>
    <col min="7" max="8" width="14" hidden="1" customWidth="1"/>
    <col min="9" max="9" width="14.7109375" hidden="1" customWidth="1"/>
    <col min="10" max="10" width="13.85546875" hidden="1" customWidth="1"/>
    <col min="11" max="11" width="15" customWidth="1"/>
    <col min="12" max="12" width="16.42578125" customWidth="1"/>
  </cols>
  <sheetData>
    <row r="2" spans="2:12" ht="15.75" thickBot="1"/>
    <row r="3" spans="2:12" ht="45.75" thickBot="1">
      <c r="B3" s="16" t="s">
        <v>0</v>
      </c>
      <c r="C3" s="17" t="s">
        <v>1</v>
      </c>
      <c r="D3" s="18" t="s">
        <v>2</v>
      </c>
      <c r="E3" s="1" t="s">
        <v>3</v>
      </c>
      <c r="F3" s="1" t="s">
        <v>4</v>
      </c>
      <c r="G3" s="1" t="s">
        <v>5</v>
      </c>
      <c r="H3" s="1" t="s">
        <v>6</v>
      </c>
      <c r="I3" s="1" t="s">
        <v>7</v>
      </c>
      <c r="J3" s="1" t="s">
        <v>8</v>
      </c>
      <c r="K3" s="1" t="s">
        <v>9</v>
      </c>
      <c r="L3" s="2" t="s">
        <v>10</v>
      </c>
    </row>
    <row r="4" spans="2:12" ht="165">
      <c r="B4" s="6" t="s">
        <v>11</v>
      </c>
      <c r="C4" s="8" t="s">
        <v>12</v>
      </c>
      <c r="D4" s="10">
        <v>6</v>
      </c>
      <c r="E4" s="5">
        <v>12500000</v>
      </c>
      <c r="F4" s="5">
        <v>12594150</v>
      </c>
      <c r="G4" s="5">
        <v>17879167</v>
      </c>
      <c r="H4" s="5">
        <v>18032000</v>
      </c>
      <c r="I4" s="5">
        <v>8160000</v>
      </c>
      <c r="J4" s="5">
        <v>12707166</v>
      </c>
      <c r="K4" s="5">
        <f>AVERAGE(E4:J4)</f>
        <v>13645413.833333334</v>
      </c>
      <c r="L4" s="11">
        <f>K4*D4</f>
        <v>81872483</v>
      </c>
    </row>
    <row r="5" spans="2:12" ht="60">
      <c r="B5" s="7" t="s">
        <v>13</v>
      </c>
      <c r="C5" s="9" t="s">
        <v>14</v>
      </c>
      <c r="D5" s="12">
        <v>5</v>
      </c>
      <c r="E5" s="13">
        <v>3000000</v>
      </c>
      <c r="F5" s="13">
        <v>7261650</v>
      </c>
      <c r="G5" s="13">
        <v>6200000</v>
      </c>
      <c r="H5" s="13">
        <v>6412000</v>
      </c>
      <c r="I5" s="13">
        <v>4160000</v>
      </c>
      <c r="J5" s="13">
        <v>4823612</v>
      </c>
      <c r="K5" s="13">
        <f t="shared" ref="K5:K8" si="0">AVERAGE(E5:J5)</f>
        <v>5309543.666666667</v>
      </c>
      <c r="L5" s="14">
        <f t="shared" ref="L5:L8" si="1">K5*D5</f>
        <v>26547718.333333336</v>
      </c>
    </row>
    <row r="6" spans="2:12" ht="60">
      <c r="B6" s="7" t="s">
        <v>15</v>
      </c>
      <c r="C6" s="9" t="s">
        <v>16</v>
      </c>
      <c r="D6" s="12">
        <v>5</v>
      </c>
      <c r="E6" s="13">
        <v>20000000</v>
      </c>
      <c r="F6" s="13">
        <v>15601300</v>
      </c>
      <c r="G6" s="13">
        <v>16145000</v>
      </c>
      <c r="H6" s="13">
        <v>15848000</v>
      </c>
      <c r="I6" s="13">
        <v>19300000</v>
      </c>
      <c r="J6" s="13">
        <v>16883136</v>
      </c>
      <c r="K6" s="13">
        <f t="shared" si="0"/>
        <v>17296239.333333332</v>
      </c>
      <c r="L6" s="14">
        <f t="shared" si="1"/>
        <v>86481196.666666657</v>
      </c>
    </row>
    <row r="7" spans="2:12" ht="45">
      <c r="B7" s="7" t="s">
        <v>17</v>
      </c>
      <c r="C7" s="9" t="s">
        <v>16</v>
      </c>
      <c r="D7" s="12">
        <v>2</v>
      </c>
      <c r="E7" s="13">
        <v>20000000</v>
      </c>
      <c r="F7" s="13">
        <v>18226350</v>
      </c>
      <c r="G7" s="13">
        <v>16145000</v>
      </c>
      <c r="H7" s="13">
        <v>16128000</v>
      </c>
      <c r="I7" s="13">
        <v>19950000</v>
      </c>
      <c r="J7" s="13">
        <v>18795536</v>
      </c>
      <c r="K7" s="13">
        <f t="shared" si="0"/>
        <v>18207481</v>
      </c>
      <c r="L7" s="14">
        <f t="shared" si="1"/>
        <v>36414962</v>
      </c>
    </row>
    <row r="8" spans="2:12" ht="60.75" thickBot="1">
      <c r="B8" s="19" t="s">
        <v>18</v>
      </c>
      <c r="C8" s="20" t="s">
        <v>16</v>
      </c>
      <c r="D8" s="21">
        <v>3</v>
      </c>
      <c r="E8" s="22">
        <v>30000000</v>
      </c>
      <c r="F8" s="22">
        <v>28745550</v>
      </c>
      <c r="G8" s="22">
        <v>22903333</v>
      </c>
      <c r="H8" s="22">
        <v>22652000</v>
      </c>
      <c r="I8" s="22">
        <v>40633333</v>
      </c>
      <c r="J8" s="22">
        <v>27963512</v>
      </c>
      <c r="K8" s="22">
        <f t="shared" si="0"/>
        <v>28816288</v>
      </c>
      <c r="L8" s="23">
        <f t="shared" si="1"/>
        <v>86448864</v>
      </c>
    </row>
    <row r="9" spans="2:12">
      <c r="B9" s="26" t="s">
        <v>19</v>
      </c>
      <c r="C9" s="27"/>
      <c r="D9" s="27"/>
      <c r="E9" s="27"/>
      <c r="F9" s="27"/>
      <c r="G9" s="27"/>
      <c r="H9" s="27"/>
      <c r="I9" s="27"/>
      <c r="J9" s="27"/>
      <c r="K9" s="28"/>
      <c r="L9" s="24">
        <f>SUM(L4:L8)</f>
        <v>317765224</v>
      </c>
    </row>
    <row r="10" spans="2:12" ht="15.75" thickBot="1">
      <c r="B10" s="29" t="s">
        <v>20</v>
      </c>
      <c r="C10" s="30"/>
      <c r="D10" s="30"/>
      <c r="E10" s="30"/>
      <c r="F10" s="30"/>
      <c r="G10" s="30"/>
      <c r="H10" s="30"/>
      <c r="I10" s="30"/>
      <c r="J10" s="30"/>
      <c r="K10" s="31"/>
      <c r="L10" s="25">
        <f>L9*5</f>
        <v>1588826120</v>
      </c>
    </row>
    <row r="11" spans="2:12">
      <c r="C11" s="15"/>
      <c r="D11" s="15"/>
      <c r="E11" s="15"/>
      <c r="F11" s="15"/>
      <c r="G11" s="15"/>
      <c r="H11" s="15"/>
      <c r="I11" s="15"/>
      <c r="J11" s="15"/>
      <c r="K11" s="15"/>
      <c r="L11" s="15"/>
    </row>
    <row r="15" spans="2:12">
      <c r="E15" s="4"/>
      <c r="F15" s="4"/>
      <c r="G15" s="4"/>
      <c r="H15" s="4"/>
      <c r="I15" s="4"/>
      <c r="L15" s="3"/>
    </row>
    <row r="16" spans="2:12">
      <c r="E16" s="4"/>
      <c r="F16" s="4"/>
      <c r="G16" s="4"/>
      <c r="H16" s="4"/>
      <c r="I16" s="4"/>
      <c r="L16" s="3"/>
    </row>
    <row r="17" spans="5:12">
      <c r="E17" s="4"/>
      <c r="F17" s="4"/>
      <c r="G17" s="4"/>
      <c r="H17" s="4"/>
      <c r="I17" s="4"/>
      <c r="L17" s="3"/>
    </row>
    <row r="18" spans="5:12">
      <c r="E18" s="4"/>
      <c r="F18" s="4"/>
      <c r="G18" s="4"/>
      <c r="H18" s="4"/>
      <c r="I18" s="4"/>
      <c r="L18" s="3"/>
    </row>
    <row r="19" spans="5:12">
      <c r="E19" s="4"/>
      <c r="F19" s="4"/>
      <c r="G19" s="4"/>
      <c r="H19" s="4"/>
      <c r="I19" s="4"/>
    </row>
    <row r="20" spans="5:12">
      <c r="E20" s="3"/>
      <c r="F20" s="3"/>
      <c r="G20" s="3"/>
      <c r="H20" s="3"/>
      <c r="I20" s="3"/>
    </row>
  </sheetData>
  <mergeCells count="2">
    <mergeCell ref="B9:K9"/>
    <mergeCell ref="B10:K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SEMA SAS</dc:creator>
  <cp:keywords/>
  <dc:description/>
  <cp:lastModifiedBy>Usuario invitado</cp:lastModifiedBy>
  <cp:revision/>
  <dcterms:created xsi:type="dcterms:W3CDTF">2023-10-26T15:17:14Z</dcterms:created>
  <dcterms:modified xsi:type="dcterms:W3CDTF">2023-10-27T17:22:35Z</dcterms:modified>
  <cp:category/>
  <cp:contentStatus/>
</cp:coreProperties>
</file>