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O\Desktop\PROCESO DE COMUNICACIONES\"/>
    </mc:Choice>
  </mc:AlternateContent>
  <xr:revisionPtr revIDLastSave="0" documentId="13_ncr:1_{8D870216-8CB6-4EB9-9506-49D1D5B146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2" l="1"/>
  <c r="F15" i="2"/>
  <c r="F16" i="2"/>
  <c r="F17" i="2"/>
  <c r="F18" i="2"/>
  <c r="F13" i="2"/>
  <c r="D19" i="2"/>
  <c r="E19" i="2"/>
  <c r="F20" i="2" l="1"/>
</calcChain>
</file>

<file path=xl/sharedStrings.xml><?xml version="1.0" encoding="utf-8"?>
<sst xmlns="http://schemas.openxmlformats.org/spreadsheetml/2006/main" count="38" uniqueCount="30">
  <si>
    <t>UBICACIÓN</t>
  </si>
  <si>
    <t>VALOR UNIT</t>
  </si>
  <si>
    <t>ITEM</t>
  </si>
  <si>
    <t>PRECIO PROMEDIO</t>
  </si>
  <si>
    <t>ESAP- Territorial Quindío Risaralda</t>
  </si>
  <si>
    <t>TOTAL PRESUPUESTO</t>
  </si>
  <si>
    <t>Nota: se informa que en el total del presupuesto ya se encuentra incluido el IVA 19%, se deja constancia de los anterior, para aquellos proveedores que esten obligados a facturarlo.</t>
  </si>
  <si>
    <t>TOTAL</t>
  </si>
  <si>
    <t xml:space="preserve">ACTIVIDADES </t>
  </si>
  <si>
    <t xml:space="preserve">ITEM N° 1 CABEZOTE AUDIOVISUAL 
Objeto: Grabación y edición de video en calidad HD de un minuto de duración.  Conforme las especificaciones dadas en el estudio técnico  </t>
  </si>
  <si>
    <t xml:space="preserve">ITEM N° 3 MATERIAL POP
Objeto: Suministrar material publicitario.  Conforme las especificaciones dadas en el estudio técnico   </t>
  </si>
  <si>
    <t xml:space="preserve">ITEM N° 4 AMPLIFICACIÓN
Objeto: Alquiler de amplificación para la producción de producto audiovisual.Conforme las especificaciones dadas en el estudio técnico  </t>
  </si>
  <si>
    <t xml:space="preserve">Evento N° 6 SUMINISTRO DE MOBILIARIO 
Objeto: Suministrar de mobiliario para set de grabación. Conforme las especificaciones dadas en el estudio técnico  </t>
  </si>
  <si>
    <t>KELLY JHOANA GARCÍA</t>
  </si>
  <si>
    <t>Contratista enlance de comuniciones</t>
  </si>
  <si>
    <t>COTIZACIÓN 1 
Acoustic Confort</t>
  </si>
  <si>
    <t>COTIZACIÓN 2     Risaralda Opina</t>
  </si>
  <si>
    <t>Municipio acordado</t>
  </si>
  <si>
    <t xml:space="preserve">ITEM N° 2 LOGISTICA 
Objeto:  Brindar los servicios de logística, lugar de grabación, traslados y  alimentación y  en el municipio acordado. Conforme las especificaciones dadas en el estudio técnico   </t>
  </si>
  <si>
    <t xml:space="preserve">ITEM N° 5 GRABACIÓN AUDIOVISUAL
Objetivo: Realizar a grabación y edición de programa audiovisual. Conforme las especificaciones dadas en el estudio técnico  </t>
  </si>
  <si>
    <t>DESCRIPCIÓN</t>
  </si>
  <si>
    <t>FORMATO
ESTUDIO DE MERCADO
PROCEDIMIENTO DE CONTRATACIÓN PT-A-CT-015</t>
  </si>
  <si>
    <t>CÓDIGO:  RE-A-CT-131</t>
  </si>
  <si>
    <t>VERSIÓN: 2</t>
  </si>
  <si>
    <t>FECHA: 04-10-2023</t>
  </si>
  <si>
    <t xml:space="preserve">                                                                                                             PROCESO GESTIÓN DE LA CONTRATACIÓN                                                                                                              </t>
  </si>
  <si>
    <r>
      <rPr>
        <b/>
        <sz val="11"/>
        <color theme="1"/>
        <rFont val="Arial Narrow"/>
        <family val="2"/>
      </rPr>
      <t>OBJETO:</t>
    </r>
    <r>
      <rPr>
        <sz val="11"/>
        <color theme="1"/>
        <rFont val="Arial Narrow"/>
        <family val="2"/>
      </rPr>
      <t>Prestar servicios de apoyo logístico que permitan adelantar las actividades de grabación y edición de productos audiovisuales CAFESAP de la territorial Quindío Risaralda.</t>
    </r>
  </si>
  <si>
    <t>Elaborado por:</t>
  </si>
  <si>
    <t>Notas del análisis de precios:</t>
  </si>
  <si>
    <t>Obervaciones: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</si>
</sst>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\ #,##0;[Red]&quot;$&quot;\ #,##0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4"/>
      <color theme="1"/>
      <name val="Arial"/>
      <family val="2"/>
    </font>
    <font>
      <sz val="14"/>
      <color theme="1"/>
      <name val="Arial Narrow"/>
      <family val="2"/>
    </font>
    <font>
      <b/>
      <sz val="15"/>
      <name val="Arial"/>
      <family val="2"/>
    </font>
    <font>
      <b/>
      <sz val="11"/>
      <name val="Arial"/>
      <family val="2"/>
    </font>
    <font>
      <sz val="9"/>
      <color theme="4" tint="-0.499984740745262"/>
      <name val="Montserrat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3" borderId="0" applyNumberFormat="0" applyBorder="0" applyProtection="0">
      <alignment horizontal="center" vertical="center"/>
    </xf>
  </cellStyleXfs>
  <cellXfs count="68">
    <xf numFmtId="0" fontId="0" fillId="0" borderId="0" xfId="0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18" xfId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/>
    </xf>
    <xf numFmtId="165" fontId="10" fillId="4" borderId="2" xfId="0" applyNumberFormat="1" applyFont="1" applyFill="1" applyBorder="1" applyAlignment="1">
      <alignment horizontal="center" vertical="center" wrapText="1"/>
    </xf>
    <xf numFmtId="165" fontId="10" fillId="4" borderId="20" xfId="0" applyNumberFormat="1" applyFont="1" applyFill="1" applyBorder="1" applyAlignment="1">
      <alignment horizontal="center" vertical="center" wrapText="1"/>
    </xf>
    <xf numFmtId="165" fontId="10" fillId="4" borderId="2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0" fontId="14" fillId="5" borderId="0" xfId="0" applyFont="1" applyFill="1" applyAlignment="1" applyProtection="1">
      <alignment vertical="center"/>
      <protection locked="0"/>
    </xf>
    <xf numFmtId="0" fontId="0" fillId="0" borderId="0" xfId="0" applyBorder="1" applyAlignment="1">
      <alignment vertical="top"/>
    </xf>
    <xf numFmtId="0" fontId="12" fillId="0" borderId="29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top" wrapText="1"/>
    </xf>
    <xf numFmtId="0" fontId="15" fillId="0" borderId="24" xfId="0" applyFont="1" applyBorder="1" applyAlignment="1">
      <alignment horizontal="center" vertical="top" wrapText="1"/>
    </xf>
    <xf numFmtId="0" fontId="15" fillId="0" borderId="26" xfId="0" applyFont="1" applyBorder="1" applyAlignment="1">
      <alignment horizontal="center" vertical="top" wrapText="1"/>
    </xf>
    <xf numFmtId="0" fontId="15" fillId="0" borderId="27" xfId="0" applyFont="1" applyBorder="1" applyAlignment="1">
      <alignment horizontal="center" vertical="top" wrapText="1"/>
    </xf>
    <xf numFmtId="0" fontId="0" fillId="0" borderId="8" xfId="0" applyBorder="1" applyAlignment="1"/>
    <xf numFmtId="0" fontId="14" fillId="5" borderId="9" xfId="0" applyFont="1" applyFill="1" applyBorder="1" applyAlignment="1" applyProtection="1">
      <alignment vertical="center"/>
      <protection locked="0"/>
    </xf>
    <xf numFmtId="0" fontId="0" fillId="0" borderId="9" xfId="0" applyBorder="1" applyAlignment="1">
      <alignment vertical="top"/>
    </xf>
    <xf numFmtId="0" fontId="13" fillId="0" borderId="30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0" fillId="0" borderId="6" xfId="0" applyBorder="1" applyAlignment="1"/>
    <xf numFmtId="0" fontId="13" fillId="0" borderId="7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0" fillId="0" borderId="33" xfId="0" applyBorder="1" applyAlignment="1"/>
    <xf numFmtId="0" fontId="13" fillId="0" borderId="34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</cellXfs>
  <cellStyles count="2">
    <cellStyle name="HeaderStyle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38100</xdr:rowOff>
    </xdr:from>
    <xdr:to>
      <xdr:col>1</xdr:col>
      <xdr:colOff>647701</xdr:colOff>
      <xdr:row>3</xdr:row>
      <xdr:rowOff>126002</xdr:rowOff>
    </xdr:to>
    <xdr:pic>
      <xdr:nvPicPr>
        <xdr:cNvPr id="3" name="Imagen 3" descr="http://apl01.esap.edu.co/esap/hermesoft/portalIG/home_1/recursos/001/imagenes/09102012/logo.png">
          <a:extLst>
            <a:ext uri="{FF2B5EF4-FFF2-40B4-BE49-F238E27FC236}">
              <a16:creationId xmlns:a16="http://schemas.microsoft.com/office/drawing/2014/main" id="{2C82E816-AE9B-4944-B40F-C4E9FD54F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38100"/>
          <a:ext cx="895351" cy="8118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8"/>
  <sheetViews>
    <sheetView tabSelected="1" topLeftCell="A19" workbookViewId="0">
      <selection activeCell="C31" sqref="C31"/>
    </sheetView>
  </sheetViews>
  <sheetFormatPr baseColWidth="10" defaultColWidth="9" defaultRowHeight="12" x14ac:dyDescent="0.2"/>
  <cols>
    <col min="1" max="1" width="9" style="1"/>
    <col min="2" max="2" width="43.28515625" style="1" customWidth="1"/>
    <col min="3" max="3" width="20.42578125" style="1" customWidth="1"/>
    <col min="4" max="4" width="20.7109375" style="1" customWidth="1"/>
    <col min="5" max="5" width="20.140625" style="1" customWidth="1"/>
    <col min="6" max="6" width="23.7109375" style="1" customWidth="1"/>
    <col min="7" max="16384" width="9" style="1"/>
  </cols>
  <sheetData>
    <row r="1" spans="1:6" s="43" customFormat="1" ht="12" customHeight="1" x14ac:dyDescent="0.25">
      <c r="A1" s="54"/>
      <c r="B1" s="55"/>
      <c r="C1" s="56"/>
      <c r="D1" s="56"/>
      <c r="E1" s="57" t="s">
        <v>22</v>
      </c>
      <c r="F1" s="58"/>
    </row>
    <row r="2" spans="1:6" s="43" customFormat="1" ht="12" customHeight="1" x14ac:dyDescent="0.25">
      <c r="A2" s="59"/>
      <c r="B2" s="44"/>
      <c r="C2" s="44"/>
      <c r="D2" s="44"/>
      <c r="E2" s="48"/>
      <c r="F2" s="60"/>
    </row>
    <row r="3" spans="1:6" s="43" customFormat="1" ht="33" customHeight="1" x14ac:dyDescent="0.25">
      <c r="A3" s="59"/>
      <c r="B3" s="44"/>
      <c r="C3" s="44"/>
      <c r="D3" s="44"/>
      <c r="E3" s="47"/>
      <c r="F3" s="61"/>
    </row>
    <row r="4" spans="1:6" s="43" customFormat="1" ht="12" customHeight="1" x14ac:dyDescent="0.25">
      <c r="A4" s="59"/>
      <c r="B4" s="50" t="s">
        <v>21</v>
      </c>
      <c r="C4" s="50"/>
      <c r="D4" s="51"/>
      <c r="E4" s="46" t="s">
        <v>23</v>
      </c>
      <c r="F4" s="62"/>
    </row>
    <row r="5" spans="1:6" s="43" customFormat="1" ht="23.25" customHeight="1" x14ac:dyDescent="0.25">
      <c r="A5" s="59"/>
      <c r="B5" s="50"/>
      <c r="C5" s="50"/>
      <c r="D5" s="51"/>
      <c r="E5" s="47"/>
      <c r="F5" s="61"/>
    </row>
    <row r="6" spans="1:6" s="43" customFormat="1" ht="31.5" customHeight="1" x14ac:dyDescent="0.25">
      <c r="A6" s="63"/>
      <c r="B6" s="52"/>
      <c r="C6" s="52"/>
      <c r="D6" s="53"/>
      <c r="E6" s="49" t="s">
        <v>24</v>
      </c>
      <c r="F6" s="64"/>
    </row>
    <row r="7" spans="1:6" s="43" customFormat="1" ht="43.5" customHeight="1" x14ac:dyDescent="0.25">
      <c r="A7" s="65" t="s">
        <v>25</v>
      </c>
      <c r="B7" s="45"/>
      <c r="C7" s="45"/>
      <c r="D7" s="45"/>
      <c r="E7" s="45"/>
      <c r="F7" s="66"/>
    </row>
    <row r="8" spans="1:6" ht="12" customHeight="1" x14ac:dyDescent="0.2">
      <c r="A8" s="10"/>
      <c r="B8" s="11"/>
      <c r="C8" s="11"/>
      <c r="D8" s="11"/>
      <c r="E8" s="11"/>
      <c r="F8" s="12"/>
    </row>
    <row r="9" spans="1:6" ht="34.5" customHeight="1" thickBot="1" x14ac:dyDescent="0.25">
      <c r="A9" s="13" t="s">
        <v>26</v>
      </c>
      <c r="B9" s="14"/>
      <c r="C9" s="14"/>
      <c r="D9" s="14"/>
      <c r="E9" s="14"/>
      <c r="F9" s="67"/>
    </row>
    <row r="10" spans="1:6" ht="46.5" customHeight="1" thickBot="1" x14ac:dyDescent="0.25">
      <c r="A10" s="17" t="s">
        <v>2</v>
      </c>
      <c r="B10" s="19" t="s">
        <v>20</v>
      </c>
      <c r="C10" s="21" t="s">
        <v>0</v>
      </c>
      <c r="D10" s="7" t="s">
        <v>15</v>
      </c>
      <c r="E10" s="3" t="s">
        <v>16</v>
      </c>
      <c r="F10" s="15" t="s">
        <v>3</v>
      </c>
    </row>
    <row r="11" spans="1:6" ht="27" customHeight="1" thickBot="1" x14ac:dyDescent="0.25">
      <c r="A11" s="18"/>
      <c r="B11" s="20"/>
      <c r="C11" s="22"/>
      <c r="D11" s="2" t="s">
        <v>1</v>
      </c>
      <c r="E11" s="3" t="s">
        <v>1</v>
      </c>
      <c r="F11" s="16"/>
    </row>
    <row r="12" spans="1:6" ht="24" customHeight="1" x14ac:dyDescent="0.2">
      <c r="A12" s="34" t="s">
        <v>8</v>
      </c>
      <c r="B12" s="35"/>
      <c r="C12" s="35"/>
      <c r="D12" s="35"/>
      <c r="E12" s="35"/>
      <c r="F12" s="36"/>
    </row>
    <row r="13" spans="1:6" ht="48" x14ac:dyDescent="0.2">
      <c r="A13" s="4">
        <v>1</v>
      </c>
      <c r="B13" s="9" t="s">
        <v>9</v>
      </c>
      <c r="C13" s="40" t="s">
        <v>17</v>
      </c>
      <c r="D13" s="41">
        <v>600000</v>
      </c>
      <c r="E13" s="41">
        <v>550000</v>
      </c>
      <c r="F13" s="41">
        <f>SUM(D13:E13)/2</f>
        <v>575000</v>
      </c>
    </row>
    <row r="14" spans="1:6" ht="60" x14ac:dyDescent="0.2">
      <c r="A14" s="4">
        <v>2</v>
      </c>
      <c r="B14" s="9" t="s">
        <v>18</v>
      </c>
      <c r="C14" s="40" t="s">
        <v>17</v>
      </c>
      <c r="D14" s="41">
        <v>1900000</v>
      </c>
      <c r="E14" s="41">
        <v>1880000</v>
      </c>
      <c r="F14" s="41">
        <f t="shared" ref="F14:F18" si="0">SUM(D14:E14)/2</f>
        <v>1890000</v>
      </c>
    </row>
    <row r="15" spans="1:6" ht="36" x14ac:dyDescent="0.2">
      <c r="A15" s="4">
        <v>3</v>
      </c>
      <c r="B15" s="9" t="s">
        <v>10</v>
      </c>
      <c r="C15" s="40" t="s">
        <v>17</v>
      </c>
      <c r="D15" s="41">
        <v>3100000</v>
      </c>
      <c r="E15" s="41">
        <v>3000000</v>
      </c>
      <c r="F15" s="41">
        <f t="shared" si="0"/>
        <v>3050000</v>
      </c>
    </row>
    <row r="16" spans="1:6" ht="48" x14ac:dyDescent="0.2">
      <c r="A16" s="4">
        <v>4</v>
      </c>
      <c r="B16" s="9" t="s">
        <v>11</v>
      </c>
      <c r="C16" s="40" t="s">
        <v>17</v>
      </c>
      <c r="D16" s="41">
        <v>700000</v>
      </c>
      <c r="E16" s="41">
        <v>750000</v>
      </c>
      <c r="F16" s="41">
        <f t="shared" si="0"/>
        <v>725000</v>
      </c>
    </row>
    <row r="17" spans="1:6" ht="48" customHeight="1" x14ac:dyDescent="0.2">
      <c r="A17" s="4">
        <v>5</v>
      </c>
      <c r="B17" s="9" t="s">
        <v>19</v>
      </c>
      <c r="C17" s="40" t="s">
        <v>17</v>
      </c>
      <c r="D17" s="41">
        <v>900000</v>
      </c>
      <c r="E17" s="41">
        <v>950000</v>
      </c>
      <c r="F17" s="41">
        <f t="shared" si="0"/>
        <v>925000</v>
      </c>
    </row>
    <row r="18" spans="1:6" ht="48" customHeight="1" x14ac:dyDescent="0.2">
      <c r="A18" s="4">
        <v>6</v>
      </c>
      <c r="B18" s="9" t="s">
        <v>12</v>
      </c>
      <c r="C18" s="40" t="s">
        <v>17</v>
      </c>
      <c r="D18" s="41">
        <v>2500000</v>
      </c>
      <c r="E18" s="41">
        <v>2400000</v>
      </c>
      <c r="F18" s="41">
        <f t="shared" si="0"/>
        <v>2450000</v>
      </c>
    </row>
    <row r="19" spans="1:6" ht="39.4" customHeight="1" x14ac:dyDescent="0.2">
      <c r="A19" s="24" t="s">
        <v>7</v>
      </c>
      <c r="B19" s="24"/>
      <c r="C19" s="24"/>
      <c r="D19" s="42">
        <f>SUM(D13:D18)</f>
        <v>9700000</v>
      </c>
      <c r="E19" s="42">
        <f>SUM(E13:E18)</f>
        <v>9530000</v>
      </c>
      <c r="F19" s="42"/>
    </row>
    <row r="20" spans="1:6" ht="39.4" customHeight="1" thickBot="1" x14ac:dyDescent="0.25">
      <c r="A20" s="6"/>
      <c r="B20" s="6"/>
      <c r="C20" s="6"/>
      <c r="D20" s="37" t="s">
        <v>5</v>
      </c>
      <c r="E20" s="38"/>
      <c r="F20" s="39">
        <f>SUM(F13:F19)</f>
        <v>9615000</v>
      </c>
    </row>
    <row r="21" spans="1:6" ht="16.5" x14ac:dyDescent="0.2">
      <c r="A21" s="23" t="s">
        <v>29</v>
      </c>
      <c r="B21" s="23"/>
      <c r="C21" s="23" t="s">
        <v>28</v>
      </c>
      <c r="D21" s="25" t="s">
        <v>6</v>
      </c>
      <c r="E21" s="26"/>
      <c r="F21" s="27"/>
    </row>
    <row r="22" spans="1:6" ht="16.5" x14ac:dyDescent="0.2">
      <c r="A22" s="23" t="s">
        <v>28</v>
      </c>
      <c r="B22" s="23"/>
      <c r="C22" s="23" t="s">
        <v>28</v>
      </c>
      <c r="D22" s="28"/>
      <c r="E22" s="29"/>
      <c r="F22" s="30"/>
    </row>
    <row r="23" spans="1:6" ht="16.5" x14ac:dyDescent="0.2">
      <c r="A23" s="8" t="s">
        <v>27</v>
      </c>
      <c r="B23" s="8"/>
      <c r="C23" s="8"/>
      <c r="D23" s="28"/>
      <c r="E23" s="29"/>
      <c r="F23" s="30"/>
    </row>
    <row r="24" spans="1:6" ht="17.25" thickBot="1" x14ac:dyDescent="0.25">
      <c r="A24" s="8" t="s">
        <v>13</v>
      </c>
      <c r="B24" s="8"/>
      <c r="C24" s="8"/>
      <c r="D24" s="31"/>
      <c r="E24" s="32"/>
      <c r="F24" s="33"/>
    </row>
    <row r="25" spans="1:6" ht="16.5" x14ac:dyDescent="0.2">
      <c r="A25" s="8" t="s">
        <v>14</v>
      </c>
      <c r="B25" s="8"/>
      <c r="C25" s="8"/>
    </row>
    <row r="26" spans="1:6" ht="16.5" x14ac:dyDescent="0.2">
      <c r="A26" s="23" t="s">
        <v>4</v>
      </c>
      <c r="B26" s="23"/>
      <c r="C26" s="23"/>
    </row>
    <row r="28" spans="1:6" ht="18" x14ac:dyDescent="0.2">
      <c r="A28" s="5"/>
    </row>
  </sheetData>
  <mergeCells count="18">
    <mergeCell ref="A7:F7"/>
    <mergeCell ref="E4:F5"/>
    <mergeCell ref="E1:F3"/>
    <mergeCell ref="E6:F6"/>
    <mergeCell ref="B4:D6"/>
    <mergeCell ref="A12:E12"/>
    <mergeCell ref="A26:C26"/>
    <mergeCell ref="A19:C19"/>
    <mergeCell ref="D20:E20"/>
    <mergeCell ref="D21:F24"/>
    <mergeCell ref="A21:C21"/>
    <mergeCell ref="A22:C22"/>
    <mergeCell ref="A8:F8"/>
    <mergeCell ref="A9:F9"/>
    <mergeCell ref="F10:F11"/>
    <mergeCell ref="A10:A11"/>
    <mergeCell ref="B10:B11"/>
    <mergeCell ref="C10:C11"/>
  </mergeCells>
  <pageMargins left="0.7" right="0.7" top="0.75" bottom="0.75" header="0.3" footer="0.3"/>
  <pageSetup scale="47" fitToHeight="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Ruiz Duque</dc:creator>
  <cp:lastModifiedBy>Diana Carolina Osorio Carvajal</cp:lastModifiedBy>
  <cp:lastPrinted>2022-05-18T21:33:23Z</cp:lastPrinted>
  <dcterms:created xsi:type="dcterms:W3CDTF">2022-04-18T15:26:11Z</dcterms:created>
  <dcterms:modified xsi:type="dcterms:W3CDTF">2023-11-15T15:43:33Z</dcterms:modified>
</cp:coreProperties>
</file>