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Catalina Celemin\ERON - SAN ANGEL\FORMATOS\"/>
    </mc:Choice>
  </mc:AlternateContent>
  <bookViews>
    <workbookView showHorizontalScroll="0" showVerticalScroll="0" showSheetTabs="0" xWindow="0" yWindow="0" windowWidth="28800" windowHeight="12435"/>
  </bookViews>
  <sheets>
    <sheet name="AIU" sheetId="1" r:id="rId1"/>
    <sheet name="Res_20"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Order1" hidden="1">255</definedName>
    <definedName name="_Order2" hidden="1">255</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D">#REF!</definedName>
    <definedName name="AHER">[3]HER!$B:$D</definedName>
    <definedName name="aiu">#REF!</definedName>
    <definedName name="AMAT">[3]MAT!$B:$D</definedName>
    <definedName name="APER">[3]PER!$B:$D</definedName>
    <definedName name="aqw">#REF!</definedName>
    <definedName name="_xlnm.Extract">#REF!</definedName>
    <definedName name="_xlnm.Print_Area" localSheetId="0">AIU!$B$1:$H$109</definedName>
    <definedName name="asaws">#REF!</definedName>
    <definedName name="ATRS">[3]TRANS!$B:$E</definedName>
    <definedName name="B">#REF!</definedName>
    <definedName name="bASE">#REF!</definedName>
    <definedName name="Base_datos_IM">#REF!</definedName>
    <definedName name="BASE_DE_DATOS">#REF!</definedName>
    <definedName name="_xlnm.Database">#REF!</definedName>
    <definedName name="bI">#REF!</definedName>
    <definedName name="biq">#REF!</definedName>
    <definedName name="CALCULO">#REF!</definedName>
    <definedName name="CANTDS">[4]Modelo!$J$7:$J$10,[4]Modelo!$J$13:$J$27,[4]Modelo!$J$30:$J$33,[4]Modelo!$J$36:$J$40</definedName>
    <definedName name="CNT_M">[4]Modelo!$H$13:$H$27</definedName>
    <definedName name="COPIA1">#REF!</definedName>
    <definedName name="COPIA2">#REF!</definedName>
    <definedName name="CRIT1">#REF!</definedName>
    <definedName name="_xlnm.Criteria">#REF!</definedName>
    <definedName name="Criterios_IM">#REF!</definedName>
    <definedName name="cuad2">[5]Cuadrillas!$A$11:$I$75</definedName>
    <definedName name="Cuadrillas">[6]Cuadrillas!$A$11:$I$75</definedName>
    <definedName name="D">[7]basicos!$A$1:$D$44</definedName>
    <definedName name="des">#REF!</definedName>
    <definedName name="Descrip_cuadrillas">[6]Cuadrillas!$A$15:$A$75</definedName>
    <definedName name="Descrip_equipos">[6]Equ!$A$15:$A$101</definedName>
    <definedName name="Descrip_transporte">[6]Trans!$A$16:$A$63</definedName>
    <definedName name="Descripción">[6]Mat!$A$9:$A$1192</definedName>
    <definedName name="DF">[7]basicos!$A$149:$F$161</definedName>
    <definedName name="DuracionMeses" localSheetId="1">#REF!</definedName>
    <definedName name="DuracionMeses">#REF!</definedName>
    <definedName name="Duracionsemanas" localSheetId="1">#REF!</definedName>
    <definedName name="Equipos">[6]Equ!$A$11:$G$101</definedName>
    <definedName name="ET_DSC">[4]Modelo!$P$2</definedName>
    <definedName name="ET_IMO">[4]Modelo!$O$44</definedName>
    <definedName name="ET_IND">[4]Modelo!$O$42</definedName>
    <definedName name="Extracción_IM">#REF!</definedName>
    <definedName name="factor">#REF!</definedName>
    <definedName name="FFF">#REF!</definedName>
    <definedName name="ffff">#REF!</definedName>
    <definedName name="fgfgf">#REF!</definedName>
    <definedName name="impresion">#REF!</definedName>
    <definedName name="inf">#REF!</definedName>
    <definedName name="INV_11">'[8]PR 1'!$A$2:$N$655</definedName>
    <definedName name="ITEM">#REF!</definedName>
    <definedName name="IVA">#REF!</definedName>
    <definedName name="List_cuadrillas">[6]Salarios!$D$8:$P$8</definedName>
    <definedName name="LISTA_DE_UNITARIOS">'[9]LISTA DE UNITARIOS'!#REF!</definedName>
    <definedName name="lo">#REF!</definedName>
    <definedName name="LORENa">#REF!</definedName>
    <definedName name="MACO">#REF!</definedName>
    <definedName name="mafe">#REF!</definedName>
    <definedName name="Materiales">[6]Mat!$A$8:$G$1192</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A">[6]PRESUPUESTO!#REF!</definedName>
    <definedName name="PB">[6]PRESUPUESTO!#REF!</definedName>
    <definedName name="PC">[6]PRESUPUESTO!#REF!</definedName>
    <definedName name="PE">[6]PRESUPUESTO!#REF!</definedName>
    <definedName name="PL">[6]PRESUPUESTO!#REF!</definedName>
    <definedName name="pñ">[6]PRESUPUESTO!#REF!</definedName>
    <definedName name="po">[6]PRESUPUESTO!#REF!</definedName>
    <definedName name="PRESUP">[4]PRES!$A:$E</definedName>
    <definedName name="Print_Area_MI">#REF!</definedName>
    <definedName name="qwe">#REF!</definedName>
    <definedName name="REAJUSTE">#REF!</definedName>
    <definedName name="REAJUSTES">#REF!</definedName>
    <definedName name="SA">[6]PRESUPUESTO!#REF!</definedName>
    <definedName name="Salarios">[6]Salarios!$A$8:$P$17</definedName>
    <definedName name="SALID1">#REF!</definedName>
    <definedName name="SB">[6]PRESUPUESTO!#REF!</definedName>
    <definedName name="SC">[6]PRESUPUESTO!#REF!</definedName>
    <definedName name="SDG">[7]basicos!$A$149:$F$161</definedName>
    <definedName name="SE">[6]PRESUPUESTO!#REF!</definedName>
    <definedName name="SL">[6]PRESUPUESTO!#REF!</definedName>
    <definedName name="SMLMV">#REF!</definedName>
    <definedName name="SMMLV">AIU!#REF!</definedName>
    <definedName name="SUBTOTAL">#REF!</definedName>
    <definedName name="TA">[6]PRESUPUESTO!#REF!</definedName>
    <definedName name="TB">[6]PRESUPUESTO!#REF!</definedName>
    <definedName name="TC">[6]PRESUPUESTO!#REF!</definedName>
    <definedName name="TE">[6]PRESUPUESTO!#REF!</definedName>
    <definedName name="titu">#REF!</definedName>
    <definedName name="titu2">#REF!</definedName>
    <definedName name="_xlnm.Print_Titles" localSheetId="0">AIU!#REF!</definedName>
    <definedName name="TL">[6]PRESUPUESTO!#REF!</definedName>
    <definedName name="TRANSPORI" hidden="1">{#N/A,#N/A,TRUE,"INGENIERIA";#N/A,#N/A,TRUE,"COMPRAS";#N/A,#N/A,TRUE,"DIRECCION";#N/A,#N/A,TRUE,"RESUMEN"}</definedName>
    <definedName name="Transporte">[6]Trans!$A$12:$I$63</definedName>
    <definedName name="TTA">[6]PRESUPUESTO!#REF!</definedName>
    <definedName name="TTB">[6]PRESUPUESTO!#REF!</definedName>
    <definedName name="TTC">[6]PRESUPUESTO!#REF!</definedName>
    <definedName name="TTE">[6]PRESUPUESTO!#REF!</definedName>
    <definedName name="TTL">[6]PRESUPUESTO!#REF!</definedName>
    <definedName name="UNDS">[4]UNDS!$A:$B</definedName>
    <definedName name="USO_RADIO">#REF!</definedName>
    <definedName name="UUUU">#REF!</definedName>
    <definedName name="valor1">#REF!</definedName>
    <definedName name="VALOR1222">#REF!</definedName>
    <definedName name="valor2">#REF!</definedName>
    <definedName name="VALOR3">#REF!</definedName>
    <definedName name="VALOR55">#REF!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s>
  <calcPr calcId="152511" iterate="1" iterateCount="5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39" i="3" l="1"/>
  <c r="G39" i="3" s="1"/>
  <c r="F38" i="3"/>
  <c r="G38" i="3" s="1"/>
  <c r="F37" i="3"/>
  <c r="G37" i="3" s="1"/>
  <c r="F36" i="3"/>
  <c r="G36" i="3" s="1"/>
  <c r="F35" i="3"/>
  <c r="G35" i="3" s="1"/>
  <c r="F34" i="3"/>
  <c r="G34" i="3" s="1"/>
  <c r="F33" i="3"/>
  <c r="G33" i="3" s="1"/>
  <c r="F32" i="3"/>
  <c r="G32" i="3" s="1"/>
  <c r="F31" i="3"/>
  <c r="G31" i="3" s="1"/>
  <c r="F30" i="3"/>
  <c r="G30" i="3" s="1"/>
  <c r="F29" i="3"/>
  <c r="G29" i="3" s="1"/>
  <c r="F28" i="3"/>
  <c r="G28" i="3" s="1"/>
  <c r="F27" i="3"/>
  <c r="G27" i="3" s="1"/>
  <c r="F26" i="3"/>
  <c r="G26" i="3" s="1"/>
  <c r="F25" i="3"/>
  <c r="G25" i="3" s="1"/>
  <c r="F24" i="3"/>
  <c r="G24" i="3" s="1"/>
  <c r="F23" i="3"/>
  <c r="G23" i="3" s="1"/>
  <c r="F22" i="3"/>
  <c r="G22" i="3" s="1"/>
  <c r="F21" i="3"/>
  <c r="G21" i="3" s="1"/>
  <c r="F20" i="3"/>
  <c r="G20" i="3" s="1"/>
  <c r="F19" i="3"/>
  <c r="G19" i="3" s="1"/>
  <c r="F18" i="3"/>
  <c r="G18" i="3" s="1"/>
  <c r="F17" i="3"/>
  <c r="G17" i="3" s="1"/>
  <c r="F16" i="3"/>
  <c r="G16" i="3" s="1"/>
  <c r="F15" i="3"/>
  <c r="G15" i="3" s="1"/>
  <c r="F14" i="3"/>
  <c r="G14" i="3" s="1"/>
  <c r="F13" i="3"/>
  <c r="G13" i="3" s="1"/>
  <c r="F12" i="3"/>
  <c r="G12" i="3" s="1"/>
  <c r="F11" i="3"/>
  <c r="G11" i="3" s="1"/>
  <c r="F10" i="3"/>
  <c r="G10" i="3" s="1"/>
  <c r="F9" i="3"/>
  <c r="G9" i="3" s="1"/>
  <c r="F8" i="3"/>
  <c r="G8" i="3" s="1"/>
  <c r="F7" i="3"/>
  <c r="G7" i="3" s="1"/>
  <c r="F6" i="3"/>
  <c r="G6" i="3" s="1"/>
  <c r="F5" i="3"/>
  <c r="G5" i="3" s="1"/>
  <c r="F4" i="3"/>
  <c r="G4" i="3" s="1"/>
</calcChain>
</file>

<file path=xl/sharedStrings.xml><?xml version="1.0" encoding="utf-8"?>
<sst xmlns="http://schemas.openxmlformats.org/spreadsheetml/2006/main" count="176" uniqueCount="130">
  <si>
    <t>A. ADMINISTRACIÓN</t>
  </si>
  <si>
    <t xml:space="preserve">DESCRIPCION DEL CARGO </t>
  </si>
  <si>
    <t>DEDICACIÓN MES</t>
  </si>
  <si>
    <t xml:space="preserve">A1.1 PERSONAL PROFESIONAL Y ESPECIALISTAS </t>
  </si>
  <si>
    <t>Residente administrativo de proyecto</t>
  </si>
  <si>
    <t>Especialista en estructuras</t>
  </si>
  <si>
    <t>A1.2 PERSONAL TÉCNICO Y PERSONAL AUXILIAR TÉCNICO</t>
  </si>
  <si>
    <t>Dibujantes/Delineantes</t>
  </si>
  <si>
    <t>Controlador de maquinaria y equipo</t>
  </si>
  <si>
    <t>Técnico de laboratorio</t>
  </si>
  <si>
    <t>Auxiliares de laboratorio</t>
  </si>
  <si>
    <t>Almacenista</t>
  </si>
  <si>
    <t>A1.3 PERSONAL ADMINISTRATIVO</t>
  </si>
  <si>
    <t>Secretaria</t>
  </si>
  <si>
    <t>SUBTOTAL COSTOS  DE PERSONAL</t>
  </si>
  <si>
    <t xml:space="preserve">A2. GASTOS OPERACIONALES </t>
  </si>
  <si>
    <t>DESCRIPCION</t>
  </si>
  <si>
    <t>AREA (M2)</t>
  </si>
  <si>
    <t>COSTO MES</t>
  </si>
  <si>
    <t>DURACION MESES</t>
  </si>
  <si>
    <t>VALOR ($)</t>
  </si>
  <si>
    <t>TOTAL COSTOS PERSONAL + GASTOS OPERACIONALES POR EL TÉRMINO DE EJECUCIÓN</t>
  </si>
  <si>
    <t>TOTAL COSTOS PERSONAL + GASTOS OPERACIONALES POR EL TÉRMINO DE EJECUCIÓN EN PORCENTAJE DEL COSTO DIRECTO</t>
  </si>
  <si>
    <t>A3. IMPUESTOS Y GARANTÍAS</t>
  </si>
  <si>
    <t>A3.1 IMPUESTOS</t>
  </si>
  <si>
    <t>DESCRIPCIÓN</t>
  </si>
  <si>
    <t>VR. BASE</t>
  </si>
  <si>
    <t>IMPUESTO %</t>
  </si>
  <si>
    <t>IVA SOBRE LA UTILIDAD</t>
  </si>
  <si>
    <t>SUBTOTAL IMPUESTOS</t>
  </si>
  <si>
    <t>A3.2 GARANTIAS</t>
  </si>
  <si>
    <t>% ASEGURADO</t>
  </si>
  <si>
    <t>VR. ASEGURADO</t>
  </si>
  <si>
    <t>VALOR TOTAL ($)</t>
  </si>
  <si>
    <t>SUBTOTAL GARANTÍAS</t>
  </si>
  <si>
    <t>TOTAL IMPUESTOS Y GARANTÍAS</t>
  </si>
  <si>
    <t>TOTAL IMPUESTOS Y GARANTÍAS EN PORCENTAJE DEL COSTO DIRECTO</t>
  </si>
  <si>
    <t>A. ADMINISTRACIÓN (1 + 2 + 3)</t>
  </si>
  <si>
    <t xml:space="preserve">I. IMPREVISTOS </t>
  </si>
  <si>
    <t>U. UTILIDAD</t>
  </si>
  <si>
    <t>CATEGORÍA</t>
  </si>
  <si>
    <t>NIVEL</t>
  </si>
  <si>
    <t>REQUISITOS E IDONEIDAD Y EXPERIENCIA</t>
  </si>
  <si>
    <t>VALOR MAXIMO 2019</t>
  </si>
  <si>
    <t>SALARIO BASICO 2019 (sin prestaciones)</t>
  </si>
  <si>
    <t>IV</t>
  </si>
  <si>
    <t>Título Profesional + Maestría 60 - 71 MEP</t>
  </si>
  <si>
    <t>Título Profesional + Maestría 50 - 59 MEP</t>
  </si>
  <si>
    <t>Título Profesional + Maestría 40 - 49 MEP</t>
  </si>
  <si>
    <t>Título Profesional + Especialización + 56 -61 MEP</t>
  </si>
  <si>
    <t>Título Profesional + Especialización + 50 -55 MEP</t>
  </si>
  <si>
    <t>Título Profesional + Especialización + 44 - 49 MEP</t>
  </si>
  <si>
    <t>Título Profesional + Especialización + 39 - 43 MEP</t>
  </si>
  <si>
    <t>Título Profesional + Especialización + 34 - 38 MEP</t>
  </si>
  <si>
    <t>III</t>
  </si>
  <si>
    <t>Título Profesional + Especialización + 30 - 33 MEP</t>
  </si>
  <si>
    <t>Título Profesional + Especialización + 28 - 32 MEP</t>
  </si>
  <si>
    <t>Título Profesional + Especialización + 23 -27 MEP</t>
  </si>
  <si>
    <t>Título Profesional + Especialización + 18 - 22 MEP</t>
  </si>
  <si>
    <t>Título Profesional + Especialización + 14 - 17 MEP</t>
  </si>
  <si>
    <t>Título Profesional + Especialización + 11 - 13 MEP</t>
  </si>
  <si>
    <t>Título Profesional + Especialización + 5-10 MEP</t>
  </si>
  <si>
    <t>Título Profesional + 25 - 33 MEP</t>
  </si>
  <si>
    <t>Título Profesional + 18 - 24 MEP</t>
  </si>
  <si>
    <t>Título Profesional + 10 - 17 MEP</t>
  </si>
  <si>
    <t>Título Profesional + 4 - 9 MEP</t>
  </si>
  <si>
    <t>Título Profesional + 1 - 3 MEP</t>
  </si>
  <si>
    <t>II</t>
  </si>
  <si>
    <t>Título de Formación Tecnologica + especialización + 1-3 MEP ó titulo profesional + 1-3 MEP</t>
  </si>
  <si>
    <t>Título de Formación Tecnologica + especialización + 4-6 MEL ó 6 semestres de educación superior + 4-6 MEL</t>
  </si>
  <si>
    <t>Título de Formación Tecnologica + especialización + 1-3 MEL ó 6 semestres de educación superior + 1-3 MEL</t>
  </si>
  <si>
    <t>Título de Formación Técnica Profesional + 7-10 MEL</t>
  </si>
  <si>
    <t>Título de Formación Técnica Profesional + 4-6 MEL</t>
  </si>
  <si>
    <t>Título de Formación Técnica Profesional + 1-3 MEL</t>
  </si>
  <si>
    <t>Titulo de bachiller+ 16-20 MEL</t>
  </si>
  <si>
    <t>Titulo de bachiller+ 8-15 MEL</t>
  </si>
  <si>
    <t>Titulo de bachiller+ 1-7 MEL</t>
  </si>
  <si>
    <t>I</t>
  </si>
  <si>
    <t>Título de formación técnica profesional + 12 MEP/MEL ó 3 años de educación superior en la modalidad de formación tecnológica o profesional o universitaria + 18 MEP/MEL</t>
  </si>
  <si>
    <t>Título de formación técnica profesional + 6 MEP/MEL ó 3 años de educación superior en la modalidad de formación tecnológica o profesional o universitaria + 12 MEP/MEL</t>
  </si>
  <si>
    <t>Aprobación de 1-3 años de educación superior en la modalidad de formación tecnológica o profesional o universitaria +6-12 MEP/MEL</t>
  </si>
  <si>
    <t>Diploma de bachiller + 15-25 MEL</t>
  </si>
  <si>
    <t>Diploma de bachiller + 1-14 MEL</t>
  </si>
  <si>
    <t>Aprobación de 1-5 años de educación básica secundaría + 6 MEL</t>
  </si>
  <si>
    <t>Aprobación de educación básica primaria + 16 -20 MEL</t>
  </si>
  <si>
    <t>MEL</t>
  </si>
  <si>
    <t>Meses de experiencia Laboral</t>
  </si>
  <si>
    <t>MEP</t>
  </si>
  <si>
    <t>Meses de experiencia Profesional</t>
  </si>
  <si>
    <t>A.I.U. (ADMINISTRACIÓN, IMPREVISTOS Y UTILIDAD)</t>
  </si>
  <si>
    <t>SUBTOTAL GASTOS OPERACIONALES</t>
  </si>
  <si>
    <t>CANT.</t>
  </si>
  <si>
    <t>Anticipo (Cobertura por el 100% del anticipo por el tiempo de duración de la obra + 6 meses mas)</t>
  </si>
  <si>
    <t>SUMATORIA DE (A+I+U+%IVA)</t>
  </si>
  <si>
    <t>Salarios y prestaciones sociales (Cobertura por el 10% del contrato por el tiempo de duración de la obra + 3 años mas)</t>
  </si>
  <si>
    <t>Estabilidad y calidad de la obra  (Cobertura por el 20% del contrato  por el tiempo de duración de la obra + 5 años mas)</t>
  </si>
  <si>
    <t>Responsabilidad civil extracontractual (Cobertura por el 5% del contrato por el tiempo de duración de la obra)</t>
  </si>
  <si>
    <t>Subdirector de planificación y control de gestión</t>
  </si>
  <si>
    <t>Profesional trabajador social</t>
  </si>
  <si>
    <t>Especialista eléctrico</t>
  </si>
  <si>
    <t>Especialista en Paisajismo y bioclimática</t>
  </si>
  <si>
    <t>Especialista en redes de comunicaciones (Networking)</t>
  </si>
  <si>
    <t>Director técnico</t>
  </si>
  <si>
    <t>Especialista suelos, geotecnia</t>
  </si>
  <si>
    <t>Especialista Hidrosanitario y gas</t>
  </si>
  <si>
    <t>Profesional de Costos y presupuestos</t>
  </si>
  <si>
    <t>Especialista en control de obra y programación</t>
  </si>
  <si>
    <t>Profesional SST</t>
  </si>
  <si>
    <t>Ingeniero de Calidad</t>
  </si>
  <si>
    <t>Profesional Arqueólogo</t>
  </si>
  <si>
    <t>Ingeniero ambiental y forestal</t>
  </si>
  <si>
    <t xml:space="preserve">Especialista en redes de seguridad electrónica, redes alámbricas de datos, comunicaciones, integración y control de sistemas interconectados </t>
  </si>
  <si>
    <t>Residente obra (Suelos y Geeotecnia, Estructuras, acabados y redes)</t>
  </si>
  <si>
    <t>Calidad de bienes (Cobertura por el 30% de los bienes por el tiempo de duración de la obra)</t>
  </si>
  <si>
    <t>Cumplimiento (Cobertura por el 30% del contrato por el tiempo de duración de la obra + 6 meses mas)</t>
  </si>
  <si>
    <t>Cadenero</t>
  </si>
  <si>
    <t>Topógrafo</t>
  </si>
  <si>
    <t>Ingeniero auxiliar obra</t>
  </si>
  <si>
    <t>Conductor</t>
  </si>
  <si>
    <t xml:space="preserve">Aseadora y servicios generales </t>
  </si>
  <si>
    <t>Enfermero(a)</t>
  </si>
  <si>
    <t>VALOR MENSUAL INC. PRESTACIONES</t>
  </si>
  <si>
    <t>TOTAL</t>
  </si>
  <si>
    <t>VALOR TOTAL</t>
  </si>
  <si>
    <t>Especialista en Diseño Arquitectónico</t>
  </si>
  <si>
    <t>Firma del representante legal o profesional que avala la oferta</t>
  </si>
  <si>
    <t xml:space="preserve">Número matrícula profesional </t>
  </si>
  <si>
    <t xml:space="preserve">LICITACIÓN DE OBRA PÚBLICA No. USPEC-LP-083-2019 </t>
  </si>
  <si>
    <t>FORMATO No. 7A DESGLOSE A.I.U</t>
  </si>
  <si>
    <t>Otro</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</si>
</sst>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2" formatCode="_-&quot;$&quot;* #,##0_-;\-&quot;$&quot;* #,##0_-;_-&quot;$&quot;* &quot;-&quot;_-;_-@_-"/>
    <numFmt numFmtId="44" formatCode="_-&quot;$&quot;* #,##0.00_-;\-&quot;$&quot;* #,##0.00_-;_-&quot;$&quot;* &quot;-&quot;??_-;_-@_-"/>
    <numFmt numFmtId="43" formatCode="_-* #,##0.00_-;\-* #,##0.00_-;_-* &quot;-&quot;??_-;_-@_-"/>
    <numFmt numFmtId="164" formatCode="_(* #,##0.00_);_(* \(#,##0.00\);_(* &quot;-&quot;??_);_(@_)"/>
    <numFmt numFmtId="165" formatCode="_-&quot;$&quot;\ * #,##0_-;\-&quot;$&quot;\ * #,##0_-;_-&quot;$&quot;\ * &quot;-&quot;_-;_-@_-"/>
    <numFmt numFmtId="166" formatCode="_-* #,##0_-;\-* #,##0_-;_-* &quot;-&quot;??_-;_-@_-"/>
    <numFmt numFmtId="167" formatCode="[$$-240A]#,##0;[Red]\([$$-240A]#,##0\)"/>
    <numFmt numFmtId="168" formatCode="0.00000%"/>
    <numFmt numFmtId="169" formatCode="[$$-240A]\ #,##0"/>
    <numFmt numFmtId="170" formatCode="#,##0;[Red]#,##0"/>
    <numFmt numFmtId="171" formatCode="[$$-240A]\ #,##0.00"/>
    <numFmt numFmtId="172" formatCode="[$$-240A]\ #,##0.0000_);[Red]\([$$-240A]\ #,##0.0000\)"/>
    <numFmt numFmtId="173" formatCode="0.000%"/>
    <numFmt numFmtId="174" formatCode="0.000000%"/>
    <numFmt numFmtId="175" formatCode="0.0000%"/>
    <numFmt numFmtId="176" formatCode="[$$-240A]\ #,##0.00_);[Red]\([$$-240A]\ #,##0.00\)"/>
    <numFmt numFmtId="177" formatCode="_-[$$-240A]\ * #,##0.00_ ;_-[$$-240A]\ * \-#,##0.00\ ;_-[$$-240A]\ * &quot;-&quot;??_ ;_-@_ "/>
    <numFmt numFmtId="178" formatCode="_-[$$-240A]\ * #,##0.00_-;\-[$$-240A]\ * #,##0.00_-;_-[$$-240A]\ * &quot;-&quot;??_-;_-@_-"/>
    <numFmt numFmtId="179" formatCode="[$$-240A]\ #,##0.00_ ;[Red]\-[$$-240A]\ #,##0.00\ "/>
    <numFmt numFmtId="180" formatCode="_-[$$-240A]\ * #,##0_-;\-[$$-240A]\ * #,##0_-;_-[$$-240A]\ * &quot;-&quot;?????_-;_-@_-"/>
    <numFmt numFmtId="181" formatCode="_-&quot;$&quot;* #,##0.00_-;\-&quot;$&quot;* #,##0.00_-;_-&quot;$&quot;* &quot;-&quot;_-;_-@_-"/>
    <numFmt numFmtId="182" formatCode="_ * #,##0.00_ ;_ * \-#,##0.00_ ;_ * &quot;-&quot;??_ ;_ @_ "/>
    <numFmt numFmtId="183" formatCode="&quot;$&quot;\ #,##0.00"/>
    <numFmt numFmtId="184" formatCode="#,##0.00;[Red]#,##0.00"/>
  </numFmts>
  <fonts count="26" x14ac:knownFonts="1">
    <font>
      <sz val="11"/>
      <color theme="1"/>
      <name val="Calibri"/>
      <family val="2"/>
    </font>
    <font>
      <sz val="11"/>
      <color theme="1"/>
      <name val="Calibri"/>
      <family val="2"/>
      <scheme val="minor"/>
    </font>
    <font>
      <sz val="11"/>
      <color theme="1"/>
      <name val="Calibri"/>
      <family val="2"/>
    </font>
    <font>
      <sz val="10"/>
      <name val="Arial"/>
      <family val="2"/>
    </font>
    <font>
      <sz val="11"/>
      <name val="Calibri"/>
      <family val="2"/>
    </font>
    <font>
      <b/>
      <sz val="11"/>
      <name val="Calibri"/>
      <family val="2"/>
    </font>
    <font>
      <sz val="12"/>
      <color theme="1"/>
      <name val="Calibri"/>
      <family val="2"/>
    </font>
    <font>
      <sz val="10"/>
      <name val="Calibri"/>
      <family val="2"/>
    </font>
    <font>
      <sz val="8"/>
      <name val="Calibri"/>
      <family val="2"/>
    </font>
    <font>
      <sz val="11"/>
      <color indexed="8"/>
      <name val="Calibri"/>
      <family val="2"/>
    </font>
    <font>
      <sz val="11"/>
      <color rgb="FFFF0000"/>
      <name val="Calibri"/>
      <family val="2"/>
    </font>
    <font>
      <b/>
      <sz val="10"/>
      <name val="Arial"/>
      <family val="2"/>
    </font>
    <font>
      <sz val="11"/>
      <name val="Arial Narrow"/>
      <family val="2"/>
    </font>
    <font>
      <b/>
      <sz val="11"/>
      <name val="Arial Narrow"/>
      <family val="2"/>
    </font>
    <font>
      <b/>
      <sz val="10"/>
      <name val="Arial Narrow"/>
      <family val="2"/>
    </font>
    <font>
      <b/>
      <sz val="14"/>
      <name val="Arial Narrow"/>
      <family val="2"/>
    </font>
    <font>
      <sz val="11"/>
      <color rgb="FF0070C0"/>
      <name val="Calibri"/>
      <family val="2"/>
    </font>
    <font>
      <b/>
      <sz val="11"/>
      <color rgb="FF0070C0"/>
      <name val="Arial Narrow"/>
      <family val="2"/>
    </font>
    <font>
      <b/>
      <sz val="11"/>
      <color theme="1"/>
      <name val="Arial Narrow"/>
      <family val="2"/>
    </font>
    <font>
      <b/>
      <sz val="12"/>
      <name val="Arial"/>
      <family val="2"/>
    </font>
    <font>
      <b/>
      <sz val="11"/>
      <name val="Arial"/>
      <family val="2"/>
    </font>
    <font>
      <sz val="11"/>
      <name val="Arial"/>
      <family val="2"/>
    </font>
    <font>
      <sz val="8"/>
      <color theme="1"/>
      <name val="Arial Narrow"/>
      <family val="2"/>
    </font>
    <font>
      <b/>
      <sz val="8"/>
      <name val="Arial"/>
      <family val="2"/>
    </font>
    <font>
      <b/>
      <sz val="9"/>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2" tint="-0.249977111117893"/>
        <bgColor indexed="64"/>
      </patternFill>
    </fill>
    <fill>
      <patternFill patternType="solid">
        <fgColor theme="4" tint="0.39997558519241921"/>
        <bgColor indexed="64"/>
      </patternFill>
    </fill>
  </fills>
  <borders count="34">
    <border>
      <left/>
      <right/>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diagonal/>
    </border>
    <border>
      <left style="thin">
        <color auto="1"/>
      </left>
      <right/>
      <top/>
      <bottom/>
      <diagonal/>
    </border>
    <border>
      <left/>
      <right style="thin">
        <color auto="1"/>
      </right>
      <top/>
      <bottom/>
      <diagonal/>
    </border>
    <border>
      <left style="thin">
        <color auto="1"/>
      </left>
      <right/>
      <top style="hair">
        <color indexed="8"/>
      </top>
      <bottom style="hair">
        <color indexed="8"/>
      </bottom>
      <diagonal/>
    </border>
    <border>
      <left style="hair">
        <color indexed="8"/>
      </left>
      <right style="thin">
        <color auto="1"/>
      </right>
      <top style="hair">
        <color indexed="8"/>
      </top>
      <bottom style="hair">
        <color indexed="8"/>
      </bottom>
      <diagonal/>
    </border>
    <border>
      <left style="thin">
        <color auto="1"/>
      </left>
      <right/>
      <top/>
      <bottom style="hair">
        <color indexed="8"/>
      </bottom>
      <diagonal/>
    </border>
    <border>
      <left style="hair">
        <color indexed="8"/>
      </left>
      <right/>
      <top/>
      <bottom style="hair">
        <color indexed="8"/>
      </bottom>
      <diagonal/>
    </border>
    <border>
      <left style="hair">
        <color indexed="8"/>
      </left>
      <right style="thin">
        <color auto="1"/>
      </right>
      <top/>
      <bottom style="hair">
        <color indexed="8"/>
      </bottom>
      <diagonal/>
    </border>
    <border>
      <left/>
      <right/>
      <top style="thin">
        <color auto="1"/>
      </top>
      <bottom style="thin">
        <color auto="1"/>
      </bottom>
      <diagonal/>
    </border>
    <border>
      <left style="thin">
        <color auto="1"/>
      </left>
      <right/>
      <top style="hair">
        <color indexed="8"/>
      </top>
      <bottom/>
      <diagonal/>
    </border>
    <border>
      <left style="hair">
        <color indexed="8"/>
      </left>
      <right/>
      <top style="hair">
        <color indexed="8"/>
      </top>
      <bottom/>
      <diagonal/>
    </border>
    <border>
      <left style="thin">
        <color auto="1"/>
      </left>
      <right style="hair">
        <color indexed="8"/>
      </right>
      <top style="thin">
        <color auto="1"/>
      </top>
      <bottom style="thin">
        <color auto="1"/>
      </bottom>
      <diagonal/>
    </border>
    <border>
      <left style="hair">
        <color indexed="8"/>
      </left>
      <right style="hair">
        <color indexed="8"/>
      </right>
      <top style="thin">
        <color auto="1"/>
      </top>
      <bottom style="thin">
        <color auto="1"/>
      </bottom>
      <diagonal/>
    </border>
    <border>
      <left style="hair">
        <color indexed="8"/>
      </left>
      <right style="thin">
        <color auto="1"/>
      </right>
      <top style="thin">
        <color auto="1"/>
      </top>
      <bottom style="thin">
        <color auto="1"/>
      </bottom>
      <diagonal/>
    </border>
    <border>
      <left/>
      <right/>
      <top/>
      <bottom style="thin">
        <color auto="1"/>
      </bottom>
      <diagonal/>
    </border>
    <border>
      <left style="hair">
        <color indexed="8"/>
      </left>
      <right/>
      <top style="hair">
        <color indexed="8"/>
      </top>
      <bottom style="thin">
        <color auto="1"/>
      </bottom>
      <diagonal/>
    </border>
    <border>
      <left style="hair">
        <color indexed="8"/>
      </left>
      <right/>
      <top style="thin">
        <color auto="1"/>
      </top>
      <bottom style="hair">
        <color indexed="8"/>
      </bottom>
      <diagonal/>
    </border>
    <border>
      <left/>
      <right style="hair">
        <color indexed="8"/>
      </right>
      <top style="thin">
        <color auto="1"/>
      </top>
      <bottom style="hair">
        <color indexed="8"/>
      </bottom>
      <diagonal/>
    </border>
    <border>
      <left/>
      <right style="hair">
        <color indexed="8"/>
      </right>
      <top/>
      <bottom style="hair">
        <color indexed="8"/>
      </bottom>
      <diagonal/>
    </border>
    <border>
      <left/>
      <right style="hair">
        <color indexed="8"/>
      </right>
      <top style="hair">
        <color indexed="8"/>
      </top>
      <bottom style="hair">
        <color indexed="8"/>
      </bottom>
      <diagonal/>
    </border>
    <border>
      <left/>
      <right style="hair">
        <color indexed="8"/>
      </right>
      <top style="hair">
        <color indexed="8"/>
      </top>
      <bottom style="thin">
        <color auto="1"/>
      </bottom>
      <diagonal/>
    </border>
    <border>
      <left style="thin">
        <color auto="1"/>
      </left>
      <right/>
      <top style="hair">
        <color indexed="8"/>
      </top>
      <bottom style="hair">
        <color auto="1"/>
      </bottom>
      <diagonal/>
    </border>
    <border>
      <left style="hair">
        <color indexed="8"/>
      </left>
      <right/>
      <top style="hair">
        <color indexed="8"/>
      </top>
      <bottom style="hair">
        <color auto="1"/>
      </bottom>
      <diagonal/>
    </border>
    <border>
      <left style="hair">
        <color indexed="8"/>
      </left>
      <right style="hair">
        <color indexed="8"/>
      </right>
      <top style="hair">
        <color indexed="8"/>
      </top>
      <bottom style="hair">
        <color auto="1"/>
      </bottom>
      <diagonal/>
    </border>
    <border>
      <left/>
      <right style="hair">
        <color indexed="8"/>
      </right>
      <top style="hair">
        <color indexed="8"/>
      </top>
      <bottom style="hair">
        <color auto="1"/>
      </bottom>
      <diagonal/>
    </border>
    <border>
      <left style="hair">
        <color indexed="8"/>
      </left>
      <right style="thin">
        <color auto="1"/>
      </right>
      <top style="hair">
        <color indexed="8"/>
      </top>
      <bottom style="hair">
        <color auto="1"/>
      </bottom>
      <diagonal/>
    </border>
  </borders>
  <cellStyleXfs count="26">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3" fillId="0" borderId="0"/>
    <xf numFmtId="0" fontId="3" fillId="0" borderId="0" applyBorder="0"/>
    <xf numFmtId="44" fontId="6" fillId="0" borderId="0" applyFont="0" applyFill="0" applyBorder="0" applyAlignment="0" applyProtection="0"/>
    <xf numFmtId="9" fontId="6" fillId="0" borderId="0" applyFont="0" applyFill="0" applyBorder="0" applyAlignment="0" applyProtection="0"/>
    <xf numFmtId="0" fontId="3" fillId="0" borderId="0" applyBorder="0"/>
    <xf numFmtId="9" fontId="9" fillId="0" borderId="0" applyFont="0" applyFill="0" applyBorder="0" applyAlignment="0" applyProtection="0"/>
    <xf numFmtId="9" fontId="3" fillId="0" borderId="0" applyFill="0" applyBorder="0" applyAlignment="0" applyProtection="0"/>
    <xf numFmtId="0" fontId="3" fillId="0" borderId="0"/>
    <xf numFmtId="9" fontId="3" fillId="0" borderId="0" applyFont="0" applyFill="0" applyBorder="0" applyAlignment="0" applyProtection="0"/>
    <xf numFmtId="0" fontId="1" fillId="0" borderId="0"/>
    <xf numFmtId="9" fontId="1" fillId="0" borderId="0" applyFont="0" applyFill="0" applyBorder="0" applyAlignment="0" applyProtection="0"/>
    <xf numFmtId="165" fontId="1" fillId="0" borderId="0" applyFont="0" applyFill="0" applyBorder="0" applyAlignment="0" applyProtection="0"/>
    <xf numFmtId="9" fontId="3" fillId="0" borderId="0" applyFont="0" applyFill="0" applyBorder="0" applyAlignment="0" applyProtection="0"/>
    <xf numFmtId="0" fontId="3"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2" fillId="0" borderId="0" applyFont="0" applyFill="0" applyBorder="0" applyAlignment="0" applyProtection="0"/>
    <xf numFmtId="0" fontId="3" fillId="0" borderId="0"/>
    <xf numFmtId="0" fontId="3" fillId="0" borderId="0"/>
    <xf numFmtId="182" fontId="3" fillId="0" borderId="0" applyFont="0" applyFill="0" applyBorder="0" applyAlignment="0" applyProtection="0"/>
  </cellStyleXfs>
  <cellXfs count="183">
    <xf numFmtId="0" fontId="0" fillId="0" borderId="0" xfId="0"/>
    <xf numFmtId="0" fontId="4" fillId="2" borderId="0" xfId="5" applyFont="1" applyFill="1" applyAlignment="1">
      <alignment vertical="center"/>
    </xf>
    <xf numFmtId="0" fontId="4" fillId="0" borderId="0" xfId="5" applyFont="1" applyFill="1" applyAlignment="1">
      <alignment vertical="center" wrapText="1"/>
    </xf>
    <xf numFmtId="0" fontId="4" fillId="0" borderId="0" xfId="5" applyFont="1" applyFill="1" applyAlignment="1">
      <alignment vertical="center"/>
    </xf>
    <xf numFmtId="0" fontId="4" fillId="0" borderId="0" xfId="5" applyFont="1" applyFill="1" applyAlignment="1">
      <alignment horizontal="center" vertical="center" wrapText="1"/>
    </xf>
    <xf numFmtId="0" fontId="5" fillId="0" borderId="0" xfId="5" applyFont="1" applyFill="1" applyAlignment="1">
      <alignment vertical="center"/>
    </xf>
    <xf numFmtId="0" fontId="3" fillId="0" borderId="0" xfId="13" applyFont="1" applyAlignment="1">
      <alignment horizontal="center" vertical="center"/>
    </xf>
    <xf numFmtId="0" fontId="3" fillId="0" borderId="0" xfId="13" applyFont="1" applyAlignment="1">
      <alignment vertical="center"/>
    </xf>
    <xf numFmtId="175" fontId="3" fillId="0" borderId="0" xfId="14" applyNumberFormat="1" applyFont="1" applyAlignment="1">
      <alignment vertical="center"/>
    </xf>
    <xf numFmtId="165" fontId="0" fillId="0" borderId="0" xfId="15" applyFont="1"/>
    <xf numFmtId="0" fontId="1" fillId="0" borderId="0" xfId="13"/>
    <xf numFmtId="0" fontId="11" fillId="0" borderId="0" xfId="13" applyFont="1" applyAlignment="1">
      <alignment horizontal="center" vertical="center" wrapText="1"/>
    </xf>
    <xf numFmtId="0" fontId="11" fillId="0" borderId="0" xfId="13" applyFont="1" applyAlignment="1">
      <alignment horizontal="center" vertical="center"/>
    </xf>
    <xf numFmtId="0" fontId="11" fillId="0" borderId="0" xfId="13" applyFont="1" applyAlignment="1">
      <alignment vertical="center"/>
    </xf>
    <xf numFmtId="0" fontId="11" fillId="0" borderId="0" xfId="13" applyFont="1" applyFill="1" applyAlignment="1">
      <alignment horizontal="center" vertical="center" wrapText="1"/>
    </xf>
    <xf numFmtId="0" fontId="11" fillId="3" borderId="0" xfId="13" applyFont="1" applyFill="1" applyAlignment="1">
      <alignment horizontal="center" vertical="center" wrapText="1"/>
    </xf>
    <xf numFmtId="10" fontId="3" fillId="0" borderId="0" xfId="16" applyNumberFormat="1" applyFont="1" applyAlignment="1">
      <alignment vertical="center"/>
    </xf>
    <xf numFmtId="0" fontId="11" fillId="0" borderId="0" xfId="13" applyFont="1" applyFill="1" applyAlignment="1">
      <alignment horizontal="center" vertical="center"/>
    </xf>
    <xf numFmtId="0" fontId="11" fillId="3" borderId="0" xfId="13" applyFont="1" applyFill="1" applyAlignment="1">
      <alignment horizontal="center" vertical="center"/>
    </xf>
    <xf numFmtId="174" fontId="1" fillId="0" borderId="0" xfId="13" applyNumberFormat="1"/>
    <xf numFmtId="168" fontId="0" fillId="0" borderId="0" xfId="14" applyNumberFormat="1" applyFont="1"/>
    <xf numFmtId="0" fontId="3" fillId="0" borderId="0" xfId="17" applyFont="1" applyAlignment="1">
      <alignment vertical="center"/>
    </xf>
    <xf numFmtId="177" fontId="3" fillId="0" borderId="0" xfId="13" applyNumberFormat="1" applyFont="1" applyFill="1" applyAlignment="1">
      <alignment vertical="center"/>
    </xf>
    <xf numFmtId="177" fontId="3" fillId="0" borderId="0" xfId="13" applyNumberFormat="1" applyFont="1" applyFill="1" applyAlignment="1">
      <alignment horizontal="right" vertical="center"/>
    </xf>
    <xf numFmtId="178" fontId="1" fillId="0" borderId="0" xfId="13" applyNumberFormat="1" applyAlignment="1">
      <alignment horizontal="right" vertical="center"/>
    </xf>
    <xf numFmtId="0" fontId="3" fillId="0" borderId="0" xfId="17" applyFont="1" applyFill="1" applyAlignment="1">
      <alignment vertical="center"/>
    </xf>
    <xf numFmtId="0" fontId="3" fillId="0" borderId="0" xfId="13" applyFont="1" applyAlignment="1">
      <alignment vertical="center" wrapText="1"/>
    </xf>
    <xf numFmtId="0" fontId="3" fillId="0" borderId="0" xfId="13" applyFont="1" applyAlignment="1">
      <alignment horizontal="left" vertical="center" wrapText="1"/>
    </xf>
    <xf numFmtId="179" fontId="3" fillId="0" borderId="0" xfId="13" applyNumberFormat="1" applyFont="1" applyAlignment="1">
      <alignment vertical="center"/>
    </xf>
    <xf numFmtId="0" fontId="7" fillId="2" borderId="0" xfId="5" applyFont="1" applyFill="1" applyAlignment="1">
      <alignment vertical="center" wrapText="1"/>
    </xf>
    <xf numFmtId="0" fontId="12" fillId="2" borderId="0" xfId="5" applyFont="1" applyFill="1" applyBorder="1" applyAlignment="1">
      <alignment horizontal="center" vertical="center"/>
    </xf>
    <xf numFmtId="0" fontId="12" fillId="0" borderId="1" xfId="5" applyFont="1" applyFill="1" applyBorder="1" applyAlignment="1" applyProtection="1">
      <alignment horizontal="left" vertical="center" wrapText="1"/>
    </xf>
    <xf numFmtId="170" fontId="12" fillId="0" borderId="1" xfId="5" applyNumberFormat="1" applyFont="1" applyFill="1" applyBorder="1" applyAlignment="1" applyProtection="1">
      <alignment horizontal="center" vertical="center"/>
    </xf>
    <xf numFmtId="0" fontId="12" fillId="0" borderId="2" xfId="5" applyFont="1" applyFill="1" applyBorder="1" applyAlignment="1" applyProtection="1">
      <alignment horizontal="left" vertical="center" wrapText="1"/>
    </xf>
    <xf numFmtId="166" fontId="12" fillId="0" borderId="1" xfId="1" applyNumberFormat="1" applyFont="1" applyFill="1" applyBorder="1" applyAlignment="1" applyProtection="1">
      <alignment horizontal="center" vertical="center" wrapText="1"/>
    </xf>
    <xf numFmtId="0" fontId="12" fillId="2" borderId="0" xfId="5" applyFont="1" applyFill="1" applyBorder="1" applyAlignment="1" applyProtection="1">
      <alignment horizontal="left" vertical="center" wrapText="1"/>
    </xf>
    <xf numFmtId="0" fontId="12" fillId="2" borderId="0" xfId="5" applyFont="1" applyFill="1" applyBorder="1" applyAlignment="1" applyProtection="1">
      <alignment horizontal="center" vertical="center"/>
    </xf>
    <xf numFmtId="0" fontId="12" fillId="0" borderId="1" xfId="5" applyFont="1" applyFill="1" applyBorder="1" applyAlignment="1" applyProtection="1">
      <alignment horizontal="center" vertical="center" wrapText="1"/>
    </xf>
    <xf numFmtId="173" fontId="12" fillId="0" borderId="1" xfId="5" applyNumberFormat="1" applyFont="1" applyFill="1" applyBorder="1" applyAlignment="1" applyProtection="1">
      <alignment horizontal="center" vertical="center" wrapText="1"/>
    </xf>
    <xf numFmtId="9" fontId="12" fillId="0" borderId="1" xfId="5" applyNumberFormat="1" applyFont="1" applyFill="1" applyBorder="1" applyAlignment="1" applyProtection="1">
      <alignment horizontal="center" vertical="center" wrapText="1"/>
    </xf>
    <xf numFmtId="0" fontId="12" fillId="0" borderId="2" xfId="5" applyFont="1" applyFill="1" applyBorder="1" applyAlignment="1" applyProtection="1">
      <alignment vertical="center" wrapText="1"/>
    </xf>
    <xf numFmtId="9" fontId="12" fillId="2" borderId="0" xfId="10" applyFont="1" applyFill="1" applyBorder="1" applyAlignment="1" applyProtection="1">
      <alignment horizontal="center" vertical="center"/>
    </xf>
    <xf numFmtId="171" fontId="12" fillId="2" borderId="0" xfId="5" applyNumberFormat="1" applyFont="1" applyFill="1" applyBorder="1" applyAlignment="1">
      <alignment horizontal="center" vertical="center"/>
    </xf>
    <xf numFmtId="0" fontId="13" fillId="4" borderId="0" xfId="5" applyFont="1" applyFill="1" applyBorder="1" applyAlignment="1">
      <alignment vertical="center" wrapText="1"/>
    </xf>
    <xf numFmtId="0" fontId="13" fillId="4" borderId="0" xfId="5" applyFont="1" applyFill="1" applyBorder="1" applyAlignment="1">
      <alignment horizontal="center" vertical="center"/>
    </xf>
    <xf numFmtId="0" fontId="14" fillId="4" borderId="3" xfId="0" applyFont="1" applyFill="1" applyBorder="1" applyAlignment="1">
      <alignment horizontal="center" vertical="center" wrapText="1"/>
    </xf>
    <xf numFmtId="44" fontId="14" fillId="4" borderId="3" xfId="2" applyFont="1" applyFill="1" applyBorder="1" applyAlignment="1">
      <alignment horizontal="center" vertical="center" wrapText="1"/>
    </xf>
    <xf numFmtId="0" fontId="13" fillId="4" borderId="9" xfId="5" applyFont="1" applyFill="1" applyBorder="1" applyAlignment="1">
      <alignment vertical="center"/>
    </xf>
    <xf numFmtId="0" fontId="12" fillId="2" borderId="9" xfId="5" applyFont="1" applyFill="1" applyBorder="1" applyAlignment="1" applyProtection="1">
      <alignment horizontal="left" vertical="center"/>
    </xf>
    <xf numFmtId="0" fontId="16" fillId="0" borderId="0" xfId="5" applyFont="1" applyFill="1" applyAlignment="1">
      <alignment vertical="center"/>
    </xf>
    <xf numFmtId="0" fontId="2" fillId="2" borderId="0" xfId="5" applyFont="1" applyFill="1" applyAlignment="1">
      <alignment vertical="center"/>
    </xf>
    <xf numFmtId="0" fontId="12" fillId="0" borderId="11" xfId="5" applyFont="1" applyFill="1" applyBorder="1" applyAlignment="1" applyProtection="1">
      <alignment horizontal="center" vertical="center"/>
    </xf>
    <xf numFmtId="0" fontId="12" fillId="0" borderId="13" xfId="5" applyFont="1" applyFill="1" applyBorder="1" applyAlignment="1" applyProtection="1">
      <alignment horizontal="center" vertical="center"/>
    </xf>
    <xf numFmtId="0" fontId="12" fillId="0" borderId="14" xfId="5" applyFont="1" applyFill="1" applyBorder="1" applyAlignment="1" applyProtection="1">
      <alignment horizontal="left" vertical="center" wrapText="1"/>
    </xf>
    <xf numFmtId="4" fontId="12" fillId="0" borderId="7" xfId="5" applyNumberFormat="1" applyFont="1" applyFill="1" applyBorder="1" applyAlignment="1" applyProtection="1">
      <alignment horizontal="center" vertical="center" wrapText="1"/>
    </xf>
    <xf numFmtId="44" fontId="14" fillId="4" borderId="3" xfId="2" applyFont="1" applyFill="1" applyBorder="1" applyAlignment="1">
      <alignment horizontal="centerContinuous" vertical="center" wrapText="1"/>
    </xf>
    <xf numFmtId="0" fontId="13" fillId="5" borderId="4" xfId="5" applyFont="1" applyFill="1" applyBorder="1" applyAlignment="1">
      <alignment vertical="center"/>
    </xf>
    <xf numFmtId="0" fontId="13" fillId="5" borderId="16" xfId="5" applyFont="1" applyFill="1" applyBorder="1" applyAlignment="1">
      <alignment vertical="center" wrapText="1"/>
    </xf>
    <xf numFmtId="0" fontId="13" fillId="5" borderId="16" xfId="5" applyFont="1" applyFill="1" applyBorder="1" applyAlignment="1">
      <alignment horizontal="center" vertical="center"/>
    </xf>
    <xf numFmtId="9" fontId="12" fillId="0" borderId="7" xfId="3" applyFont="1" applyFill="1" applyBorder="1" applyAlignment="1" applyProtection="1">
      <alignment horizontal="center" vertical="center"/>
    </xf>
    <xf numFmtId="0" fontId="13" fillId="4" borderId="4" xfId="5" applyFont="1" applyFill="1" applyBorder="1" applyAlignment="1" applyProtection="1">
      <alignment vertical="center"/>
    </xf>
    <xf numFmtId="0" fontId="13" fillId="4" borderId="16" xfId="5" applyFont="1" applyFill="1" applyBorder="1" applyAlignment="1" applyProtection="1">
      <alignment vertical="center" wrapText="1"/>
    </xf>
    <xf numFmtId="0" fontId="13" fillId="4" borderId="16" xfId="5" applyFont="1" applyFill="1" applyBorder="1" applyAlignment="1" applyProtection="1">
      <alignment horizontal="center" vertical="center"/>
    </xf>
    <xf numFmtId="0" fontId="12" fillId="0" borderId="17" xfId="5" applyFont="1" applyFill="1" applyBorder="1" applyAlignment="1" applyProtection="1">
      <alignment horizontal="center" vertical="center"/>
    </xf>
    <xf numFmtId="170" fontId="12" fillId="0" borderId="8" xfId="5" applyNumberFormat="1" applyFont="1" applyFill="1" applyBorder="1" applyAlignment="1" applyProtection="1">
      <alignment horizontal="center" vertical="center"/>
    </xf>
    <xf numFmtId="0" fontId="13" fillId="4" borderId="4" xfId="5" applyFont="1" applyFill="1" applyBorder="1" applyAlignment="1">
      <alignment vertical="center"/>
    </xf>
    <xf numFmtId="0" fontId="13" fillId="4" borderId="16" xfId="5" applyFont="1" applyFill="1" applyBorder="1" applyAlignment="1">
      <alignment vertical="center" wrapText="1"/>
    </xf>
    <xf numFmtId="0" fontId="13" fillId="4" borderId="16" xfId="5" applyFont="1" applyFill="1" applyBorder="1" applyAlignment="1">
      <alignment horizontal="center" vertical="center"/>
    </xf>
    <xf numFmtId="0" fontId="12" fillId="0" borderId="18" xfId="5" applyFont="1" applyFill="1" applyBorder="1" applyAlignment="1" applyProtection="1">
      <alignment horizontal="left" vertical="center" wrapText="1"/>
    </xf>
    <xf numFmtId="0" fontId="12" fillId="0" borderId="8" xfId="5" applyFont="1" applyFill="1" applyBorder="1" applyAlignment="1" applyProtection="1">
      <alignment horizontal="center" vertical="center" wrapText="1"/>
    </xf>
    <xf numFmtId="178" fontId="13" fillId="0" borderId="3" xfId="3" applyNumberFormat="1" applyFont="1" applyFill="1" applyBorder="1" applyAlignment="1" applyProtection="1">
      <alignment horizontal="center" vertical="center"/>
    </xf>
    <xf numFmtId="10" fontId="13" fillId="2" borderId="3" xfId="3" applyNumberFormat="1" applyFont="1" applyFill="1" applyBorder="1" applyAlignment="1" applyProtection="1">
      <alignment horizontal="center" vertical="center"/>
    </xf>
    <xf numFmtId="178" fontId="13" fillId="2" borderId="3" xfId="3" applyNumberFormat="1" applyFont="1" applyFill="1" applyBorder="1" applyAlignment="1" applyProtection="1">
      <alignment horizontal="center" vertical="center"/>
    </xf>
    <xf numFmtId="0" fontId="13" fillId="2" borderId="4" xfId="5" applyFont="1" applyFill="1" applyBorder="1" applyAlignment="1" applyProtection="1">
      <alignment horizontal="left" vertical="center"/>
    </xf>
    <xf numFmtId="0" fontId="13" fillId="2" borderId="16" xfId="5" applyFont="1" applyFill="1" applyBorder="1" applyAlignment="1" applyProtection="1">
      <alignment horizontal="left" vertical="center" wrapText="1"/>
    </xf>
    <xf numFmtId="0" fontId="13" fillId="2" borderId="16" xfId="5" applyFont="1" applyFill="1" applyBorder="1" applyAlignment="1">
      <alignment horizontal="center" vertical="center"/>
    </xf>
    <xf numFmtId="10" fontId="13" fillId="2" borderId="16" xfId="5" applyNumberFormat="1" applyFont="1" applyFill="1" applyBorder="1" applyAlignment="1">
      <alignment horizontal="center" vertical="center"/>
    </xf>
    <xf numFmtId="171" fontId="13" fillId="2" borderId="5" xfId="5" applyNumberFormat="1" applyFont="1" applyFill="1" applyBorder="1" applyAlignment="1">
      <alignment horizontal="center" vertical="center"/>
    </xf>
    <xf numFmtId="171" fontId="13" fillId="2" borderId="16" xfId="5" applyNumberFormat="1" applyFont="1" applyFill="1" applyBorder="1" applyAlignment="1">
      <alignment horizontal="center" vertical="center"/>
    </xf>
    <xf numFmtId="0" fontId="13" fillId="6" borderId="4" xfId="5" applyFont="1" applyFill="1" applyBorder="1" applyAlignment="1" applyProtection="1">
      <alignment horizontal="left" vertical="center"/>
    </xf>
    <xf numFmtId="0" fontId="13" fillId="6" borderId="16" xfId="5" applyFont="1" applyFill="1" applyBorder="1" applyAlignment="1" applyProtection="1">
      <alignment horizontal="left" vertical="center" wrapText="1"/>
    </xf>
    <xf numFmtId="0" fontId="13" fillId="6" borderId="16" xfId="5" applyFont="1" applyFill="1" applyBorder="1" applyAlignment="1">
      <alignment horizontal="center" vertical="center"/>
    </xf>
    <xf numFmtId="10" fontId="15" fillId="6" borderId="3" xfId="3" applyNumberFormat="1" applyFont="1" applyFill="1" applyBorder="1" applyAlignment="1" applyProtection="1">
      <alignment horizontal="center" vertical="center"/>
    </xf>
    <xf numFmtId="178" fontId="15" fillId="6" borderId="3" xfId="3" applyNumberFormat="1" applyFont="1" applyFill="1" applyBorder="1" applyAlignment="1" applyProtection="1">
      <alignment horizontal="center" vertical="center"/>
    </xf>
    <xf numFmtId="0" fontId="4" fillId="0" borderId="0" xfId="5" applyFont="1" applyFill="1" applyBorder="1" applyAlignment="1">
      <alignment vertical="center"/>
    </xf>
    <xf numFmtId="0" fontId="7" fillId="0" borderId="0" xfId="5" applyFont="1" applyFill="1" applyBorder="1" applyAlignment="1">
      <alignment vertical="center" wrapText="1"/>
    </xf>
    <xf numFmtId="0" fontId="4" fillId="0" borderId="0" xfId="5" applyFont="1" applyFill="1" applyBorder="1" applyAlignment="1">
      <alignment vertical="center" wrapText="1"/>
    </xf>
    <xf numFmtId="0" fontId="16" fillId="0" borderId="0" xfId="5" applyFont="1" applyFill="1" applyBorder="1" applyAlignment="1">
      <alignment vertical="center"/>
    </xf>
    <xf numFmtId="0" fontId="4" fillId="0" borderId="0" xfId="5" applyFont="1" applyFill="1" applyBorder="1" applyAlignment="1">
      <alignment horizontal="center" vertical="center" wrapText="1"/>
    </xf>
    <xf numFmtId="0" fontId="2" fillId="0" borderId="0" xfId="5" applyFont="1" applyFill="1" applyBorder="1" applyAlignment="1">
      <alignment vertical="center"/>
    </xf>
    <xf numFmtId="10" fontId="4" fillId="0" borderId="0" xfId="5" applyNumberFormat="1" applyFont="1" applyFill="1" applyBorder="1" applyAlignment="1">
      <alignment vertical="center"/>
    </xf>
    <xf numFmtId="0" fontId="5" fillId="0" borderId="0" xfId="5" applyFont="1" applyFill="1" applyBorder="1" applyAlignment="1">
      <alignment vertical="center"/>
    </xf>
    <xf numFmtId="0" fontId="8" fillId="0" borderId="0" xfId="5" applyFont="1" applyFill="1" applyBorder="1" applyAlignment="1">
      <alignment horizontal="justify" vertical="center"/>
    </xf>
    <xf numFmtId="172" fontId="4" fillId="0" borderId="0" xfId="5" applyNumberFormat="1" applyFont="1" applyFill="1" applyBorder="1" applyAlignment="1">
      <alignment horizontal="justify" vertical="center"/>
    </xf>
    <xf numFmtId="171" fontId="16" fillId="0" borderId="0" xfId="5" applyNumberFormat="1" applyFont="1" applyFill="1" applyBorder="1" applyAlignment="1">
      <alignment vertical="center"/>
    </xf>
    <xf numFmtId="167" fontId="4" fillId="0" borderId="0" xfId="5" applyNumberFormat="1" applyFont="1" applyFill="1" applyBorder="1" applyAlignment="1">
      <alignment vertical="center"/>
    </xf>
    <xf numFmtId="169" fontId="4" fillId="0" borderId="0" xfId="5" applyNumberFormat="1" applyFont="1" applyFill="1" applyBorder="1" applyAlignment="1">
      <alignment horizontal="justify" vertical="center"/>
    </xf>
    <xf numFmtId="167" fontId="2" fillId="0" borderId="0" xfId="5" applyNumberFormat="1" applyFont="1" applyFill="1" applyBorder="1" applyAlignment="1">
      <alignment vertical="center"/>
    </xf>
    <xf numFmtId="10" fontId="4" fillId="0" borderId="0" xfId="9" applyNumberFormat="1" applyFont="1" applyFill="1" applyBorder="1" applyAlignment="1">
      <alignment vertical="center"/>
    </xf>
    <xf numFmtId="167" fontId="10" fillId="0" borderId="0" xfId="5" applyNumberFormat="1" applyFont="1" applyFill="1" applyBorder="1" applyAlignment="1">
      <alignment horizontal="justify" vertical="center"/>
    </xf>
    <xf numFmtId="10" fontId="4" fillId="0" borderId="0" xfId="5" applyNumberFormat="1" applyFont="1" applyFill="1" applyBorder="1" applyAlignment="1">
      <alignment horizontal="center" vertical="center" wrapText="1"/>
    </xf>
    <xf numFmtId="169" fontId="4" fillId="0" borderId="0" xfId="5" applyNumberFormat="1" applyFont="1" applyFill="1" applyBorder="1" applyAlignment="1">
      <alignment vertical="center"/>
    </xf>
    <xf numFmtId="176" fontId="4" fillId="0" borderId="0" xfId="5" applyNumberFormat="1" applyFont="1" applyFill="1" applyAlignment="1">
      <alignment vertical="center"/>
    </xf>
    <xf numFmtId="0" fontId="12" fillId="0" borderId="0" xfId="5" applyFont="1" applyFill="1" applyAlignment="1">
      <alignment vertical="center"/>
    </xf>
    <xf numFmtId="0" fontId="12" fillId="0" borderId="0" xfId="5" applyFont="1" applyFill="1" applyAlignment="1">
      <alignment vertical="center" wrapText="1"/>
    </xf>
    <xf numFmtId="0" fontId="12" fillId="0" borderId="0" xfId="5" applyFont="1" applyFill="1" applyAlignment="1">
      <alignment horizontal="center" vertical="center"/>
    </xf>
    <xf numFmtId="178" fontId="14" fillId="4" borderId="3" xfId="2" applyNumberFormat="1" applyFont="1" applyFill="1" applyBorder="1" applyAlignment="1">
      <alignment horizontal="center" vertical="center" wrapText="1"/>
    </xf>
    <xf numFmtId="178" fontId="13" fillId="5" borderId="5" xfId="1" applyNumberFormat="1" applyFont="1" applyFill="1" applyBorder="1" applyAlignment="1">
      <alignment vertical="center"/>
    </xf>
    <xf numFmtId="178" fontId="13" fillId="4" borderId="5" xfId="1" applyNumberFormat="1" applyFont="1" applyFill="1" applyBorder="1" applyAlignment="1" applyProtection="1">
      <alignment vertical="center"/>
    </xf>
    <xf numFmtId="178" fontId="12" fillId="0" borderId="15" xfId="1" applyNumberFormat="1" applyFont="1" applyFill="1" applyBorder="1" applyAlignment="1" applyProtection="1">
      <alignment horizontal="center" vertical="center"/>
    </xf>
    <xf numFmtId="178" fontId="13" fillId="4" borderId="5" xfId="1" applyNumberFormat="1" applyFont="1" applyFill="1" applyBorder="1" applyAlignment="1">
      <alignment vertical="center"/>
    </xf>
    <xf numFmtId="178" fontId="17" fillId="4" borderId="21" xfId="1" applyNumberFormat="1" applyFont="1" applyFill="1" applyBorder="1" applyAlignment="1" applyProtection="1">
      <alignment horizontal="center" vertical="center"/>
    </xf>
    <xf numFmtId="178" fontId="17" fillId="4" borderId="3" xfId="1" applyNumberFormat="1" applyFont="1" applyFill="1" applyBorder="1" applyAlignment="1" applyProtection="1">
      <alignment horizontal="center" vertical="center"/>
    </xf>
    <xf numFmtId="178" fontId="18" fillId="4" borderId="3" xfId="1" applyNumberFormat="1" applyFont="1" applyFill="1" applyBorder="1" applyAlignment="1" applyProtection="1">
      <alignment horizontal="center" vertical="center"/>
    </xf>
    <xf numFmtId="178" fontId="12" fillId="2" borderId="10" xfId="1" applyNumberFormat="1" applyFont="1" applyFill="1" applyBorder="1" applyAlignment="1" applyProtection="1">
      <alignment vertical="center"/>
    </xf>
    <xf numFmtId="178" fontId="13" fillId="4" borderId="10" xfId="1" applyNumberFormat="1" applyFont="1" applyFill="1" applyBorder="1" applyAlignment="1">
      <alignment vertical="center"/>
    </xf>
    <xf numFmtId="178" fontId="12" fillId="0" borderId="12" xfId="1" applyNumberFormat="1" applyFont="1" applyFill="1" applyBorder="1" applyAlignment="1">
      <alignment horizontal="center" vertical="center" wrapText="1"/>
    </xf>
    <xf numFmtId="178" fontId="12" fillId="2" borderId="10" xfId="1" applyNumberFormat="1" applyFont="1" applyFill="1" applyBorder="1" applyAlignment="1" applyProtection="1">
      <alignment horizontal="center" vertical="center"/>
    </xf>
    <xf numFmtId="178" fontId="12" fillId="0" borderId="0" xfId="1" applyNumberFormat="1" applyFont="1" applyFill="1" applyAlignment="1">
      <alignment vertical="center"/>
    </xf>
    <xf numFmtId="42" fontId="12" fillId="0" borderId="1" xfId="22" applyFont="1" applyFill="1" applyBorder="1" applyAlignment="1">
      <alignment horizontal="center" vertical="center" wrapText="1"/>
    </xf>
    <xf numFmtId="171" fontId="4" fillId="0" borderId="0" xfId="5" applyNumberFormat="1" applyFont="1" applyFill="1" applyBorder="1" applyAlignment="1">
      <alignment vertical="center"/>
    </xf>
    <xf numFmtId="171" fontId="13" fillId="6" borderId="5" xfId="5" applyNumberFormat="1" applyFont="1" applyFill="1" applyBorder="1" applyAlignment="1">
      <alignment horizontal="right" vertical="center"/>
    </xf>
    <xf numFmtId="180" fontId="4" fillId="0" borderId="0" xfId="5" applyNumberFormat="1" applyFont="1" applyFill="1" applyBorder="1" applyAlignment="1">
      <alignment vertical="center"/>
    </xf>
    <xf numFmtId="0" fontId="10" fillId="0" borderId="0" xfId="5" applyFont="1" applyFill="1" applyAlignment="1">
      <alignment vertical="center"/>
    </xf>
    <xf numFmtId="10" fontId="10" fillId="0" borderId="0" xfId="5" applyNumberFormat="1" applyFont="1" applyFill="1" applyBorder="1" applyAlignment="1">
      <alignment vertical="center"/>
    </xf>
    <xf numFmtId="0" fontId="10" fillId="0" borderId="0" xfId="5" applyFont="1" applyFill="1" applyBorder="1" applyAlignment="1">
      <alignment vertical="center"/>
    </xf>
    <xf numFmtId="172" fontId="10" fillId="0" borderId="0" xfId="5" applyNumberFormat="1" applyFont="1" applyFill="1" applyBorder="1" applyAlignment="1">
      <alignment horizontal="justify" vertical="center"/>
    </xf>
    <xf numFmtId="167" fontId="12" fillId="0" borderId="1" xfId="22" applyNumberFormat="1" applyFont="1" applyFill="1" applyBorder="1" applyAlignment="1">
      <alignment horizontal="center" vertical="center" wrapText="1"/>
    </xf>
    <xf numFmtId="42" fontId="12" fillId="0" borderId="1" xfId="22" applyNumberFormat="1" applyFont="1" applyFill="1" applyBorder="1" applyAlignment="1">
      <alignment horizontal="center" vertical="center" wrapText="1"/>
    </xf>
    <xf numFmtId="10" fontId="18" fillId="4" borderId="3" xfId="3" applyNumberFormat="1" applyFont="1" applyFill="1" applyBorder="1" applyAlignment="1" applyProtection="1">
      <alignment horizontal="center" vertical="center"/>
    </xf>
    <xf numFmtId="177" fontId="3" fillId="3" borderId="0" xfId="0" applyNumberFormat="1" applyFont="1" applyFill="1" applyAlignment="1">
      <alignment vertical="center"/>
    </xf>
    <xf numFmtId="181" fontId="13" fillId="4" borderId="16" xfId="22" applyNumberFormat="1" applyFont="1" applyFill="1" applyBorder="1" applyAlignment="1">
      <alignment horizontal="center" vertical="center"/>
    </xf>
    <xf numFmtId="4" fontId="13" fillId="4" borderId="16" xfId="5" applyNumberFormat="1" applyFont="1" applyFill="1" applyBorder="1" applyAlignment="1">
      <alignment horizontal="center" vertical="center"/>
    </xf>
    <xf numFmtId="0" fontId="12" fillId="2" borderId="6" xfId="5" applyFont="1" applyFill="1" applyBorder="1" applyAlignment="1">
      <alignment vertical="center"/>
    </xf>
    <xf numFmtId="0" fontId="12" fillId="2" borderId="6" xfId="5" applyFont="1" applyFill="1" applyBorder="1" applyAlignment="1">
      <alignment vertical="center" wrapText="1"/>
    </xf>
    <xf numFmtId="0" fontId="12" fillId="2" borderId="6" xfId="5" applyFont="1" applyFill="1" applyBorder="1" applyAlignment="1">
      <alignment horizontal="center" vertical="center"/>
    </xf>
    <xf numFmtId="167" fontId="12" fillId="2" borderId="6" xfId="5" applyNumberFormat="1" applyFont="1" applyFill="1" applyBorder="1" applyAlignment="1">
      <alignment horizontal="center" vertical="center"/>
    </xf>
    <xf numFmtId="178" fontId="12" fillId="2" borderId="6" xfId="1" applyNumberFormat="1" applyFont="1" applyFill="1" applyBorder="1" applyAlignment="1">
      <alignment vertical="center"/>
    </xf>
    <xf numFmtId="0" fontId="2" fillId="0" borderId="0" xfId="0" applyFont="1"/>
    <xf numFmtId="0" fontId="4" fillId="0" borderId="0" xfId="24" applyFont="1" applyFill="1" applyBorder="1" applyAlignment="1">
      <alignment horizontal="center" vertical="center"/>
    </xf>
    <xf numFmtId="0" fontId="21" fillId="0" borderId="0" xfId="23" applyFont="1" applyBorder="1" applyAlignment="1">
      <alignment horizontal="left" vertical="center"/>
    </xf>
    <xf numFmtId="183" fontId="4" fillId="0" borderId="0" xfId="24" applyNumberFormat="1" applyFont="1" applyFill="1" applyBorder="1" applyAlignment="1">
      <alignment horizontal="left" vertical="center" wrapText="1"/>
    </xf>
    <xf numFmtId="182" fontId="4" fillId="0" borderId="0" xfId="25" applyFont="1" applyFill="1" applyBorder="1" applyAlignment="1">
      <alignment horizontal="left" vertical="center"/>
    </xf>
    <xf numFmtId="184" fontId="12" fillId="0" borderId="1" xfId="5" applyNumberFormat="1" applyFont="1" applyFill="1" applyBorder="1" applyAlignment="1" applyProtection="1">
      <alignment horizontal="center" vertical="center"/>
    </xf>
    <xf numFmtId="184" fontId="13" fillId="4" borderId="16" xfId="5" applyNumberFormat="1" applyFont="1" applyFill="1" applyBorder="1" applyAlignment="1">
      <alignment horizontal="center" vertical="center"/>
    </xf>
    <xf numFmtId="10" fontId="12" fillId="0" borderId="1" xfId="3" applyNumberFormat="1" applyFont="1" applyFill="1" applyBorder="1" applyAlignment="1">
      <alignment horizontal="center" vertical="center" wrapText="1"/>
    </xf>
    <xf numFmtId="10" fontId="13" fillId="0" borderId="3" xfId="3" applyNumberFormat="1" applyFont="1" applyFill="1" applyBorder="1" applyAlignment="1" applyProtection="1">
      <alignment horizontal="center" vertical="center"/>
    </xf>
    <xf numFmtId="173" fontId="12" fillId="0" borderId="8" xfId="5" applyNumberFormat="1" applyFont="1" applyFill="1" applyBorder="1" applyAlignment="1" applyProtection="1">
      <alignment horizontal="center" vertical="center" wrapText="1"/>
    </xf>
    <xf numFmtId="166" fontId="12" fillId="0" borderId="7" xfId="1" applyNumberFormat="1" applyFont="1" applyFill="1" applyBorder="1" applyAlignment="1" applyProtection="1">
      <alignment horizontal="center" vertical="center" wrapText="1"/>
    </xf>
    <xf numFmtId="170" fontId="12" fillId="0" borderId="7" xfId="5" applyNumberFormat="1" applyFont="1" applyFill="1" applyBorder="1" applyAlignment="1" applyProtection="1">
      <alignment horizontal="center" vertical="center"/>
    </xf>
    <xf numFmtId="0" fontId="12" fillId="0" borderId="29" xfId="5" applyFont="1" applyFill="1" applyBorder="1" applyAlignment="1" applyProtection="1">
      <alignment horizontal="center" vertical="center"/>
    </xf>
    <xf numFmtId="0" fontId="12" fillId="0" borderId="30" xfId="5" applyFont="1" applyFill="1" applyBorder="1" applyAlignment="1" applyProtection="1">
      <alignment horizontal="left" vertical="center" wrapText="1"/>
    </xf>
    <xf numFmtId="166" fontId="12" fillId="0" borderId="31" xfId="1" applyNumberFormat="1" applyFont="1" applyFill="1" applyBorder="1" applyAlignment="1" applyProtection="1">
      <alignment horizontal="center" vertical="center" wrapText="1"/>
    </xf>
    <xf numFmtId="170" fontId="12" fillId="0" borderId="31" xfId="5" applyNumberFormat="1" applyFont="1" applyFill="1" applyBorder="1" applyAlignment="1" applyProtection="1">
      <alignment horizontal="center" vertical="center"/>
    </xf>
    <xf numFmtId="178" fontId="12" fillId="0" borderId="33" xfId="1" applyNumberFormat="1" applyFont="1" applyFill="1" applyBorder="1" applyAlignment="1" applyProtection="1">
      <alignment horizontal="center" vertical="center"/>
    </xf>
    <xf numFmtId="164" fontId="22" fillId="0" borderId="22" xfId="19" applyFont="1" applyBorder="1" applyAlignment="1">
      <alignment horizontal="center" vertical="center"/>
    </xf>
    <xf numFmtId="164" fontId="22" fillId="0" borderId="22" xfId="19" applyFont="1" applyBorder="1" applyAlignment="1">
      <alignment horizontal="left" vertical="center"/>
    </xf>
    <xf numFmtId="0" fontId="23" fillId="0" borderId="0" xfId="23" applyFont="1" applyBorder="1" applyAlignment="1">
      <alignment horizontal="left" vertical="center"/>
    </xf>
    <xf numFmtId="0" fontId="24" fillId="0" borderId="0" xfId="23" applyFont="1" applyBorder="1" applyAlignment="1">
      <alignment horizontal="left" vertical="center"/>
    </xf>
    <xf numFmtId="0" fontId="25" fillId="0" borderId="0" xfId="23" applyFont="1" applyBorder="1" applyAlignment="1">
      <alignment horizontal="left" vertical="center"/>
    </xf>
    <xf numFmtId="0" fontId="11" fillId="0" borderId="0" xfId="23" applyFont="1" applyFill="1" applyBorder="1" applyAlignment="1" applyProtection="1">
      <alignment horizontal="center" vertical="center" wrapText="1"/>
      <protection locked="0"/>
    </xf>
    <xf numFmtId="0" fontId="20" fillId="0" borderId="0" xfId="23" applyFont="1" applyBorder="1" applyAlignment="1">
      <alignment horizontal="center" vertical="center"/>
    </xf>
    <xf numFmtId="0" fontId="19" fillId="0" borderId="0" xfId="23" applyFont="1" applyFill="1" applyBorder="1" applyAlignment="1" applyProtection="1">
      <alignment horizontal="center" vertical="center" wrapText="1"/>
      <protection locked="0"/>
    </xf>
    <xf numFmtId="37" fontId="18" fillId="4" borderId="3" xfId="5" applyNumberFormat="1" applyFont="1" applyFill="1" applyBorder="1" applyAlignment="1" applyProtection="1">
      <alignment horizontal="left" vertical="center"/>
    </xf>
    <xf numFmtId="37" fontId="17" fillId="4" borderId="3" xfId="5" applyNumberFormat="1" applyFont="1" applyFill="1" applyBorder="1" applyAlignment="1" applyProtection="1">
      <alignment horizontal="left" vertical="center"/>
    </xf>
    <xf numFmtId="181" fontId="12" fillId="0" borderId="2" xfId="22" applyNumberFormat="1" applyFont="1" applyFill="1" applyBorder="1" applyAlignment="1" applyProtection="1">
      <alignment horizontal="center" vertical="center"/>
    </xf>
    <xf numFmtId="181" fontId="12" fillId="0" borderId="27" xfId="22" applyNumberFormat="1" applyFont="1" applyFill="1" applyBorder="1" applyAlignment="1" applyProtection="1">
      <alignment horizontal="center" vertical="center"/>
    </xf>
    <xf numFmtId="42" fontId="12" fillId="0" borderId="2" xfId="22" applyFont="1" applyFill="1" applyBorder="1" applyAlignment="1">
      <alignment horizontal="center" vertical="center" wrapText="1"/>
    </xf>
    <xf numFmtId="42" fontId="12" fillId="0" borderId="27" xfId="22" applyFont="1" applyFill="1" applyBorder="1" applyAlignment="1">
      <alignment horizontal="center" vertical="center" wrapText="1"/>
    </xf>
    <xf numFmtId="37" fontId="17" fillId="4" borderId="19" xfId="5" applyNumberFormat="1" applyFont="1" applyFill="1" applyBorder="1" applyAlignment="1" applyProtection="1">
      <alignment horizontal="left" vertical="center"/>
    </xf>
    <xf numFmtId="37" fontId="17" fillId="4" borderId="20" xfId="5" applyNumberFormat="1" applyFont="1" applyFill="1" applyBorder="1" applyAlignment="1" applyProtection="1">
      <alignment horizontal="left" vertical="center"/>
    </xf>
    <xf numFmtId="181" fontId="12" fillId="0" borderId="30" xfId="22" applyNumberFormat="1" applyFont="1" applyFill="1" applyBorder="1" applyAlignment="1" applyProtection="1">
      <alignment horizontal="center" vertical="center"/>
    </xf>
    <xf numFmtId="181" fontId="12" fillId="0" borderId="32" xfId="22" applyNumberFormat="1" applyFont="1" applyFill="1" applyBorder="1" applyAlignment="1" applyProtection="1">
      <alignment horizontal="center" vertical="center"/>
    </xf>
    <xf numFmtId="181" fontId="12" fillId="0" borderId="14" xfId="22" applyNumberFormat="1" applyFont="1" applyFill="1" applyBorder="1" applyAlignment="1" applyProtection="1">
      <alignment horizontal="center" vertical="center"/>
    </xf>
    <xf numFmtId="181" fontId="12" fillId="0" borderId="26" xfId="22" applyNumberFormat="1" applyFont="1" applyFill="1" applyBorder="1" applyAlignment="1" applyProtection="1">
      <alignment horizontal="center" vertical="center"/>
    </xf>
    <xf numFmtId="44" fontId="14" fillId="4" borderId="4" xfId="2" applyFont="1" applyFill="1" applyBorder="1" applyAlignment="1">
      <alignment horizontal="center" vertical="center" wrapText="1"/>
    </xf>
    <xf numFmtId="44" fontId="14" fillId="4" borderId="5" xfId="2" applyFont="1" applyFill="1" applyBorder="1" applyAlignment="1">
      <alignment horizontal="center" vertical="center" wrapText="1"/>
    </xf>
    <xf numFmtId="42" fontId="12" fillId="0" borderId="23" xfId="22" applyFont="1" applyFill="1" applyBorder="1" applyAlignment="1">
      <alignment horizontal="center" vertical="center" wrapText="1"/>
    </xf>
    <xf numFmtId="42" fontId="12" fillId="0" borderId="28" xfId="22" applyFont="1" applyFill="1" applyBorder="1" applyAlignment="1">
      <alignment horizontal="center" vertical="center" wrapText="1"/>
    </xf>
    <xf numFmtId="181" fontId="12" fillId="0" borderId="23" xfId="22" applyNumberFormat="1" applyFont="1" applyFill="1" applyBorder="1" applyAlignment="1" applyProtection="1">
      <alignment horizontal="center" vertical="center"/>
    </xf>
    <xf numFmtId="181" fontId="12" fillId="0" borderId="28" xfId="22" applyNumberFormat="1" applyFont="1" applyFill="1" applyBorder="1" applyAlignment="1" applyProtection="1">
      <alignment horizontal="center" vertical="center"/>
    </xf>
    <xf numFmtId="42" fontId="12" fillId="0" borderId="24" xfId="22" applyFont="1" applyFill="1" applyBorder="1" applyAlignment="1">
      <alignment horizontal="center" vertical="center" wrapText="1"/>
    </xf>
    <xf numFmtId="42" fontId="12" fillId="0" borderId="25" xfId="22" applyFont="1" applyFill="1" applyBorder="1" applyAlignment="1">
      <alignment horizontal="center" vertical="center" wrapText="1"/>
    </xf>
  </cellXfs>
  <cellStyles count="26">
    <cellStyle name="Millares" xfId="1" builtinId="3"/>
    <cellStyle name="Millares 2" xfId="19"/>
    <cellStyle name="Millares 3" xfId="25"/>
    <cellStyle name="Moneda" xfId="2" builtinId="4"/>
    <cellStyle name="Moneda [0]" xfId="22" builtinId="7"/>
    <cellStyle name="Moneda [0] 2" xfId="15"/>
    <cellStyle name="Moneda 2 4" xfId="21"/>
    <cellStyle name="Moneda 3" xfId="6"/>
    <cellStyle name="Normal" xfId="0" builtinId="0"/>
    <cellStyle name="Normal 10" xfId="17"/>
    <cellStyle name="Normal 2" xfId="4"/>
    <cellStyle name="Normal 2 2" xfId="8"/>
    <cellStyle name="Normal 2 2 2" xfId="23"/>
    <cellStyle name="Normal 2 3" xfId="24"/>
    <cellStyle name="Normal 3" xfId="13"/>
    <cellStyle name="Normal 3 2" xfId="11"/>
    <cellStyle name="Normal 3 4" xfId="18"/>
    <cellStyle name="Normal_Libro1" xfId="5"/>
    <cellStyle name="Porcentaje" xfId="3" builtinId="5"/>
    <cellStyle name="Porcentaje 2" xfId="12"/>
    <cellStyle name="Porcentaje 2 4" xfId="20"/>
    <cellStyle name="Porcentaje 3" xfId="7"/>
    <cellStyle name="Porcentaje 3 2" xfId="16"/>
    <cellStyle name="Porcentaje 4" xfId="14"/>
    <cellStyle name="Porcentual 2" xfId="9"/>
    <cellStyle name="Porcentual_AIU 2008 SESAC JULIO 4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v>
          </cell>
          <cell r="F15">
            <v>350000</v>
          </cell>
        </row>
        <row r="16">
          <cell r="A16" t="str">
            <v>Compresor</v>
          </cell>
          <cell r="B16">
            <v>9375</v>
          </cell>
          <cell r="C16">
            <v>0</v>
          </cell>
          <cell r="D16">
            <v>75000</v>
          </cell>
          <cell r="E16">
            <v>0</v>
          </cell>
          <cell r="F16">
            <v>75000</v>
          </cell>
        </row>
        <row r="17">
          <cell r="A17" t="str">
            <v>Compresor 2 martillos 185 PCM</v>
          </cell>
          <cell r="B17">
            <v>34800</v>
          </cell>
          <cell r="C17">
            <v>0</v>
          </cell>
          <cell r="D17">
            <v>278400</v>
          </cell>
          <cell r="E17">
            <v>0</v>
          </cell>
          <cell r="F17">
            <v>278400</v>
          </cell>
        </row>
        <row r="18">
          <cell r="A18" t="str">
            <v>Cortadora para metal</v>
          </cell>
          <cell r="B18">
            <v>4000</v>
          </cell>
          <cell r="C18">
            <v>0</v>
          </cell>
          <cell r="D18">
            <v>32000</v>
          </cell>
          <cell r="E18">
            <v>0</v>
          </cell>
          <cell r="F18">
            <v>32000</v>
          </cell>
        </row>
        <row r="19">
          <cell r="A19" t="str">
            <v>Equipo de topografía</v>
          </cell>
          <cell r="B19">
            <v>10000</v>
          </cell>
          <cell r="C19">
            <v>0</v>
          </cell>
          <cell r="D19">
            <v>80000</v>
          </cell>
          <cell r="E19">
            <v>0</v>
          </cell>
          <cell r="F19">
            <v>80000</v>
          </cell>
        </row>
        <row r="20">
          <cell r="A20" t="str">
            <v>Equipo de Soldadura</v>
          </cell>
          <cell r="B20">
            <v>2900</v>
          </cell>
          <cell r="C20">
            <v>0</v>
          </cell>
          <cell r="D20">
            <v>23200</v>
          </cell>
          <cell r="E20">
            <v>0</v>
          </cell>
          <cell r="F20">
            <v>23200</v>
          </cell>
        </row>
        <row r="21">
          <cell r="A21" t="str">
            <v>Figuradora</v>
          </cell>
          <cell r="B21">
            <v>2500</v>
          </cell>
          <cell r="C21">
            <v>0</v>
          </cell>
          <cell r="D21">
            <v>20000</v>
          </cell>
          <cell r="E21">
            <v>0</v>
          </cell>
          <cell r="F21">
            <v>20000</v>
          </cell>
        </row>
        <row r="22">
          <cell r="A22" t="str">
            <v>Pulidora</v>
          </cell>
          <cell r="B22">
            <v>3775</v>
          </cell>
          <cell r="C22">
            <v>0</v>
          </cell>
          <cell r="D22">
            <v>30200</v>
          </cell>
          <cell r="E22">
            <v>0</v>
          </cell>
          <cell r="F22">
            <v>30200</v>
          </cell>
        </row>
        <row r="23">
          <cell r="A23" t="str">
            <v>Pulidora pisos incluye piedras y ceras</v>
          </cell>
          <cell r="B23">
            <v>8500</v>
          </cell>
          <cell r="C23">
            <v>0</v>
          </cell>
          <cell r="D23">
            <v>68000</v>
          </cell>
          <cell r="E23">
            <v>0</v>
          </cell>
          <cell r="F23">
            <v>68000</v>
          </cell>
        </row>
        <row r="24">
          <cell r="A24" t="str">
            <v>Formaleta</v>
          </cell>
          <cell r="B24">
            <v>287.5</v>
          </cell>
          <cell r="C24">
            <v>0</v>
          </cell>
          <cell r="D24">
            <v>2300</v>
          </cell>
          <cell r="E24">
            <v>0</v>
          </cell>
          <cell r="F24">
            <v>2300</v>
          </cell>
        </row>
        <row r="25">
          <cell r="A25" t="str">
            <v>Fumigadora</v>
          </cell>
          <cell r="B25">
            <v>1875</v>
          </cell>
          <cell r="C25">
            <v>0</v>
          </cell>
          <cell r="D25">
            <v>15000</v>
          </cell>
          <cell r="E25">
            <v>0</v>
          </cell>
          <cell r="F25">
            <v>15000</v>
          </cell>
        </row>
        <row r="26">
          <cell r="A26" t="str">
            <v>Formaleta entrepiso por 4 semanas M2</v>
          </cell>
          <cell r="B26">
            <v>62.5</v>
          </cell>
          <cell r="C26">
            <v>0</v>
          </cell>
          <cell r="D26">
            <v>500</v>
          </cell>
          <cell r="E26">
            <v>0</v>
          </cell>
          <cell r="F26">
            <v>500</v>
          </cell>
        </row>
        <row r="27">
          <cell r="A27" t="str">
            <v>Formaleta entrepiso M2</v>
          </cell>
          <cell r="B27">
            <v>31.25</v>
          </cell>
          <cell r="C27">
            <v>0</v>
          </cell>
          <cell r="D27">
            <v>250</v>
          </cell>
          <cell r="E27">
            <v>0</v>
          </cell>
          <cell r="F27">
            <v>250</v>
          </cell>
        </row>
        <row r="28">
          <cell r="A28" t="str">
            <v>Herramienta Eléctrica</v>
          </cell>
          <cell r="B28">
            <v>684.875</v>
          </cell>
          <cell r="C28">
            <v>0</v>
          </cell>
          <cell r="D28">
            <v>5479</v>
          </cell>
          <cell r="E28">
            <v>0</v>
          </cell>
          <cell r="F28">
            <v>5479</v>
          </cell>
        </row>
        <row r="29">
          <cell r="A29" t="str">
            <v>Herramienta menor</v>
          </cell>
          <cell r="B29">
            <v>2325</v>
          </cell>
          <cell r="C29">
            <v>0</v>
          </cell>
          <cell r="D29">
            <v>18600</v>
          </cell>
          <cell r="E29">
            <v>0</v>
          </cell>
          <cell r="F29">
            <v>18600</v>
          </cell>
        </row>
        <row r="30">
          <cell r="A30" t="str">
            <v>Mezcladora a gasolina</v>
          </cell>
          <cell r="B30">
            <v>6887.5</v>
          </cell>
          <cell r="C30">
            <v>0</v>
          </cell>
          <cell r="D30">
            <v>55100</v>
          </cell>
          <cell r="E30">
            <v>0</v>
          </cell>
          <cell r="F30">
            <v>55100</v>
          </cell>
        </row>
        <row r="31">
          <cell r="A31" t="str">
            <v>Motosierra profesional</v>
          </cell>
          <cell r="B31">
            <v>3750</v>
          </cell>
          <cell r="C31">
            <v>0</v>
          </cell>
          <cell r="D31">
            <v>30000</v>
          </cell>
          <cell r="E31">
            <v>0</v>
          </cell>
          <cell r="F31">
            <v>30000</v>
          </cell>
        </row>
        <row r="32">
          <cell r="A32" t="str">
            <v>Andamio metálico</v>
          </cell>
          <cell r="B32">
            <v>125</v>
          </cell>
          <cell r="C32">
            <v>0</v>
          </cell>
          <cell r="D32">
            <v>1000</v>
          </cell>
          <cell r="E32">
            <v>0</v>
          </cell>
          <cell r="F32">
            <v>1000</v>
          </cell>
        </row>
        <row r="33">
          <cell r="A33" t="str">
            <v xml:space="preserve">Paral metálico </v>
          </cell>
          <cell r="B33">
            <v>213.75</v>
          </cell>
          <cell r="C33">
            <v>0</v>
          </cell>
          <cell r="D33">
            <v>1710</v>
          </cell>
          <cell r="E33">
            <v>0</v>
          </cell>
          <cell r="F33">
            <v>1710</v>
          </cell>
        </row>
        <row r="34">
          <cell r="A34" t="str">
            <v>Paral telescopico</v>
          </cell>
          <cell r="B34">
            <v>213.75</v>
          </cell>
          <cell r="C34">
            <v>0</v>
          </cell>
          <cell r="D34">
            <v>1710</v>
          </cell>
          <cell r="E34">
            <v>0</v>
          </cell>
          <cell r="F34">
            <v>1710</v>
          </cell>
        </row>
        <row r="35">
          <cell r="A35" t="str">
            <v>Poleas y Cuerdas</v>
          </cell>
          <cell r="B35">
            <v>4500</v>
          </cell>
          <cell r="C35">
            <v>0</v>
          </cell>
          <cell r="D35">
            <v>36000</v>
          </cell>
          <cell r="E35">
            <v>0</v>
          </cell>
          <cell r="F35">
            <v>36000</v>
          </cell>
        </row>
        <row r="36">
          <cell r="A36" t="str">
            <v>Rana</v>
          </cell>
          <cell r="B36">
            <v>4375</v>
          </cell>
          <cell r="C36">
            <v>0</v>
          </cell>
          <cell r="D36">
            <v>35000</v>
          </cell>
          <cell r="E36">
            <v>0</v>
          </cell>
          <cell r="F36">
            <v>35000</v>
          </cell>
        </row>
        <row r="37">
          <cell r="A37" t="str">
            <v>Retroexcavadora orugas tipo 320 pala 1,2 m3</v>
          </cell>
          <cell r="B37">
            <v>102937</v>
          </cell>
          <cell r="C37">
            <v>0</v>
          </cell>
          <cell r="D37">
            <v>823496</v>
          </cell>
          <cell r="E37">
            <v>0</v>
          </cell>
          <cell r="F37">
            <v>823496</v>
          </cell>
        </row>
        <row r="38">
          <cell r="A38" t="str">
            <v>Retroexcavadora llantas Tipo Cat 428</v>
          </cell>
          <cell r="B38">
            <v>80000</v>
          </cell>
          <cell r="C38">
            <v>0</v>
          </cell>
          <cell r="D38">
            <v>640000</v>
          </cell>
          <cell r="E38">
            <v>0</v>
          </cell>
          <cell r="F38">
            <v>640000</v>
          </cell>
        </row>
        <row r="39">
          <cell r="A39" t="str">
            <v>Tanque de agua</v>
          </cell>
          <cell r="B39">
            <v>4081.25</v>
          </cell>
          <cell r="C39">
            <v>0</v>
          </cell>
          <cell r="D39">
            <v>32650</v>
          </cell>
          <cell r="E39">
            <v>0</v>
          </cell>
          <cell r="F39">
            <v>32650</v>
          </cell>
        </row>
        <row r="40">
          <cell r="A40" t="str">
            <v>Taladro Industrial</v>
          </cell>
          <cell r="B40">
            <v>4375</v>
          </cell>
          <cell r="C40">
            <v>0</v>
          </cell>
          <cell r="D40">
            <v>35000</v>
          </cell>
          <cell r="E40">
            <v>0</v>
          </cell>
          <cell r="F40">
            <v>35000</v>
          </cell>
        </row>
        <row r="41">
          <cell r="A41" t="str">
            <v>Vibrocompactador a gasolina</v>
          </cell>
          <cell r="B41">
            <v>6061</v>
          </cell>
          <cell r="C41">
            <v>0</v>
          </cell>
          <cell r="D41">
            <v>48488</v>
          </cell>
          <cell r="E41">
            <v>0</v>
          </cell>
          <cell r="F41">
            <v>48488</v>
          </cell>
        </row>
        <row r="42">
          <cell r="A42" t="str">
            <v>Vibrador electrico concreto 110</v>
          </cell>
          <cell r="B42">
            <v>5000</v>
          </cell>
          <cell r="C42">
            <v>0</v>
          </cell>
          <cell r="D42">
            <v>40000</v>
          </cell>
          <cell r="E42">
            <v>0</v>
          </cell>
          <cell r="F42">
            <v>40000</v>
          </cell>
        </row>
        <row r="43">
          <cell r="A43" t="str">
            <v>Vibrador a gasolina</v>
          </cell>
          <cell r="B43">
            <v>4615</v>
          </cell>
          <cell r="C43">
            <v>0</v>
          </cell>
          <cell r="D43">
            <v>36920</v>
          </cell>
          <cell r="E43">
            <v>0</v>
          </cell>
          <cell r="F43">
            <v>36920</v>
          </cell>
        </row>
        <row r="44">
          <cell r="A44" t="str">
            <v>Volqueta (6m3/Operario y combustible)</v>
          </cell>
          <cell r="B44">
            <v>31250</v>
          </cell>
          <cell r="C44">
            <v>0</v>
          </cell>
          <cell r="D44">
            <v>250000</v>
          </cell>
          <cell r="E44">
            <v>0</v>
          </cell>
          <cell r="F44">
            <v>250000</v>
          </cell>
        </row>
        <row r="45">
          <cell r="A45" t="str">
            <v>Pluma (incluye operario, andamio y equipo de seguridad)</v>
          </cell>
          <cell r="B45">
            <v>7389.375</v>
          </cell>
          <cell r="C45">
            <v>0</v>
          </cell>
          <cell r="D45">
            <v>59115</v>
          </cell>
          <cell r="E45">
            <v>0</v>
          </cell>
          <cell r="F45">
            <v>59115</v>
          </cell>
        </row>
        <row r="46">
          <cell r="A46" t="str">
            <v>Carretilla tipo bogue</v>
          </cell>
          <cell r="B46">
            <v>375</v>
          </cell>
          <cell r="C46">
            <v>0</v>
          </cell>
          <cell r="D46">
            <v>3000</v>
          </cell>
          <cell r="E46">
            <v>0</v>
          </cell>
          <cell r="F46">
            <v>3000</v>
          </cell>
        </row>
        <row r="47">
          <cell r="A47" t="str">
            <v>Equipo entrepiso (incluye, formaleta, parales y cercha metálica)</v>
          </cell>
          <cell r="B47">
            <v>125</v>
          </cell>
          <cell r="C47">
            <v>0</v>
          </cell>
          <cell r="D47">
            <v>1000</v>
          </cell>
          <cell r="E47">
            <v>0</v>
          </cell>
          <cell r="F47">
            <v>1000</v>
          </cell>
        </row>
        <row r="48">
          <cell r="A48" t="str">
            <v>Cortadora ladrillo, incluye disco</v>
          </cell>
          <cell r="B48">
            <v>3375</v>
          </cell>
          <cell r="C48">
            <v>0</v>
          </cell>
          <cell r="D48">
            <v>27000</v>
          </cell>
          <cell r="E48">
            <v>0</v>
          </cell>
          <cell r="F48">
            <v>27000</v>
          </cell>
        </row>
        <row r="49">
          <cell r="A49" t="str">
            <v>Kit pintura (rodillo, brocha, lija, espatula)</v>
          </cell>
          <cell r="B49">
            <v>1875</v>
          </cell>
          <cell r="C49">
            <v>0</v>
          </cell>
          <cell r="D49">
            <v>15000</v>
          </cell>
          <cell r="E49">
            <v>0</v>
          </cell>
          <cell r="F49">
            <v>15000</v>
          </cell>
        </row>
        <row r="50">
          <cell r="A50" t="str">
            <v>Equipo perforador de pilotes d = 0,30 mts</v>
          </cell>
          <cell r="B50">
            <v>38000</v>
          </cell>
          <cell r="C50">
            <v>0</v>
          </cell>
          <cell r="D50">
            <v>38000</v>
          </cell>
          <cell r="E50">
            <v>0</v>
          </cell>
          <cell r="F50">
            <v>38000</v>
          </cell>
        </row>
        <row r="51">
          <cell r="A51" t="str">
            <v xml:space="preserve">Equipo perforador de pilotes d = 0,40 mts </v>
          </cell>
          <cell r="B51">
            <v>42000</v>
          </cell>
          <cell r="C51">
            <v>0</v>
          </cell>
          <cell r="D51">
            <v>42000</v>
          </cell>
          <cell r="E51">
            <v>0</v>
          </cell>
          <cell r="F51">
            <v>42000</v>
          </cell>
        </row>
        <row r="52">
          <cell r="A52" t="str">
            <v xml:space="preserve">Equipo perforador de pilotes d = 0,60 mts </v>
          </cell>
          <cell r="B52">
            <v>65000</v>
          </cell>
          <cell r="C52">
            <v>0</v>
          </cell>
          <cell r="D52">
            <v>65000</v>
          </cell>
          <cell r="E52">
            <v>0</v>
          </cell>
          <cell r="F52">
            <v>65000</v>
          </cell>
        </row>
        <row r="53">
          <cell r="A53" t="str">
            <v>Equipo perforador de pilotes d = 0,80 mts</v>
          </cell>
          <cell r="B53">
            <v>114000</v>
          </cell>
          <cell r="C53">
            <v>0</v>
          </cell>
          <cell r="D53">
            <v>114000</v>
          </cell>
          <cell r="E53">
            <v>0</v>
          </cell>
          <cell r="F53">
            <v>114000</v>
          </cell>
        </row>
        <row r="54">
          <cell r="A54" t="str">
            <v xml:space="preserve">Equipo perforador de pilotes d = 0,90 mts </v>
          </cell>
          <cell r="B54">
            <v>152000</v>
          </cell>
          <cell r="C54">
            <v>0</v>
          </cell>
          <cell r="D54">
            <v>152000</v>
          </cell>
          <cell r="E54">
            <v>0</v>
          </cell>
          <cell r="F54">
            <v>152000</v>
          </cell>
        </row>
        <row r="55">
          <cell r="A55" t="str">
            <v>Soplete (incluye cilindro gas)</v>
          </cell>
          <cell r="B55">
            <v>8125</v>
          </cell>
          <cell r="C55">
            <v>0</v>
          </cell>
          <cell r="D55">
            <v>65000</v>
          </cell>
          <cell r="E55">
            <v>0</v>
          </cell>
          <cell r="F55">
            <v>65000</v>
          </cell>
        </row>
        <row r="56">
          <cell r="A56" t="str">
            <v>Motobomba</v>
          </cell>
          <cell r="B56">
            <v>3750</v>
          </cell>
          <cell r="C56">
            <v>0</v>
          </cell>
          <cell r="D56">
            <v>30000</v>
          </cell>
          <cell r="E56">
            <v>0</v>
          </cell>
          <cell r="F56">
            <v>30000</v>
          </cell>
        </row>
        <row r="57">
          <cell r="A57" t="str">
            <v>Canguro</v>
          </cell>
          <cell r="B57">
            <v>6875</v>
          </cell>
          <cell r="C57">
            <v>0</v>
          </cell>
          <cell r="D57">
            <v>55000</v>
          </cell>
          <cell r="E57">
            <v>0</v>
          </cell>
          <cell r="F57">
            <v>55000</v>
          </cell>
        </row>
        <row r="58">
          <cell r="A58" t="str">
            <v>Pulidora incluye piedras para pulido</v>
          </cell>
          <cell r="B58">
            <v>3775</v>
          </cell>
          <cell r="C58">
            <v>0</v>
          </cell>
          <cell r="D58">
            <v>30200</v>
          </cell>
          <cell r="E58">
            <v>0</v>
          </cell>
          <cell r="F58">
            <v>30200</v>
          </cell>
        </row>
        <row r="59">
          <cell r="A59" t="str">
            <v>Cortadora de ladrillo incluye disco</v>
          </cell>
          <cell r="B59">
            <v>4750</v>
          </cell>
          <cell r="C59">
            <v>0</v>
          </cell>
          <cell r="D59">
            <v>38000</v>
          </cell>
          <cell r="E59">
            <v>0</v>
          </cell>
          <cell r="F59">
            <v>38000</v>
          </cell>
        </row>
        <row r="60">
          <cell r="A60" t="str">
            <v>Broca tusteno de 1/4"</v>
          </cell>
          <cell r="B60">
            <v>0</v>
          </cell>
          <cell r="C60">
            <v>0</v>
          </cell>
          <cell r="D60">
            <v>0</v>
          </cell>
          <cell r="E60">
            <v>0</v>
          </cell>
          <cell r="F60">
            <v>0</v>
          </cell>
        </row>
        <row r="61">
          <cell r="A61" t="str">
            <v>Broca tusteno de 3/8"</v>
          </cell>
          <cell r="B61">
            <v>0</v>
          </cell>
          <cell r="C61">
            <v>0</v>
          </cell>
          <cell r="D61">
            <v>0</v>
          </cell>
          <cell r="E61">
            <v>0</v>
          </cell>
          <cell r="F61">
            <v>0</v>
          </cell>
        </row>
        <row r="62">
          <cell r="A62" t="str">
            <v>Broca tusteno de 1/2"</v>
          </cell>
          <cell r="B62">
            <v>0</v>
          </cell>
          <cell r="C62">
            <v>0</v>
          </cell>
          <cell r="D62">
            <v>0</v>
          </cell>
          <cell r="E62">
            <v>0</v>
          </cell>
          <cell r="F62">
            <v>0</v>
          </cell>
        </row>
        <row r="63">
          <cell r="A63" t="str">
            <v>Broca tusteno de 5/8"</v>
          </cell>
          <cell r="B63">
            <v>0</v>
          </cell>
          <cell r="C63">
            <v>0</v>
          </cell>
          <cell r="D63">
            <v>0</v>
          </cell>
          <cell r="E63">
            <v>0</v>
          </cell>
          <cell r="F63">
            <v>0</v>
          </cell>
        </row>
        <row r="64">
          <cell r="A64" t="str">
            <v xml:space="preserve">Grua </v>
          </cell>
          <cell r="B64">
            <v>50000</v>
          </cell>
          <cell r="C64">
            <v>0</v>
          </cell>
          <cell r="D64">
            <v>400000</v>
          </cell>
          <cell r="E64">
            <v>0</v>
          </cell>
          <cell r="F64">
            <v>400000</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K112"/>
  <sheetViews>
    <sheetView tabSelected="1" view="pageBreakPreview" zoomScaleNormal="100" zoomScaleSheetLayoutView="100" workbookViewId="0">
      <pane xSplit="3" ySplit="6" topLeftCell="D25" activePane="bottomRight" state="frozen"/>
      <selection pane="topRight" activeCell="D1" sqref="D1"/>
      <selection pane="bottomLeft" activeCell="A14" sqref="A14"/>
      <selection pane="bottomRight" activeCell="C11" sqref="C11"/>
    </sheetView>
  </sheetViews>
  <sheetFormatPr baseColWidth="10" defaultColWidth="8.85546875" defaultRowHeight="16.5" x14ac:dyDescent="0.25"/>
  <cols>
    <col min="1" max="1" width="0.7109375" style="3" customWidth="1"/>
    <col min="2" max="2" width="10.85546875" style="103" customWidth="1"/>
    <col min="3" max="3" width="51.140625" style="104" customWidth="1"/>
    <col min="4" max="4" width="20.42578125" style="105" customWidth="1"/>
    <col min="5" max="5" width="11.7109375" style="105" customWidth="1"/>
    <col min="6" max="6" width="16.7109375" style="105" customWidth="1"/>
    <col min="7" max="7" width="18" style="105" customWidth="1"/>
    <col min="8" max="8" width="25" style="118" customWidth="1"/>
    <col min="9" max="9" width="5" style="3" customWidth="1"/>
    <col min="10" max="11" width="18.7109375" style="84" bestFit="1" customWidth="1"/>
    <col min="12" max="16384" width="8.85546875" style="84"/>
  </cols>
  <sheetData>
    <row r="1" spans="1:9" s="138" customFormat="1" ht="22.5" customHeight="1" x14ac:dyDescent="0.25">
      <c r="B1" s="161" t="s">
        <v>127</v>
      </c>
      <c r="C1" s="161"/>
      <c r="D1" s="161"/>
      <c r="E1" s="161"/>
      <c r="F1" s="161"/>
      <c r="G1" s="161"/>
      <c r="H1" s="161"/>
    </row>
    <row r="2" spans="1:9" s="138" customFormat="1" ht="18" customHeight="1" x14ac:dyDescent="0.25">
      <c r="B2" s="162" t="s">
        <v>128</v>
      </c>
      <c r="C2" s="162"/>
      <c r="D2" s="162"/>
      <c r="E2" s="162"/>
      <c r="F2" s="162"/>
      <c r="G2" s="162"/>
      <c r="H2" s="162"/>
    </row>
    <row r="3" spans="1:9" s="138" customFormat="1" ht="6" customHeight="1" x14ac:dyDescent="0.25">
      <c r="B3" s="160"/>
      <c r="C3" s="160"/>
      <c r="D3" s="160"/>
      <c r="E3" s="160"/>
      <c r="F3" s="160"/>
      <c r="G3" s="160"/>
    </row>
    <row r="4" spans="1:9" s="85" customFormat="1" ht="38.25" customHeight="1" x14ac:dyDescent="0.25">
      <c r="A4" s="29"/>
      <c r="B4" s="45" t="s">
        <v>91</v>
      </c>
      <c r="C4" s="45" t="s">
        <v>1</v>
      </c>
      <c r="D4" s="46" t="s">
        <v>2</v>
      </c>
      <c r="E4" s="175" t="s">
        <v>121</v>
      </c>
      <c r="F4" s="176"/>
      <c r="G4" s="46" t="s">
        <v>122</v>
      </c>
      <c r="H4" s="106" t="s">
        <v>123</v>
      </c>
    </row>
    <row r="5" spans="1:9" s="86" customFormat="1" x14ac:dyDescent="0.25">
      <c r="A5" s="2"/>
      <c r="B5" s="56" t="s">
        <v>0</v>
      </c>
      <c r="C5" s="57"/>
      <c r="D5" s="58"/>
      <c r="E5" s="58"/>
      <c r="F5" s="58"/>
      <c r="G5" s="58"/>
      <c r="H5" s="107"/>
      <c r="I5" s="84"/>
    </row>
    <row r="6" spans="1:9" s="86" customFormat="1" x14ac:dyDescent="0.25">
      <c r="A6" s="2"/>
      <c r="B6" s="60" t="s">
        <v>3</v>
      </c>
      <c r="C6" s="61"/>
      <c r="D6" s="62"/>
      <c r="E6" s="62"/>
      <c r="F6" s="62"/>
      <c r="G6" s="62"/>
      <c r="H6" s="108"/>
    </row>
    <row r="7" spans="1:9" x14ac:dyDescent="0.25">
      <c r="B7" s="51">
        <v>1</v>
      </c>
      <c r="C7" s="31" t="s">
        <v>102</v>
      </c>
      <c r="D7" s="59">
        <v>1</v>
      </c>
      <c r="E7" s="165"/>
      <c r="F7" s="166"/>
      <c r="G7" s="143">
        <v>27</v>
      </c>
      <c r="H7" s="109"/>
      <c r="I7" s="120"/>
    </row>
    <row r="8" spans="1:9" x14ac:dyDescent="0.25">
      <c r="B8" s="51">
        <v>1</v>
      </c>
      <c r="C8" s="31" t="s">
        <v>97</v>
      </c>
      <c r="D8" s="59">
        <v>1</v>
      </c>
      <c r="E8" s="173"/>
      <c r="F8" s="174"/>
      <c r="G8" s="143">
        <v>27</v>
      </c>
      <c r="H8" s="109"/>
      <c r="I8" s="120"/>
    </row>
    <row r="9" spans="1:9" x14ac:dyDescent="0.25">
      <c r="B9" s="51">
        <v>1</v>
      </c>
      <c r="C9" s="31" t="s">
        <v>4</v>
      </c>
      <c r="D9" s="59">
        <v>1</v>
      </c>
      <c r="E9" s="165"/>
      <c r="F9" s="166"/>
      <c r="G9" s="143">
        <v>27</v>
      </c>
      <c r="H9" s="109"/>
      <c r="I9" s="120"/>
    </row>
    <row r="10" spans="1:9" ht="33" x14ac:dyDescent="0.25">
      <c r="B10" s="51">
        <v>4</v>
      </c>
      <c r="C10" s="31" t="s">
        <v>112</v>
      </c>
      <c r="D10" s="59">
        <v>1</v>
      </c>
      <c r="E10" s="165"/>
      <c r="F10" s="166"/>
      <c r="G10" s="143">
        <v>27</v>
      </c>
      <c r="H10" s="109"/>
      <c r="I10" s="84"/>
    </row>
    <row r="11" spans="1:9" x14ac:dyDescent="0.25">
      <c r="B11" s="51">
        <v>1</v>
      </c>
      <c r="C11" s="31" t="s">
        <v>105</v>
      </c>
      <c r="D11" s="59">
        <v>1</v>
      </c>
      <c r="E11" s="165"/>
      <c r="F11" s="166"/>
      <c r="G11" s="143">
        <v>27</v>
      </c>
      <c r="H11" s="109"/>
      <c r="I11" s="120"/>
    </row>
    <row r="12" spans="1:9" x14ac:dyDescent="0.25">
      <c r="B12" s="51">
        <v>1</v>
      </c>
      <c r="C12" s="31" t="s">
        <v>98</v>
      </c>
      <c r="D12" s="59">
        <v>1</v>
      </c>
      <c r="E12" s="165"/>
      <c r="F12" s="166"/>
      <c r="G12" s="143">
        <v>25</v>
      </c>
      <c r="H12" s="109"/>
      <c r="I12" s="120"/>
    </row>
    <row r="13" spans="1:9" x14ac:dyDescent="0.25">
      <c r="B13" s="51">
        <v>1</v>
      </c>
      <c r="C13" s="31" t="s">
        <v>107</v>
      </c>
      <c r="D13" s="59">
        <v>1</v>
      </c>
      <c r="E13" s="165"/>
      <c r="F13" s="166"/>
      <c r="G13" s="143">
        <v>25</v>
      </c>
      <c r="H13" s="109"/>
      <c r="I13" s="120"/>
    </row>
    <row r="14" spans="1:9" x14ac:dyDescent="0.25">
      <c r="B14" s="51">
        <v>1</v>
      </c>
      <c r="C14" s="31" t="s">
        <v>108</v>
      </c>
      <c r="D14" s="59">
        <v>1</v>
      </c>
      <c r="E14" s="165"/>
      <c r="F14" s="166"/>
      <c r="G14" s="143">
        <v>25</v>
      </c>
      <c r="H14" s="109"/>
      <c r="I14" s="120"/>
    </row>
    <row r="15" spans="1:9" x14ac:dyDescent="0.25">
      <c r="B15" s="51">
        <v>1</v>
      </c>
      <c r="C15" s="31" t="s">
        <v>109</v>
      </c>
      <c r="D15" s="59">
        <v>1</v>
      </c>
      <c r="E15" s="165"/>
      <c r="F15" s="166"/>
      <c r="G15" s="143">
        <v>11</v>
      </c>
      <c r="H15" s="109"/>
      <c r="I15" s="120"/>
    </row>
    <row r="16" spans="1:9" x14ac:dyDescent="0.25">
      <c r="B16" s="51">
        <v>1</v>
      </c>
      <c r="C16" s="31" t="s">
        <v>110</v>
      </c>
      <c r="D16" s="59">
        <v>1</v>
      </c>
      <c r="E16" s="165"/>
      <c r="F16" s="166"/>
      <c r="G16" s="143">
        <v>25</v>
      </c>
      <c r="H16" s="109"/>
      <c r="I16" s="120"/>
    </row>
    <row r="17" spans="1:9" x14ac:dyDescent="0.25">
      <c r="B17" s="51">
        <v>1</v>
      </c>
      <c r="C17" s="31" t="s">
        <v>106</v>
      </c>
      <c r="D17" s="59">
        <v>0.5</v>
      </c>
      <c r="E17" s="165"/>
      <c r="F17" s="166"/>
      <c r="G17" s="143">
        <v>25</v>
      </c>
      <c r="H17" s="109"/>
      <c r="I17" s="120"/>
    </row>
    <row r="18" spans="1:9" x14ac:dyDescent="0.25">
      <c r="B18" s="51">
        <v>1</v>
      </c>
      <c r="C18" s="31" t="s">
        <v>103</v>
      </c>
      <c r="D18" s="59">
        <v>0.5</v>
      </c>
      <c r="E18" s="165"/>
      <c r="F18" s="166"/>
      <c r="G18" s="143">
        <v>11</v>
      </c>
      <c r="H18" s="109"/>
      <c r="I18" s="120"/>
    </row>
    <row r="19" spans="1:9" x14ac:dyDescent="0.25">
      <c r="B19" s="51">
        <v>1</v>
      </c>
      <c r="C19" s="31" t="s">
        <v>5</v>
      </c>
      <c r="D19" s="59">
        <v>0.5</v>
      </c>
      <c r="E19" s="165"/>
      <c r="F19" s="166"/>
      <c r="G19" s="143">
        <v>15</v>
      </c>
      <c r="H19" s="109"/>
      <c r="I19" s="92"/>
    </row>
    <row r="20" spans="1:9" x14ac:dyDescent="0.25">
      <c r="B20" s="51">
        <v>1</v>
      </c>
      <c r="C20" s="31" t="s">
        <v>99</v>
      </c>
      <c r="D20" s="59">
        <v>0.5</v>
      </c>
      <c r="E20" s="165"/>
      <c r="F20" s="166"/>
      <c r="G20" s="143">
        <v>25</v>
      </c>
      <c r="H20" s="109"/>
      <c r="I20" s="92"/>
    </row>
    <row r="21" spans="1:9" x14ac:dyDescent="0.25">
      <c r="B21" s="51">
        <v>1</v>
      </c>
      <c r="C21" s="31" t="s">
        <v>101</v>
      </c>
      <c r="D21" s="59">
        <v>0.5</v>
      </c>
      <c r="E21" s="165"/>
      <c r="F21" s="166"/>
      <c r="G21" s="143">
        <v>15</v>
      </c>
      <c r="H21" s="109"/>
      <c r="I21" s="92"/>
    </row>
    <row r="22" spans="1:9" ht="49.5" x14ac:dyDescent="0.25">
      <c r="B22" s="51">
        <v>1</v>
      </c>
      <c r="C22" s="31" t="s">
        <v>111</v>
      </c>
      <c r="D22" s="59">
        <v>0.5</v>
      </c>
      <c r="E22" s="165"/>
      <c r="F22" s="166"/>
      <c r="G22" s="143">
        <v>15</v>
      </c>
      <c r="H22" s="109"/>
      <c r="I22" s="92"/>
    </row>
    <row r="23" spans="1:9" x14ac:dyDescent="0.25">
      <c r="B23" s="51">
        <v>1</v>
      </c>
      <c r="C23" s="31" t="s">
        <v>104</v>
      </c>
      <c r="D23" s="59">
        <v>0.5</v>
      </c>
      <c r="E23" s="165"/>
      <c r="F23" s="166"/>
      <c r="G23" s="143">
        <v>25</v>
      </c>
      <c r="H23" s="109"/>
      <c r="I23" s="92"/>
    </row>
    <row r="24" spans="1:9" x14ac:dyDescent="0.25">
      <c r="B24" s="51">
        <v>1</v>
      </c>
      <c r="C24" s="31" t="s">
        <v>124</v>
      </c>
      <c r="D24" s="59">
        <v>0.5</v>
      </c>
      <c r="E24" s="165"/>
      <c r="F24" s="166"/>
      <c r="G24" s="143">
        <v>11</v>
      </c>
      <c r="H24" s="109"/>
      <c r="I24" s="92"/>
    </row>
    <row r="25" spans="1:9" x14ac:dyDescent="0.25">
      <c r="B25" s="51">
        <v>1</v>
      </c>
      <c r="C25" s="31" t="s">
        <v>100</v>
      </c>
      <c r="D25" s="59">
        <v>0.5</v>
      </c>
      <c r="E25" s="165"/>
      <c r="F25" s="166"/>
      <c r="G25" s="143">
        <v>15</v>
      </c>
      <c r="H25" s="109"/>
      <c r="I25" s="92"/>
    </row>
    <row r="26" spans="1:9" x14ac:dyDescent="0.25">
      <c r="B26" s="51"/>
      <c r="C26" s="31" t="s">
        <v>129</v>
      </c>
      <c r="D26" s="59"/>
      <c r="E26" s="165"/>
      <c r="F26" s="166"/>
      <c r="G26" s="143"/>
      <c r="H26" s="109"/>
      <c r="I26" s="93"/>
    </row>
    <row r="27" spans="1:9" x14ac:dyDescent="0.25">
      <c r="B27" s="51"/>
      <c r="C27" s="31" t="s">
        <v>129</v>
      </c>
      <c r="D27" s="59"/>
      <c r="E27" s="165"/>
      <c r="F27" s="166"/>
      <c r="G27" s="143"/>
      <c r="H27" s="109"/>
      <c r="I27" s="93"/>
    </row>
    <row r="28" spans="1:9" x14ac:dyDescent="0.25">
      <c r="B28" s="51"/>
      <c r="C28" s="31" t="s">
        <v>129</v>
      </c>
      <c r="D28" s="59"/>
      <c r="E28" s="165"/>
      <c r="F28" s="166"/>
      <c r="G28" s="143"/>
      <c r="H28" s="109"/>
      <c r="I28" s="93"/>
    </row>
    <row r="29" spans="1:9" x14ac:dyDescent="0.25">
      <c r="B29" s="51"/>
      <c r="C29" s="31" t="s">
        <v>129</v>
      </c>
      <c r="D29" s="59"/>
      <c r="E29" s="165"/>
      <c r="F29" s="166"/>
      <c r="G29" s="143"/>
      <c r="H29" s="109"/>
      <c r="I29" s="93"/>
    </row>
    <row r="30" spans="1:9" s="86" customFormat="1" x14ac:dyDescent="0.25">
      <c r="A30" s="2"/>
      <c r="B30" s="65" t="s">
        <v>6</v>
      </c>
      <c r="C30" s="66"/>
      <c r="D30" s="67"/>
      <c r="E30" s="131"/>
      <c r="F30" s="132"/>
      <c r="G30" s="144"/>
      <c r="H30" s="110"/>
      <c r="I30" s="84"/>
    </row>
    <row r="31" spans="1:9" x14ac:dyDescent="0.25">
      <c r="B31" s="51">
        <v>5</v>
      </c>
      <c r="C31" s="31" t="s">
        <v>117</v>
      </c>
      <c r="D31" s="59">
        <v>1</v>
      </c>
      <c r="E31" s="165"/>
      <c r="F31" s="166"/>
      <c r="G31" s="143">
        <v>25</v>
      </c>
      <c r="H31" s="109"/>
      <c r="I31" s="92"/>
    </row>
    <row r="32" spans="1:9" x14ac:dyDescent="0.25">
      <c r="B32" s="51">
        <v>2</v>
      </c>
      <c r="C32" s="31" t="s">
        <v>7</v>
      </c>
      <c r="D32" s="59">
        <v>1</v>
      </c>
      <c r="E32" s="165"/>
      <c r="F32" s="166"/>
      <c r="G32" s="143">
        <v>25</v>
      </c>
      <c r="H32" s="109"/>
      <c r="I32" s="92"/>
    </row>
    <row r="33" spans="1:9" x14ac:dyDescent="0.25">
      <c r="B33" s="51">
        <v>1</v>
      </c>
      <c r="C33" s="31" t="s">
        <v>116</v>
      </c>
      <c r="D33" s="59">
        <v>1</v>
      </c>
      <c r="E33" s="165"/>
      <c r="F33" s="166"/>
      <c r="G33" s="143">
        <v>25</v>
      </c>
      <c r="H33" s="109"/>
      <c r="I33" s="92"/>
    </row>
    <row r="34" spans="1:9" x14ac:dyDescent="0.25">
      <c r="B34" s="51">
        <v>4</v>
      </c>
      <c r="C34" s="31" t="s">
        <v>115</v>
      </c>
      <c r="D34" s="59">
        <v>1</v>
      </c>
      <c r="E34" s="165"/>
      <c r="F34" s="166"/>
      <c r="G34" s="143">
        <v>25</v>
      </c>
      <c r="H34" s="109"/>
      <c r="I34" s="92"/>
    </row>
    <row r="35" spans="1:9" x14ac:dyDescent="0.25">
      <c r="B35" s="51">
        <v>1</v>
      </c>
      <c r="C35" s="31" t="s">
        <v>9</v>
      </c>
      <c r="D35" s="59">
        <v>1</v>
      </c>
      <c r="E35" s="165"/>
      <c r="F35" s="166"/>
      <c r="G35" s="143">
        <v>25</v>
      </c>
      <c r="H35" s="109"/>
      <c r="I35" s="92"/>
    </row>
    <row r="36" spans="1:9" x14ac:dyDescent="0.25">
      <c r="B36" s="51">
        <v>2</v>
      </c>
      <c r="C36" s="31" t="s">
        <v>10</v>
      </c>
      <c r="D36" s="59">
        <v>1</v>
      </c>
      <c r="E36" s="165"/>
      <c r="F36" s="166"/>
      <c r="G36" s="143">
        <v>25</v>
      </c>
      <c r="H36" s="109"/>
      <c r="I36" s="92"/>
    </row>
    <row r="37" spans="1:9" x14ac:dyDescent="0.25">
      <c r="B37" s="51">
        <v>2</v>
      </c>
      <c r="C37" s="31" t="s">
        <v>11</v>
      </c>
      <c r="D37" s="59">
        <v>1</v>
      </c>
      <c r="E37" s="165"/>
      <c r="F37" s="166"/>
      <c r="G37" s="143">
        <v>25</v>
      </c>
      <c r="H37" s="109"/>
      <c r="I37" s="92"/>
    </row>
    <row r="38" spans="1:9" x14ac:dyDescent="0.25">
      <c r="B38" s="51">
        <v>1</v>
      </c>
      <c r="C38" s="31" t="s">
        <v>8</v>
      </c>
      <c r="D38" s="59">
        <v>1</v>
      </c>
      <c r="E38" s="165"/>
      <c r="F38" s="166"/>
      <c r="G38" s="143">
        <v>25</v>
      </c>
      <c r="H38" s="109"/>
      <c r="I38" s="92"/>
    </row>
    <row r="39" spans="1:9" x14ac:dyDescent="0.25">
      <c r="B39" s="51"/>
      <c r="C39" s="31" t="s">
        <v>129</v>
      </c>
      <c r="D39" s="59"/>
      <c r="E39" s="165"/>
      <c r="F39" s="166"/>
      <c r="G39" s="143"/>
      <c r="H39" s="109"/>
      <c r="I39" s="93"/>
    </row>
    <row r="40" spans="1:9" x14ac:dyDescent="0.25">
      <c r="B40" s="51"/>
      <c r="C40" s="31" t="s">
        <v>129</v>
      </c>
      <c r="D40" s="59"/>
      <c r="E40" s="165"/>
      <c r="F40" s="166"/>
      <c r="G40" s="143"/>
      <c r="H40" s="109"/>
      <c r="I40" s="93"/>
    </row>
    <row r="41" spans="1:9" x14ac:dyDescent="0.25">
      <c r="B41" s="51"/>
      <c r="C41" s="31" t="s">
        <v>129</v>
      </c>
      <c r="D41" s="59"/>
      <c r="E41" s="165"/>
      <c r="F41" s="166"/>
      <c r="G41" s="143"/>
      <c r="H41" s="109"/>
      <c r="I41" s="93"/>
    </row>
    <row r="42" spans="1:9" x14ac:dyDescent="0.25">
      <c r="B42" s="51"/>
      <c r="C42" s="31" t="s">
        <v>129</v>
      </c>
      <c r="D42" s="59"/>
      <c r="E42" s="165"/>
      <c r="F42" s="166"/>
      <c r="G42" s="143"/>
      <c r="H42" s="109"/>
      <c r="I42" s="93"/>
    </row>
    <row r="43" spans="1:9" s="86" customFormat="1" x14ac:dyDescent="0.25">
      <c r="A43" s="2"/>
      <c r="B43" s="65" t="s">
        <v>12</v>
      </c>
      <c r="C43" s="66"/>
      <c r="D43" s="67"/>
      <c r="E43" s="131"/>
      <c r="F43" s="132"/>
      <c r="G43" s="67"/>
      <c r="H43" s="110"/>
      <c r="I43" s="84"/>
    </row>
    <row r="44" spans="1:9" x14ac:dyDescent="0.25">
      <c r="B44" s="51">
        <v>1</v>
      </c>
      <c r="C44" s="31" t="s">
        <v>13</v>
      </c>
      <c r="D44" s="59">
        <v>1</v>
      </c>
      <c r="E44" s="165"/>
      <c r="F44" s="166"/>
      <c r="G44" s="143">
        <v>27</v>
      </c>
      <c r="H44" s="109"/>
      <c r="I44" s="92"/>
    </row>
    <row r="45" spans="1:9" x14ac:dyDescent="0.25">
      <c r="B45" s="51">
        <v>2</v>
      </c>
      <c r="C45" s="31" t="s">
        <v>118</v>
      </c>
      <c r="D45" s="59">
        <v>1</v>
      </c>
      <c r="E45" s="165"/>
      <c r="F45" s="166"/>
      <c r="G45" s="143">
        <v>27</v>
      </c>
      <c r="H45" s="109"/>
      <c r="I45" s="93"/>
    </row>
    <row r="46" spans="1:9" s="125" customFormat="1" x14ac:dyDescent="0.25">
      <c r="A46" s="123"/>
      <c r="B46" s="51">
        <v>1</v>
      </c>
      <c r="C46" s="31" t="s">
        <v>120</v>
      </c>
      <c r="D46" s="59">
        <v>1</v>
      </c>
      <c r="E46" s="165"/>
      <c r="F46" s="166"/>
      <c r="G46" s="143">
        <v>25</v>
      </c>
      <c r="H46" s="109"/>
      <c r="I46" s="126"/>
    </row>
    <row r="47" spans="1:9" x14ac:dyDescent="0.25">
      <c r="B47" s="51">
        <v>2</v>
      </c>
      <c r="C47" s="31" t="s">
        <v>119</v>
      </c>
      <c r="D47" s="59">
        <v>1</v>
      </c>
      <c r="E47" s="165"/>
      <c r="F47" s="166"/>
      <c r="G47" s="143">
        <v>25</v>
      </c>
      <c r="H47" s="109"/>
      <c r="I47" s="93"/>
    </row>
    <row r="48" spans="1:9" x14ac:dyDescent="0.25">
      <c r="B48" s="51"/>
      <c r="C48" s="31" t="s">
        <v>129</v>
      </c>
      <c r="D48" s="59"/>
      <c r="E48" s="165"/>
      <c r="F48" s="166"/>
      <c r="G48" s="143"/>
      <c r="H48" s="109"/>
      <c r="I48" s="93"/>
    </row>
    <row r="49" spans="1:9" x14ac:dyDescent="0.25">
      <c r="B49" s="51"/>
      <c r="C49" s="31" t="s">
        <v>129</v>
      </c>
      <c r="D49" s="59"/>
      <c r="E49" s="165"/>
      <c r="F49" s="166"/>
      <c r="G49" s="143"/>
      <c r="H49" s="109"/>
      <c r="I49" s="93"/>
    </row>
    <row r="50" spans="1:9" x14ac:dyDescent="0.25">
      <c r="B50" s="51"/>
      <c r="C50" s="31" t="s">
        <v>129</v>
      </c>
      <c r="D50" s="59"/>
      <c r="E50" s="165"/>
      <c r="F50" s="166"/>
      <c r="G50" s="143"/>
      <c r="H50" s="109"/>
      <c r="I50" s="93"/>
    </row>
    <row r="51" spans="1:9" x14ac:dyDescent="0.25">
      <c r="B51" s="51"/>
      <c r="C51" s="31" t="s">
        <v>129</v>
      </c>
      <c r="D51" s="59"/>
      <c r="E51" s="165"/>
      <c r="F51" s="166"/>
      <c r="G51" s="143"/>
      <c r="H51" s="109"/>
      <c r="I51" s="93"/>
    </row>
    <row r="52" spans="1:9" s="87" customFormat="1" x14ac:dyDescent="0.25">
      <c r="A52" s="49"/>
      <c r="B52" s="169" t="s">
        <v>14</v>
      </c>
      <c r="C52" s="170"/>
      <c r="D52" s="170"/>
      <c r="E52" s="170"/>
      <c r="F52" s="170"/>
      <c r="G52" s="170"/>
      <c r="H52" s="111"/>
      <c r="I52" s="94"/>
    </row>
    <row r="53" spans="1:9" x14ac:dyDescent="0.25">
      <c r="B53" s="133"/>
      <c r="C53" s="134"/>
      <c r="D53" s="135"/>
      <c r="E53" s="136"/>
      <c r="F53" s="135"/>
      <c r="G53" s="135"/>
      <c r="H53" s="137"/>
      <c r="I53" s="95"/>
    </row>
    <row r="54" spans="1:9" s="86" customFormat="1" x14ac:dyDescent="0.25">
      <c r="A54" s="2"/>
      <c r="B54" s="56" t="s">
        <v>15</v>
      </c>
      <c r="C54" s="57"/>
      <c r="D54" s="58"/>
      <c r="E54" s="58"/>
      <c r="F54" s="58"/>
      <c r="G54" s="58"/>
      <c r="H54" s="107"/>
      <c r="I54" s="84"/>
    </row>
    <row r="55" spans="1:9" s="88" customFormat="1" ht="26.25" customHeight="1" x14ac:dyDescent="0.25">
      <c r="A55" s="4"/>
      <c r="B55" s="55" t="s">
        <v>16</v>
      </c>
      <c r="C55" s="55"/>
      <c r="D55" s="46" t="s">
        <v>17</v>
      </c>
      <c r="E55" s="175" t="s">
        <v>18</v>
      </c>
      <c r="F55" s="176"/>
      <c r="G55" s="46" t="s">
        <v>19</v>
      </c>
      <c r="H55" s="106" t="s">
        <v>20</v>
      </c>
    </row>
    <row r="56" spans="1:9" x14ac:dyDescent="0.25">
      <c r="B56" s="52"/>
      <c r="C56" s="53"/>
      <c r="D56" s="54"/>
      <c r="E56" s="165"/>
      <c r="F56" s="166"/>
      <c r="G56" s="32"/>
      <c r="H56" s="109"/>
      <c r="I56" s="84"/>
    </row>
    <row r="57" spans="1:9" ht="31.5" customHeight="1" x14ac:dyDescent="0.25">
      <c r="B57" s="52"/>
      <c r="C57" s="53"/>
      <c r="D57" s="54"/>
      <c r="E57" s="165"/>
      <c r="F57" s="166"/>
      <c r="G57" s="32"/>
      <c r="H57" s="109"/>
      <c r="I57" s="84"/>
    </row>
    <row r="58" spans="1:9" ht="31.5" customHeight="1" x14ac:dyDescent="0.25">
      <c r="B58" s="52"/>
      <c r="C58" s="53"/>
      <c r="D58" s="54"/>
      <c r="E58" s="165"/>
      <c r="F58" s="166"/>
      <c r="G58" s="32"/>
      <c r="H58" s="109"/>
      <c r="I58" s="84"/>
    </row>
    <row r="59" spans="1:9" x14ac:dyDescent="0.25">
      <c r="A59" s="1"/>
      <c r="B59" s="150"/>
      <c r="C59" s="151"/>
      <c r="D59" s="152"/>
      <c r="E59" s="171"/>
      <c r="F59" s="172"/>
      <c r="G59" s="153"/>
      <c r="H59" s="154"/>
      <c r="I59" s="96"/>
    </row>
    <row r="60" spans="1:9" x14ac:dyDescent="0.25">
      <c r="B60" s="52"/>
      <c r="C60" s="53"/>
      <c r="D60" s="148"/>
      <c r="E60" s="173"/>
      <c r="F60" s="174"/>
      <c r="G60" s="149"/>
      <c r="H60" s="109"/>
      <c r="I60" s="96"/>
    </row>
    <row r="61" spans="1:9" x14ac:dyDescent="0.25">
      <c r="B61" s="51"/>
      <c r="C61" s="33"/>
      <c r="D61" s="34"/>
      <c r="E61" s="165"/>
      <c r="F61" s="166"/>
      <c r="G61" s="64"/>
      <c r="H61" s="109"/>
      <c r="I61" s="96"/>
    </row>
    <row r="62" spans="1:9" x14ac:dyDescent="0.25">
      <c r="B62" s="51"/>
      <c r="C62" s="33"/>
      <c r="D62" s="34"/>
      <c r="E62" s="165"/>
      <c r="F62" s="166"/>
      <c r="G62" s="64"/>
      <c r="H62" s="109"/>
      <c r="I62" s="96"/>
    </row>
    <row r="63" spans="1:9" x14ac:dyDescent="0.25">
      <c r="B63" s="51"/>
      <c r="C63" s="33"/>
      <c r="D63" s="34"/>
      <c r="E63" s="165"/>
      <c r="F63" s="166"/>
      <c r="G63" s="64"/>
      <c r="H63" s="109"/>
      <c r="I63" s="96"/>
    </row>
    <row r="64" spans="1:9" x14ac:dyDescent="0.25">
      <c r="B64" s="51"/>
      <c r="C64" s="33"/>
      <c r="D64" s="34"/>
      <c r="E64" s="165"/>
      <c r="F64" s="166"/>
      <c r="G64" s="32"/>
      <c r="H64" s="109"/>
      <c r="I64" s="96"/>
    </row>
    <row r="65" spans="1:11" x14ac:dyDescent="0.25">
      <c r="A65" s="1"/>
      <c r="B65" s="51"/>
      <c r="C65" s="33"/>
      <c r="D65" s="34"/>
      <c r="E65" s="165"/>
      <c r="F65" s="166"/>
      <c r="G65" s="64"/>
      <c r="H65" s="109"/>
      <c r="I65" s="96"/>
    </row>
    <row r="66" spans="1:11" x14ac:dyDescent="0.25">
      <c r="A66" s="1"/>
      <c r="B66" s="51"/>
      <c r="C66" s="33"/>
      <c r="D66" s="34"/>
      <c r="E66" s="165"/>
      <c r="F66" s="166"/>
      <c r="G66" s="64"/>
      <c r="H66" s="109"/>
      <c r="I66" s="96"/>
    </row>
    <row r="67" spans="1:11" x14ac:dyDescent="0.25">
      <c r="A67" s="1"/>
      <c r="B67" s="51"/>
      <c r="C67" s="33"/>
      <c r="D67" s="34"/>
      <c r="E67" s="165"/>
      <c r="F67" s="166"/>
      <c r="G67" s="64"/>
      <c r="H67" s="109"/>
      <c r="I67" s="96"/>
    </row>
    <row r="68" spans="1:11" x14ac:dyDescent="0.25">
      <c r="A68" s="1"/>
      <c r="B68" s="51"/>
      <c r="C68" s="33"/>
      <c r="D68" s="34"/>
      <c r="E68" s="165"/>
      <c r="F68" s="166"/>
      <c r="G68" s="64"/>
      <c r="H68" s="109"/>
      <c r="I68" s="96"/>
    </row>
    <row r="69" spans="1:11" x14ac:dyDescent="0.25">
      <c r="A69" s="1"/>
      <c r="B69" s="51"/>
      <c r="C69" s="33"/>
      <c r="D69" s="34"/>
      <c r="E69" s="165"/>
      <c r="F69" s="166"/>
      <c r="G69" s="32"/>
      <c r="H69" s="109"/>
      <c r="I69" s="96"/>
    </row>
    <row r="70" spans="1:11" x14ac:dyDescent="0.25">
      <c r="A70" s="1"/>
      <c r="B70" s="51"/>
      <c r="C70" s="33"/>
      <c r="D70" s="34"/>
      <c r="E70" s="165"/>
      <c r="F70" s="166"/>
      <c r="G70" s="64"/>
      <c r="H70" s="109"/>
      <c r="I70" s="96"/>
    </row>
    <row r="71" spans="1:11" x14ac:dyDescent="0.25">
      <c r="A71" s="1"/>
      <c r="B71" s="51"/>
      <c r="C71" s="33"/>
      <c r="D71" s="34"/>
      <c r="E71" s="165"/>
      <c r="F71" s="166"/>
      <c r="G71" s="64"/>
      <c r="H71" s="109"/>
      <c r="I71" s="96"/>
    </row>
    <row r="72" spans="1:11" x14ac:dyDescent="0.25">
      <c r="A72" s="1"/>
      <c r="B72" s="51"/>
      <c r="C72" s="33"/>
      <c r="D72" s="34"/>
      <c r="E72" s="179"/>
      <c r="F72" s="180"/>
      <c r="G72" s="64"/>
      <c r="H72" s="109"/>
      <c r="I72" s="96"/>
    </row>
    <row r="73" spans="1:11" ht="21" customHeight="1" x14ac:dyDescent="0.25">
      <c r="A73" s="1"/>
      <c r="B73" s="164" t="s">
        <v>90</v>
      </c>
      <c r="C73" s="164"/>
      <c r="D73" s="164"/>
      <c r="E73" s="164"/>
      <c r="F73" s="164"/>
      <c r="G73" s="164"/>
      <c r="H73" s="112"/>
      <c r="I73" s="96"/>
    </row>
    <row r="74" spans="1:11" s="89" customFormat="1" x14ac:dyDescent="0.25">
      <c r="A74" s="50"/>
      <c r="B74" s="163" t="s">
        <v>21</v>
      </c>
      <c r="C74" s="163"/>
      <c r="D74" s="163"/>
      <c r="E74" s="163"/>
      <c r="F74" s="163"/>
      <c r="G74" s="163"/>
      <c r="H74" s="113"/>
    </row>
    <row r="75" spans="1:11" s="89" customFormat="1" x14ac:dyDescent="0.25">
      <c r="A75" s="50"/>
      <c r="B75" s="163" t="s">
        <v>22</v>
      </c>
      <c r="C75" s="163"/>
      <c r="D75" s="163"/>
      <c r="E75" s="163"/>
      <c r="F75" s="163"/>
      <c r="G75" s="163"/>
      <c r="H75" s="129"/>
      <c r="I75" s="97"/>
    </row>
    <row r="76" spans="1:11" ht="10.5" customHeight="1" x14ac:dyDescent="0.25">
      <c r="A76" s="1"/>
      <c r="B76" s="48"/>
      <c r="C76" s="35"/>
      <c r="D76" s="36"/>
      <c r="E76" s="36"/>
      <c r="F76" s="36"/>
      <c r="G76" s="36"/>
      <c r="H76" s="114"/>
      <c r="I76" s="98"/>
    </row>
    <row r="77" spans="1:11" s="86" customFormat="1" x14ac:dyDescent="0.25">
      <c r="A77" s="2"/>
      <c r="B77" s="56" t="s">
        <v>23</v>
      </c>
      <c r="C77" s="57"/>
      <c r="D77" s="58"/>
      <c r="E77" s="58"/>
      <c r="F77" s="58"/>
      <c r="G77" s="58"/>
      <c r="H77" s="107"/>
      <c r="I77" s="84"/>
    </row>
    <row r="78" spans="1:11" s="86" customFormat="1" x14ac:dyDescent="0.25">
      <c r="A78" s="2"/>
      <c r="B78" s="47" t="s">
        <v>24</v>
      </c>
      <c r="C78" s="43"/>
      <c r="D78" s="44"/>
      <c r="E78" s="44"/>
      <c r="F78" s="44"/>
      <c r="G78" s="44"/>
      <c r="H78" s="115"/>
      <c r="I78" s="84"/>
    </row>
    <row r="79" spans="1:11" s="88" customFormat="1" ht="16.5" customHeight="1" x14ac:dyDescent="0.25">
      <c r="A79" s="4"/>
      <c r="B79" s="55" t="s">
        <v>25</v>
      </c>
      <c r="C79" s="55"/>
      <c r="D79" s="46"/>
      <c r="E79" s="175" t="s">
        <v>26</v>
      </c>
      <c r="F79" s="176"/>
      <c r="G79" s="46" t="s">
        <v>27</v>
      </c>
      <c r="H79" s="106" t="s">
        <v>20</v>
      </c>
    </row>
    <row r="80" spans="1:11" ht="20.25" customHeight="1" x14ac:dyDescent="0.25">
      <c r="B80" s="51"/>
      <c r="C80" s="33"/>
      <c r="D80" s="37"/>
      <c r="E80" s="181"/>
      <c r="F80" s="182"/>
      <c r="G80" s="38"/>
      <c r="H80" s="116"/>
      <c r="I80" s="99"/>
      <c r="J80" s="90"/>
      <c r="K80" s="90"/>
    </row>
    <row r="81" spans="1:11" ht="20.25" customHeight="1" x14ac:dyDescent="0.25">
      <c r="B81" s="51"/>
      <c r="C81" s="33"/>
      <c r="D81" s="37"/>
      <c r="E81" s="167"/>
      <c r="F81" s="168"/>
      <c r="G81" s="38"/>
      <c r="H81" s="116"/>
      <c r="I81" s="99"/>
      <c r="J81" s="90"/>
      <c r="K81" s="90"/>
    </row>
    <row r="82" spans="1:11" ht="20.25" customHeight="1" x14ac:dyDescent="0.25">
      <c r="B82" s="51"/>
      <c r="C82" s="33"/>
      <c r="D82" s="37"/>
      <c r="E82" s="167"/>
      <c r="F82" s="168"/>
      <c r="G82" s="38"/>
      <c r="H82" s="116"/>
      <c r="I82" s="99"/>
      <c r="J82" s="90"/>
      <c r="K82" s="90"/>
    </row>
    <row r="83" spans="1:11" s="125" customFormat="1" ht="20.25" customHeight="1" x14ac:dyDescent="0.25">
      <c r="A83" s="123"/>
      <c r="B83" s="51"/>
      <c r="C83" s="33"/>
      <c r="D83" s="37"/>
      <c r="E83" s="167"/>
      <c r="F83" s="168"/>
      <c r="G83" s="38"/>
      <c r="H83" s="116"/>
      <c r="I83" s="99"/>
      <c r="J83" s="124"/>
      <c r="K83" s="124"/>
    </row>
    <row r="84" spans="1:11" s="125" customFormat="1" x14ac:dyDescent="0.25">
      <c r="A84" s="123"/>
      <c r="B84" s="63"/>
      <c r="C84" s="68"/>
      <c r="D84" s="69"/>
      <c r="E84" s="177"/>
      <c r="F84" s="178"/>
      <c r="G84" s="147"/>
      <c r="H84" s="116"/>
      <c r="I84" s="99"/>
      <c r="J84" s="124"/>
      <c r="K84" s="124"/>
    </row>
    <row r="85" spans="1:11" ht="21" customHeight="1" x14ac:dyDescent="0.25">
      <c r="A85" s="1"/>
      <c r="B85" s="164" t="s">
        <v>29</v>
      </c>
      <c r="C85" s="164"/>
      <c r="D85" s="164"/>
      <c r="E85" s="164"/>
      <c r="F85" s="164"/>
      <c r="G85" s="164"/>
      <c r="H85" s="112"/>
      <c r="I85" s="96"/>
    </row>
    <row r="86" spans="1:11" s="86" customFormat="1" x14ac:dyDescent="0.25">
      <c r="A86" s="2"/>
      <c r="B86" s="47" t="s">
        <v>30</v>
      </c>
      <c r="C86" s="43"/>
      <c r="D86" s="44"/>
      <c r="E86" s="44"/>
      <c r="F86" s="44"/>
      <c r="G86" s="44"/>
      <c r="H86" s="115"/>
      <c r="I86" s="84"/>
    </row>
    <row r="87" spans="1:11" s="88" customFormat="1" ht="30" customHeight="1" x14ac:dyDescent="0.25">
      <c r="A87" s="4"/>
      <c r="B87" s="55" t="s">
        <v>25</v>
      </c>
      <c r="C87" s="55"/>
      <c r="D87" s="46" t="s">
        <v>26</v>
      </c>
      <c r="E87" s="46" t="s">
        <v>31</v>
      </c>
      <c r="F87" s="46" t="s">
        <v>32</v>
      </c>
      <c r="G87" s="46"/>
      <c r="H87" s="106" t="s">
        <v>33</v>
      </c>
    </row>
    <row r="88" spans="1:11" ht="30.75" customHeight="1" x14ac:dyDescent="0.25">
      <c r="B88" s="51"/>
      <c r="C88" s="40" t="s">
        <v>92</v>
      </c>
      <c r="D88" s="127"/>
      <c r="E88" s="39">
        <v>0.2</v>
      </c>
      <c r="F88" s="128"/>
      <c r="G88" s="145"/>
      <c r="H88" s="116"/>
      <c r="I88" s="100"/>
      <c r="J88" s="122"/>
      <c r="K88" s="122"/>
    </row>
    <row r="89" spans="1:11" ht="30.75" customHeight="1" x14ac:dyDescent="0.25">
      <c r="B89" s="51"/>
      <c r="C89" s="40" t="s">
        <v>113</v>
      </c>
      <c r="D89" s="127"/>
      <c r="E89" s="39">
        <v>0.3</v>
      </c>
      <c r="F89" s="119"/>
      <c r="G89" s="145"/>
      <c r="H89" s="116"/>
      <c r="I89" s="100"/>
      <c r="J89" s="122"/>
      <c r="K89" s="122"/>
    </row>
    <row r="90" spans="1:11" ht="30.75" customHeight="1" x14ac:dyDescent="0.25">
      <c r="B90" s="51"/>
      <c r="C90" s="40" t="s">
        <v>114</v>
      </c>
      <c r="D90" s="127"/>
      <c r="E90" s="39">
        <v>0.3</v>
      </c>
      <c r="F90" s="119"/>
      <c r="G90" s="145"/>
      <c r="H90" s="116"/>
      <c r="I90" s="100"/>
      <c r="J90" s="122"/>
      <c r="K90" s="122"/>
    </row>
    <row r="91" spans="1:11" ht="30.75" customHeight="1" x14ac:dyDescent="0.25">
      <c r="B91" s="51"/>
      <c r="C91" s="40" t="s">
        <v>94</v>
      </c>
      <c r="D91" s="127"/>
      <c r="E91" s="39">
        <v>0.1</v>
      </c>
      <c r="F91" s="119"/>
      <c r="G91" s="145"/>
      <c r="H91" s="116"/>
      <c r="I91" s="100"/>
      <c r="J91" s="122"/>
      <c r="K91" s="122"/>
    </row>
    <row r="92" spans="1:11" ht="30.75" customHeight="1" x14ac:dyDescent="0.25">
      <c r="B92" s="51"/>
      <c r="C92" s="40" t="s">
        <v>95</v>
      </c>
      <c r="D92" s="127"/>
      <c r="E92" s="39">
        <v>0.3</v>
      </c>
      <c r="F92" s="119"/>
      <c r="G92" s="145"/>
      <c r="H92" s="116"/>
      <c r="I92" s="100"/>
      <c r="J92" s="122"/>
      <c r="K92" s="122"/>
    </row>
    <row r="93" spans="1:11" ht="30.75" customHeight="1" x14ac:dyDescent="0.25">
      <c r="B93" s="51"/>
      <c r="C93" s="40" t="s">
        <v>96</v>
      </c>
      <c r="D93" s="127"/>
      <c r="E93" s="39">
        <v>0.05</v>
      </c>
      <c r="F93" s="119"/>
      <c r="G93" s="145"/>
      <c r="H93" s="116"/>
      <c r="I93" s="100"/>
      <c r="J93" s="122"/>
      <c r="K93" s="122"/>
    </row>
    <row r="94" spans="1:11" ht="30.75" customHeight="1" x14ac:dyDescent="0.25">
      <c r="B94" s="51"/>
      <c r="C94" s="40"/>
      <c r="D94" s="127"/>
      <c r="E94" s="39"/>
      <c r="F94" s="119"/>
      <c r="G94" s="145"/>
      <c r="H94" s="116"/>
      <c r="I94" s="100"/>
      <c r="J94" s="122"/>
      <c r="K94" s="122"/>
    </row>
    <row r="95" spans="1:11" ht="21" customHeight="1" x14ac:dyDescent="0.25">
      <c r="A95" s="1"/>
      <c r="B95" s="164" t="s">
        <v>34</v>
      </c>
      <c r="C95" s="164"/>
      <c r="D95" s="164"/>
      <c r="E95" s="164"/>
      <c r="F95" s="164"/>
      <c r="G95" s="164"/>
      <c r="H95" s="112"/>
      <c r="I95" s="96"/>
    </row>
    <row r="96" spans="1:11" s="89" customFormat="1" x14ac:dyDescent="0.25">
      <c r="A96" s="50"/>
      <c r="B96" s="163" t="s">
        <v>35</v>
      </c>
      <c r="C96" s="163"/>
      <c r="D96" s="163"/>
      <c r="E96" s="163"/>
      <c r="F96" s="163"/>
      <c r="G96" s="163"/>
      <c r="H96" s="113"/>
    </row>
    <row r="97" spans="1:9" s="89" customFormat="1" x14ac:dyDescent="0.25">
      <c r="A97" s="50"/>
      <c r="B97" s="163" t="s">
        <v>36</v>
      </c>
      <c r="C97" s="163"/>
      <c r="D97" s="163"/>
      <c r="E97" s="163"/>
      <c r="F97" s="163"/>
      <c r="G97" s="163"/>
      <c r="H97" s="129"/>
      <c r="I97" s="97"/>
    </row>
    <row r="98" spans="1:9" ht="8.25" customHeight="1" x14ac:dyDescent="0.25">
      <c r="B98" s="48"/>
      <c r="C98" s="35"/>
      <c r="D98" s="41"/>
      <c r="E98" s="42"/>
      <c r="F98" s="30"/>
      <c r="G98" s="30"/>
      <c r="H98" s="117"/>
      <c r="I98" s="101"/>
    </row>
    <row r="99" spans="1:9" ht="18" customHeight="1" x14ac:dyDescent="0.25">
      <c r="B99" s="73" t="s">
        <v>37</v>
      </c>
      <c r="C99" s="74"/>
      <c r="D99" s="75"/>
      <c r="E99" s="76"/>
      <c r="F99" s="77"/>
      <c r="G99" s="146"/>
      <c r="H99" s="70"/>
      <c r="I99" s="101"/>
    </row>
    <row r="100" spans="1:9" s="91" customFormat="1" x14ac:dyDescent="0.25">
      <c r="A100" s="5"/>
      <c r="B100" s="73" t="s">
        <v>38</v>
      </c>
      <c r="C100" s="74"/>
      <c r="D100" s="75"/>
      <c r="E100" s="76"/>
      <c r="F100" s="77"/>
      <c r="G100" s="71"/>
      <c r="H100" s="72"/>
      <c r="I100" s="101"/>
    </row>
    <row r="101" spans="1:9" s="91" customFormat="1" x14ac:dyDescent="0.25">
      <c r="A101" s="5"/>
      <c r="B101" s="73" t="s">
        <v>39</v>
      </c>
      <c r="C101" s="74"/>
      <c r="D101" s="75"/>
      <c r="E101" s="78"/>
      <c r="F101" s="77"/>
      <c r="G101" s="71"/>
      <c r="H101" s="72"/>
      <c r="I101" s="101"/>
    </row>
    <row r="102" spans="1:9" s="91" customFormat="1" x14ac:dyDescent="0.25">
      <c r="A102" s="5"/>
      <c r="B102" s="73" t="s">
        <v>28</v>
      </c>
      <c r="C102" s="74"/>
      <c r="D102" s="75"/>
      <c r="E102" s="78"/>
      <c r="F102" s="77"/>
      <c r="G102" s="71">
        <v>0.19</v>
      </c>
      <c r="H102" s="72"/>
      <c r="I102" s="101"/>
    </row>
    <row r="103" spans="1:9" ht="18" x14ac:dyDescent="0.25">
      <c r="B103" s="79" t="s">
        <v>89</v>
      </c>
      <c r="C103" s="80"/>
      <c r="D103" s="81"/>
      <c r="E103" s="81"/>
      <c r="F103" s="121" t="s">
        <v>93</v>
      </c>
      <c r="G103" s="82"/>
      <c r="H103" s="83"/>
      <c r="I103" s="101"/>
    </row>
    <row r="104" spans="1:9" x14ac:dyDescent="0.25">
      <c r="I104" s="101"/>
    </row>
    <row r="105" spans="1:9" x14ac:dyDescent="0.25">
      <c r="I105" s="101"/>
    </row>
    <row r="106" spans="1:9" x14ac:dyDescent="0.25">
      <c r="I106" s="101"/>
    </row>
    <row r="107" spans="1:9" x14ac:dyDescent="0.25">
      <c r="B107" s="155"/>
      <c r="C107" s="156"/>
      <c r="D107" s="138"/>
      <c r="I107" s="101"/>
    </row>
    <row r="108" spans="1:9" x14ac:dyDescent="0.25">
      <c r="B108" s="158" t="s">
        <v>125</v>
      </c>
      <c r="C108" s="157"/>
      <c r="D108" s="139"/>
    </row>
    <row r="109" spans="1:9" x14ac:dyDescent="0.25">
      <c r="B109" s="159" t="s">
        <v>126</v>
      </c>
      <c r="C109" s="157"/>
      <c r="D109" s="138"/>
      <c r="I109" s="102"/>
    </row>
    <row r="110" spans="1:9" x14ac:dyDescent="0.25">
      <c r="C110" s="141"/>
      <c r="D110" s="139"/>
      <c r="I110" s="102"/>
    </row>
    <row r="111" spans="1:9" x14ac:dyDescent="0.25">
      <c r="C111" s="141"/>
      <c r="D111" s="139"/>
      <c r="I111" s="102"/>
    </row>
    <row r="112" spans="1:9" x14ac:dyDescent="0.25">
      <c r="B112" s="140"/>
      <c r="C112" s="142"/>
    </row>
  </sheetData>
  <mergeCells count="79">
    <mergeCell ref="E84:F84"/>
    <mergeCell ref="E79:F79"/>
    <mergeCell ref="E66:F66"/>
    <mergeCell ref="E55:F55"/>
    <mergeCell ref="E58:F58"/>
    <mergeCell ref="E72:F72"/>
    <mergeCell ref="E80:F80"/>
    <mergeCell ref="E81:F81"/>
    <mergeCell ref="E82:F82"/>
    <mergeCell ref="E71:F71"/>
    <mergeCell ref="E67:F67"/>
    <mergeCell ref="E68:F68"/>
    <mergeCell ref="E69:F69"/>
    <mergeCell ref="E70:F70"/>
    <mergeCell ref="E65:F65"/>
    <mergeCell ref="E63:F63"/>
    <mergeCell ref="E45:F45"/>
    <mergeCell ref="E46:F46"/>
    <mergeCell ref="E47:F47"/>
    <mergeCell ref="E50:F50"/>
    <mergeCell ref="E51:F51"/>
    <mergeCell ref="E48:F48"/>
    <mergeCell ref="E49:F49"/>
    <mergeCell ref="E35:F35"/>
    <mergeCell ref="E36:F36"/>
    <mergeCell ref="E37:F37"/>
    <mergeCell ref="E38:F38"/>
    <mergeCell ref="E44:F44"/>
    <mergeCell ref="E39:F39"/>
    <mergeCell ref="E40:F40"/>
    <mergeCell ref="E33:F33"/>
    <mergeCell ref="E34:F34"/>
    <mergeCell ref="E29:F29"/>
    <mergeCell ref="E26:F26"/>
    <mergeCell ref="E27:F27"/>
    <mergeCell ref="E4:F4"/>
    <mergeCell ref="E7:F7"/>
    <mergeCell ref="E8:F8"/>
    <mergeCell ref="E9:F9"/>
    <mergeCell ref="E10:F10"/>
    <mergeCell ref="E41:F41"/>
    <mergeCell ref="E42:F42"/>
    <mergeCell ref="E28:F28"/>
    <mergeCell ref="E11:F11"/>
    <mergeCell ref="E12:F12"/>
    <mergeCell ref="E13:F13"/>
    <mergeCell ref="E14:F14"/>
    <mergeCell ref="E15:F15"/>
    <mergeCell ref="E20:F20"/>
    <mergeCell ref="E21:F21"/>
    <mergeCell ref="E22:F22"/>
    <mergeCell ref="E23:F23"/>
    <mergeCell ref="E24:F24"/>
    <mergeCell ref="E25:F25"/>
    <mergeCell ref="E31:F31"/>
    <mergeCell ref="E32:F32"/>
    <mergeCell ref="E64:F64"/>
    <mergeCell ref="E56:F56"/>
    <mergeCell ref="E57:F57"/>
    <mergeCell ref="E59:F59"/>
    <mergeCell ref="E60:F60"/>
    <mergeCell ref="E61:F61"/>
    <mergeCell ref="E62:F62"/>
    <mergeCell ref="B3:G3"/>
    <mergeCell ref="B1:H1"/>
    <mergeCell ref="B2:H2"/>
    <mergeCell ref="B96:G96"/>
    <mergeCell ref="B97:G97"/>
    <mergeCell ref="B95:G95"/>
    <mergeCell ref="B85:G85"/>
    <mergeCell ref="B73:G73"/>
    <mergeCell ref="B74:G74"/>
    <mergeCell ref="B75:G75"/>
    <mergeCell ref="E16:F16"/>
    <mergeCell ref="E17:F17"/>
    <mergeCell ref="E18:F18"/>
    <mergeCell ref="E19:F19"/>
    <mergeCell ref="E83:F83"/>
    <mergeCell ref="B52:G52"/>
  </mergeCells>
  <printOptions horizontalCentered="1"/>
  <pageMargins left="0.78740157480314965" right="0.59055118110236227" top="0.59055118110236227" bottom="0.59055118110236227" header="0.19685039370078741" footer="0.39370078740157483"/>
  <pageSetup scale="58" fitToHeight="0" orientation="portrait" r:id="rId1"/>
  <headerFooter>
    <oddFooter>&amp;CPágina &amp;P de &amp;N</oddFooter>
  </headerFooter>
  <rowBreaks count="1" manualBreakCount="1">
    <brk id="59" min="1"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opLeftCell="C1" workbookViewId="0">
      <pane xSplit="1" ySplit="3" topLeftCell="D4" activePane="bottomRight" state="frozen"/>
      <selection activeCell="C1" sqref="C1"/>
      <selection pane="topRight" activeCell="D1" sqref="D1"/>
      <selection pane="bottomLeft" activeCell="C4" sqref="C4"/>
      <selection pane="bottomRight" activeCell="C18" sqref="A18:XFD18"/>
    </sheetView>
  </sheetViews>
  <sheetFormatPr baseColWidth="10" defaultRowHeight="15" x14ac:dyDescent="0.25"/>
  <cols>
    <col min="1" max="1" width="12.5703125" style="10" customWidth="1"/>
    <col min="2" max="2" width="6.42578125" style="10" bestFit="1" customWidth="1"/>
    <col min="3" max="3" width="45.140625" style="10" bestFit="1" customWidth="1"/>
    <col min="4" max="4" width="15.7109375" style="10" bestFit="1" customWidth="1"/>
    <col min="5" max="5" width="18" style="9" customWidth="1"/>
    <col min="6" max="6" width="15.140625" style="10" bestFit="1" customWidth="1"/>
    <col min="7" max="7" width="17.42578125" style="10" customWidth="1"/>
    <col min="8" max="16384" width="11.42578125" style="10"/>
  </cols>
  <sheetData>
    <row r="1" spans="1:7" x14ac:dyDescent="0.25">
      <c r="A1" s="6"/>
      <c r="B1" s="6"/>
      <c r="C1" s="7"/>
      <c r="D1" s="8"/>
    </row>
    <row r="2" spans="1:7" ht="38.25" x14ac:dyDescent="0.25">
      <c r="A2" s="11" t="s">
        <v>40</v>
      </c>
      <c r="B2" s="12" t="s">
        <v>41</v>
      </c>
      <c r="C2" s="13" t="s">
        <v>42</v>
      </c>
      <c r="D2" s="14" t="s">
        <v>43</v>
      </c>
      <c r="E2" s="15" t="s">
        <v>44</v>
      </c>
      <c r="F2" s="16">
        <v>0.53893333333333338</v>
      </c>
    </row>
    <row r="3" spans="1:7" x14ac:dyDescent="0.25">
      <c r="A3" s="11"/>
      <c r="B3" s="12"/>
      <c r="C3" s="13"/>
      <c r="D3" s="17"/>
      <c r="E3" s="18"/>
      <c r="F3" s="19"/>
      <c r="G3" s="20"/>
    </row>
    <row r="4" spans="1:7" x14ac:dyDescent="0.25">
      <c r="A4" s="6" t="s">
        <v>45</v>
      </c>
      <c r="B4" s="6">
        <v>8</v>
      </c>
      <c r="C4" s="21" t="s">
        <v>46</v>
      </c>
      <c r="D4" s="22">
        <v>14632703</v>
      </c>
      <c r="E4" s="130">
        <v>9508341</v>
      </c>
      <c r="F4" s="23">
        <f t="shared" ref="F4:F39" si="0">E4*$F$2</f>
        <v>5124361.9096000008</v>
      </c>
      <c r="G4" s="24">
        <f>E4+F4</f>
        <v>14632702.909600001</v>
      </c>
    </row>
    <row r="5" spans="1:7" x14ac:dyDescent="0.25">
      <c r="A5" s="6" t="s">
        <v>45</v>
      </c>
      <c r="B5" s="6">
        <v>7</v>
      </c>
      <c r="C5" s="21" t="s">
        <v>47</v>
      </c>
      <c r="D5" s="22">
        <v>13480954</v>
      </c>
      <c r="E5" s="130">
        <v>8759934</v>
      </c>
      <c r="F5" s="23">
        <f t="shared" si="0"/>
        <v>4721020.4304</v>
      </c>
      <c r="G5" s="24">
        <f t="shared" ref="G5:G39" si="1">E5+F5</f>
        <v>13480954.430399999</v>
      </c>
    </row>
    <row r="6" spans="1:7" x14ac:dyDescent="0.25">
      <c r="A6" s="6" t="s">
        <v>45</v>
      </c>
      <c r="B6" s="6">
        <v>6</v>
      </c>
      <c r="C6" s="21" t="s">
        <v>48</v>
      </c>
      <c r="D6" s="22">
        <v>12201869</v>
      </c>
      <c r="E6" s="130">
        <v>7928783</v>
      </c>
      <c r="F6" s="23">
        <f t="shared" si="0"/>
        <v>4273085.4514666665</v>
      </c>
      <c r="G6" s="24">
        <f t="shared" si="1"/>
        <v>12201868.451466667</v>
      </c>
    </row>
    <row r="7" spans="1:7" x14ac:dyDescent="0.25">
      <c r="A7" s="6" t="s">
        <v>45</v>
      </c>
      <c r="B7" s="6">
        <v>5</v>
      </c>
      <c r="C7" s="25" t="s">
        <v>49</v>
      </c>
      <c r="D7" s="22">
        <v>11104494</v>
      </c>
      <c r="E7" s="130">
        <v>7215708</v>
      </c>
      <c r="F7" s="23">
        <f t="shared" si="0"/>
        <v>3888785.5648000003</v>
      </c>
      <c r="G7" s="24">
        <f t="shared" si="1"/>
        <v>11104493.5648</v>
      </c>
    </row>
    <row r="8" spans="1:7" x14ac:dyDescent="0.25">
      <c r="A8" s="6" t="s">
        <v>45</v>
      </c>
      <c r="B8" s="6">
        <v>4</v>
      </c>
      <c r="C8" s="25" t="s">
        <v>50</v>
      </c>
      <c r="D8" s="22">
        <v>10880643</v>
      </c>
      <c r="E8" s="130">
        <v>7070250</v>
      </c>
      <c r="F8" s="23">
        <f t="shared" si="0"/>
        <v>3810393.4000000004</v>
      </c>
      <c r="G8" s="24">
        <f t="shared" si="1"/>
        <v>10880643.4</v>
      </c>
    </row>
    <row r="9" spans="1:7" x14ac:dyDescent="0.25">
      <c r="A9" s="6" t="s">
        <v>45</v>
      </c>
      <c r="B9" s="6">
        <v>3</v>
      </c>
      <c r="C9" s="25" t="s">
        <v>51</v>
      </c>
      <c r="D9" s="22">
        <v>10307993</v>
      </c>
      <c r="E9" s="130">
        <v>6698141</v>
      </c>
      <c r="F9" s="23">
        <f t="shared" si="0"/>
        <v>3609851.4562666668</v>
      </c>
      <c r="G9" s="24">
        <f t="shared" si="1"/>
        <v>10307992.456266668</v>
      </c>
    </row>
    <row r="10" spans="1:7" x14ac:dyDescent="0.25">
      <c r="A10" s="6" t="s">
        <v>45</v>
      </c>
      <c r="B10" s="6">
        <v>2</v>
      </c>
      <c r="C10" s="25" t="s">
        <v>52</v>
      </c>
      <c r="D10" s="22">
        <v>9401689</v>
      </c>
      <c r="E10" s="130">
        <v>6109224</v>
      </c>
      <c r="F10" s="23">
        <f t="shared" si="0"/>
        <v>3292464.4544000002</v>
      </c>
      <c r="G10" s="24">
        <f t="shared" si="1"/>
        <v>9401688.4543999992</v>
      </c>
    </row>
    <row r="11" spans="1:7" x14ac:dyDescent="0.25">
      <c r="A11" s="6" t="s">
        <v>45</v>
      </c>
      <c r="B11" s="6">
        <v>1</v>
      </c>
      <c r="C11" s="25" t="s">
        <v>53</v>
      </c>
      <c r="D11" s="22">
        <v>8951402</v>
      </c>
      <c r="E11" s="130">
        <v>5816628</v>
      </c>
      <c r="F11" s="23">
        <f t="shared" si="0"/>
        <v>3134774.7168000001</v>
      </c>
      <c r="G11" s="24">
        <f t="shared" si="1"/>
        <v>8951402.7168000005</v>
      </c>
    </row>
    <row r="12" spans="1:7" x14ac:dyDescent="0.25">
      <c r="A12" s="6" t="s">
        <v>54</v>
      </c>
      <c r="B12" s="6">
        <v>12</v>
      </c>
      <c r="C12" s="25" t="s">
        <v>55</v>
      </c>
      <c r="D12" s="22">
        <v>8341551</v>
      </c>
      <c r="E12" s="130">
        <v>5420346</v>
      </c>
      <c r="F12" s="23">
        <f t="shared" si="0"/>
        <v>2921205.1376</v>
      </c>
      <c r="G12" s="24">
        <f t="shared" si="1"/>
        <v>8341551.1376</v>
      </c>
    </row>
    <row r="13" spans="1:7" x14ac:dyDescent="0.25">
      <c r="A13" s="6" t="s">
        <v>54</v>
      </c>
      <c r="B13" s="6">
        <v>11</v>
      </c>
      <c r="C13" s="25" t="s">
        <v>56</v>
      </c>
      <c r="D13" s="22">
        <v>7826307</v>
      </c>
      <c r="E13" s="130">
        <v>5085540</v>
      </c>
      <c r="F13" s="23">
        <f t="shared" si="0"/>
        <v>2740767.0240000002</v>
      </c>
      <c r="G13" s="24">
        <f t="shared" si="1"/>
        <v>7826307.0240000002</v>
      </c>
    </row>
    <row r="14" spans="1:7" x14ac:dyDescent="0.25">
      <c r="A14" s="6" t="s">
        <v>54</v>
      </c>
      <c r="B14" s="6">
        <v>10</v>
      </c>
      <c r="C14" s="25" t="s">
        <v>57</v>
      </c>
      <c r="D14" s="22">
        <v>7270300</v>
      </c>
      <c r="E14" s="130">
        <v>4724246</v>
      </c>
      <c r="F14" s="23">
        <f t="shared" si="0"/>
        <v>2546053.6442666668</v>
      </c>
      <c r="G14" s="24">
        <f t="shared" si="1"/>
        <v>7270299.6442666668</v>
      </c>
    </row>
    <row r="15" spans="1:7" x14ac:dyDescent="0.25">
      <c r="A15" s="6" t="s">
        <v>54</v>
      </c>
      <c r="B15" s="6">
        <v>9</v>
      </c>
      <c r="C15" s="25" t="s">
        <v>58</v>
      </c>
      <c r="D15" s="22">
        <v>6276020</v>
      </c>
      <c r="E15" s="130">
        <v>4078162</v>
      </c>
      <c r="F15" s="23">
        <f t="shared" si="0"/>
        <v>2197857.4405333335</v>
      </c>
      <c r="G15" s="24">
        <f t="shared" si="1"/>
        <v>6276019.4405333335</v>
      </c>
    </row>
    <row r="16" spans="1:7" x14ac:dyDescent="0.25">
      <c r="A16" s="6" t="s">
        <v>54</v>
      </c>
      <c r="B16" s="6">
        <v>8</v>
      </c>
      <c r="C16" s="25" t="s">
        <v>59</v>
      </c>
      <c r="D16" s="22">
        <v>5534348</v>
      </c>
      <c r="E16" s="130">
        <v>3596223</v>
      </c>
      <c r="F16" s="23">
        <f t="shared" si="0"/>
        <v>1938124.4488000001</v>
      </c>
      <c r="G16" s="24">
        <f t="shared" si="1"/>
        <v>5534347.4488000004</v>
      </c>
    </row>
    <row r="17" spans="1:7" x14ac:dyDescent="0.25">
      <c r="A17" s="6" t="s">
        <v>54</v>
      </c>
      <c r="B17" s="6">
        <v>7</v>
      </c>
      <c r="C17" s="25" t="s">
        <v>60</v>
      </c>
      <c r="D17" s="22">
        <v>5005722</v>
      </c>
      <c r="E17" s="130">
        <v>3252722</v>
      </c>
      <c r="F17" s="23">
        <f t="shared" si="0"/>
        <v>1753000.3098666668</v>
      </c>
      <c r="G17" s="24">
        <f t="shared" si="1"/>
        <v>5005722.3098666668</v>
      </c>
    </row>
    <row r="18" spans="1:7" x14ac:dyDescent="0.25">
      <c r="A18" s="6" t="s">
        <v>54</v>
      </c>
      <c r="B18" s="6">
        <v>6</v>
      </c>
      <c r="C18" s="25" t="s">
        <v>61</v>
      </c>
      <c r="D18" s="22">
        <v>4677632</v>
      </c>
      <c r="E18" s="130">
        <v>3039529</v>
      </c>
      <c r="F18" s="23">
        <f t="shared" si="0"/>
        <v>1638103.4957333335</v>
      </c>
      <c r="G18" s="24">
        <f t="shared" si="1"/>
        <v>4677632.4957333338</v>
      </c>
    </row>
    <row r="19" spans="1:7" x14ac:dyDescent="0.25">
      <c r="A19" s="6" t="s">
        <v>54</v>
      </c>
      <c r="B19" s="6">
        <v>5</v>
      </c>
      <c r="C19" s="7" t="s">
        <v>62</v>
      </c>
      <c r="D19" s="22">
        <v>4069309</v>
      </c>
      <c r="E19" s="130">
        <v>2644240</v>
      </c>
      <c r="F19" s="23">
        <f t="shared" si="0"/>
        <v>1425069.0773333334</v>
      </c>
      <c r="G19" s="24">
        <f t="shared" si="1"/>
        <v>4069309.0773333334</v>
      </c>
    </row>
    <row r="20" spans="1:7" x14ac:dyDescent="0.25">
      <c r="A20" s="6" t="s">
        <v>54</v>
      </c>
      <c r="B20" s="6">
        <v>4</v>
      </c>
      <c r="C20" s="7" t="s">
        <v>63</v>
      </c>
      <c r="D20" s="22">
        <v>3904903</v>
      </c>
      <c r="E20" s="130">
        <v>2537409</v>
      </c>
      <c r="F20" s="23">
        <f t="shared" si="0"/>
        <v>1367494.2904000001</v>
      </c>
      <c r="G20" s="24">
        <f t="shared" si="1"/>
        <v>3904903.2904000003</v>
      </c>
    </row>
    <row r="21" spans="1:7" x14ac:dyDescent="0.25">
      <c r="A21" s="6" t="s">
        <v>54</v>
      </c>
      <c r="B21" s="6">
        <v>3</v>
      </c>
      <c r="C21" s="7" t="s">
        <v>64</v>
      </c>
      <c r="D21" s="22">
        <v>3448751</v>
      </c>
      <c r="E21" s="130">
        <v>2241001</v>
      </c>
      <c r="F21" s="23">
        <f t="shared" si="0"/>
        <v>1207750.1389333333</v>
      </c>
      <c r="G21" s="24">
        <f t="shared" si="1"/>
        <v>3448751.1389333336</v>
      </c>
    </row>
    <row r="22" spans="1:7" x14ac:dyDescent="0.25">
      <c r="A22" s="6" t="s">
        <v>54</v>
      </c>
      <c r="B22" s="6">
        <v>2</v>
      </c>
      <c r="C22" s="7" t="s">
        <v>65</v>
      </c>
      <c r="D22" s="22">
        <v>3001956</v>
      </c>
      <c r="E22" s="130">
        <v>1950673</v>
      </c>
      <c r="F22" s="23">
        <f t="shared" si="0"/>
        <v>1051282.7021333333</v>
      </c>
      <c r="G22" s="24">
        <f t="shared" si="1"/>
        <v>3001955.7021333333</v>
      </c>
    </row>
    <row r="23" spans="1:7" x14ac:dyDescent="0.25">
      <c r="A23" s="6" t="s">
        <v>54</v>
      </c>
      <c r="B23" s="6">
        <v>1</v>
      </c>
      <c r="C23" s="7" t="s">
        <v>66</v>
      </c>
      <c r="D23" s="22">
        <v>2727823</v>
      </c>
      <c r="E23" s="130">
        <v>1772541</v>
      </c>
      <c r="F23" s="23">
        <f t="shared" si="0"/>
        <v>955281.42960000003</v>
      </c>
      <c r="G23" s="24">
        <f t="shared" si="1"/>
        <v>2727822.4295999999</v>
      </c>
    </row>
    <row r="24" spans="1:7" ht="25.5" x14ac:dyDescent="0.25">
      <c r="A24" s="6" t="s">
        <v>67</v>
      </c>
      <c r="B24" s="6">
        <v>9</v>
      </c>
      <c r="C24" s="26" t="s">
        <v>68</v>
      </c>
      <c r="D24" s="22">
        <v>3789403</v>
      </c>
      <c r="E24" s="130">
        <v>2462357</v>
      </c>
      <c r="F24" s="23">
        <f t="shared" si="0"/>
        <v>1327046.2658666668</v>
      </c>
      <c r="G24" s="24">
        <f t="shared" si="1"/>
        <v>3789403.265866667</v>
      </c>
    </row>
    <row r="25" spans="1:7" ht="38.25" x14ac:dyDescent="0.25">
      <c r="A25" s="6" t="s">
        <v>67</v>
      </c>
      <c r="B25" s="6">
        <v>8</v>
      </c>
      <c r="C25" s="26" t="s">
        <v>69</v>
      </c>
      <c r="D25" s="22">
        <v>3221142</v>
      </c>
      <c r="E25" s="130">
        <v>2093100</v>
      </c>
      <c r="F25" s="23">
        <f t="shared" si="0"/>
        <v>1128041.3600000001</v>
      </c>
      <c r="G25" s="24">
        <f t="shared" si="1"/>
        <v>3221141.3600000003</v>
      </c>
    </row>
    <row r="26" spans="1:7" ht="38.25" x14ac:dyDescent="0.25">
      <c r="A26" s="6" t="s">
        <v>67</v>
      </c>
      <c r="B26" s="6">
        <v>7</v>
      </c>
      <c r="C26" s="26" t="s">
        <v>70</v>
      </c>
      <c r="D26" s="22">
        <v>2850913</v>
      </c>
      <c r="E26" s="130">
        <v>1852525</v>
      </c>
      <c r="F26" s="23">
        <f t="shared" si="0"/>
        <v>998387.47333333339</v>
      </c>
      <c r="G26" s="24">
        <f t="shared" si="1"/>
        <v>2850912.4733333336</v>
      </c>
    </row>
    <row r="27" spans="1:7" x14ac:dyDescent="0.25">
      <c r="A27" s="6" t="s">
        <v>67</v>
      </c>
      <c r="B27" s="6">
        <v>6</v>
      </c>
      <c r="C27" s="7" t="s">
        <v>71</v>
      </c>
      <c r="D27" s="22">
        <v>2631699</v>
      </c>
      <c r="E27" s="130">
        <v>1710080</v>
      </c>
      <c r="F27" s="23">
        <f t="shared" si="0"/>
        <v>921619.11466666672</v>
      </c>
      <c r="G27" s="24">
        <f t="shared" si="1"/>
        <v>2631699.1146666668</v>
      </c>
    </row>
    <row r="28" spans="1:7" x14ac:dyDescent="0.25">
      <c r="A28" s="6" t="s">
        <v>67</v>
      </c>
      <c r="B28" s="6">
        <v>5</v>
      </c>
      <c r="C28" s="7" t="s">
        <v>72</v>
      </c>
      <c r="D28" s="22">
        <v>2467791</v>
      </c>
      <c r="E28" s="130">
        <v>1603572</v>
      </c>
      <c r="F28" s="23">
        <f t="shared" si="0"/>
        <v>864218.40320000006</v>
      </c>
      <c r="G28" s="24">
        <f t="shared" si="1"/>
        <v>2467790.4032000001</v>
      </c>
    </row>
    <row r="29" spans="1:7" x14ac:dyDescent="0.25">
      <c r="A29" s="6" t="s">
        <v>67</v>
      </c>
      <c r="B29" s="6">
        <v>4</v>
      </c>
      <c r="C29" s="7" t="s">
        <v>73</v>
      </c>
      <c r="D29" s="22">
        <v>2327202</v>
      </c>
      <c r="E29" s="130">
        <v>1512218</v>
      </c>
      <c r="F29" s="23">
        <f t="shared" si="0"/>
        <v>814984.68746666668</v>
      </c>
      <c r="G29" s="24">
        <f t="shared" si="1"/>
        <v>2327202.6874666666</v>
      </c>
    </row>
    <row r="30" spans="1:7" x14ac:dyDescent="0.25">
      <c r="A30" s="6" t="s">
        <v>67</v>
      </c>
      <c r="B30" s="6">
        <v>3</v>
      </c>
      <c r="C30" s="7" t="s">
        <v>74</v>
      </c>
      <c r="D30" s="22">
        <v>1754381</v>
      </c>
      <c r="E30" s="130">
        <v>1139998</v>
      </c>
      <c r="F30" s="23">
        <f t="shared" si="0"/>
        <v>614382.9221333334</v>
      </c>
      <c r="G30" s="24">
        <f t="shared" si="1"/>
        <v>1754380.9221333335</v>
      </c>
    </row>
    <row r="31" spans="1:7" x14ac:dyDescent="0.25">
      <c r="A31" s="6" t="s">
        <v>67</v>
      </c>
      <c r="B31" s="6">
        <v>2</v>
      </c>
      <c r="C31" s="7" t="s">
        <v>75</v>
      </c>
      <c r="D31" s="22">
        <v>1457643</v>
      </c>
      <c r="E31" s="130">
        <v>947177</v>
      </c>
      <c r="F31" s="23">
        <f t="shared" si="0"/>
        <v>510465.25786666671</v>
      </c>
      <c r="G31" s="24">
        <f t="shared" si="1"/>
        <v>1457642.2578666667</v>
      </c>
    </row>
    <row r="32" spans="1:7" x14ac:dyDescent="0.25">
      <c r="A32" s="6" t="s">
        <v>67</v>
      </c>
      <c r="B32" s="6">
        <v>1</v>
      </c>
      <c r="C32" s="7" t="s">
        <v>76</v>
      </c>
      <c r="D32" s="22">
        <v>1370232</v>
      </c>
      <c r="E32" s="130">
        <v>890378</v>
      </c>
      <c r="F32" s="23">
        <f t="shared" si="0"/>
        <v>479854.38346666668</v>
      </c>
      <c r="G32" s="24">
        <f t="shared" si="1"/>
        <v>1370232.3834666666</v>
      </c>
    </row>
    <row r="33" spans="1:7" ht="51" x14ac:dyDescent="0.25">
      <c r="A33" s="6" t="s">
        <v>77</v>
      </c>
      <c r="B33" s="6">
        <v>7</v>
      </c>
      <c r="C33" s="26" t="s">
        <v>78</v>
      </c>
      <c r="D33" s="22">
        <v>3751802</v>
      </c>
      <c r="E33" s="130">
        <v>2437924</v>
      </c>
      <c r="F33" s="23">
        <f t="shared" si="0"/>
        <v>1313878.5077333334</v>
      </c>
      <c r="G33" s="24">
        <f t="shared" si="1"/>
        <v>3751802.5077333334</v>
      </c>
    </row>
    <row r="34" spans="1:7" ht="51" x14ac:dyDescent="0.25">
      <c r="A34" s="6" t="s">
        <v>77</v>
      </c>
      <c r="B34" s="6">
        <v>6</v>
      </c>
      <c r="C34" s="26" t="s">
        <v>79</v>
      </c>
      <c r="D34" s="22">
        <v>3448751</v>
      </c>
      <c r="E34" s="130">
        <v>2241001</v>
      </c>
      <c r="F34" s="23">
        <f t="shared" si="0"/>
        <v>1207750.1389333333</v>
      </c>
      <c r="G34" s="24">
        <f t="shared" si="1"/>
        <v>3448751.1389333336</v>
      </c>
    </row>
    <row r="35" spans="1:7" ht="38.25" x14ac:dyDescent="0.25">
      <c r="A35" s="6" t="s">
        <v>77</v>
      </c>
      <c r="B35" s="6">
        <v>5</v>
      </c>
      <c r="C35" s="27" t="s">
        <v>80</v>
      </c>
      <c r="D35" s="22">
        <v>3109524</v>
      </c>
      <c r="E35" s="130">
        <v>2020571</v>
      </c>
      <c r="F35" s="23">
        <f t="shared" si="0"/>
        <v>1088953.0642666668</v>
      </c>
      <c r="G35" s="24">
        <f t="shared" si="1"/>
        <v>3109524.0642666668</v>
      </c>
    </row>
    <row r="36" spans="1:7" x14ac:dyDescent="0.25">
      <c r="A36" s="6" t="s">
        <v>77</v>
      </c>
      <c r="B36" s="6">
        <v>4</v>
      </c>
      <c r="C36" s="7" t="s">
        <v>81</v>
      </c>
      <c r="D36" s="22">
        <v>2334795</v>
      </c>
      <c r="E36" s="130">
        <v>1517151</v>
      </c>
      <c r="F36" s="23">
        <f t="shared" si="0"/>
        <v>817643.24560000002</v>
      </c>
      <c r="G36" s="24">
        <f t="shared" si="1"/>
        <v>2334794.2456</v>
      </c>
    </row>
    <row r="37" spans="1:7" x14ac:dyDescent="0.25">
      <c r="A37" s="6" t="s">
        <v>77</v>
      </c>
      <c r="B37" s="6">
        <v>3</v>
      </c>
      <c r="C37" s="7" t="s">
        <v>82</v>
      </c>
      <c r="D37" s="22">
        <v>2154066</v>
      </c>
      <c r="E37" s="130">
        <v>1399714</v>
      </c>
      <c r="F37" s="23">
        <f t="shared" si="0"/>
        <v>754352.53173333337</v>
      </c>
      <c r="G37" s="24">
        <f t="shared" si="1"/>
        <v>2154066.5317333331</v>
      </c>
    </row>
    <row r="38" spans="1:7" ht="25.5" x14ac:dyDescent="0.25">
      <c r="A38" s="6" t="s">
        <v>77</v>
      </c>
      <c r="B38" s="6">
        <v>2</v>
      </c>
      <c r="C38" s="26" t="s">
        <v>83</v>
      </c>
      <c r="D38" s="22">
        <v>1958830</v>
      </c>
      <c r="E38" s="130">
        <v>1272849</v>
      </c>
      <c r="F38" s="23">
        <f t="shared" si="0"/>
        <v>685980.75440000009</v>
      </c>
      <c r="G38" s="24">
        <f t="shared" si="1"/>
        <v>1958829.7544</v>
      </c>
    </row>
    <row r="39" spans="1:7" ht="25.5" x14ac:dyDescent="0.25">
      <c r="A39" s="6" t="s">
        <v>77</v>
      </c>
      <c r="B39" s="6">
        <v>1</v>
      </c>
      <c r="C39" s="26" t="s">
        <v>84</v>
      </c>
      <c r="D39" s="22">
        <v>1181559</v>
      </c>
      <c r="E39" s="130">
        <v>828116</v>
      </c>
      <c r="F39" s="23">
        <f t="shared" si="0"/>
        <v>446299.31626666669</v>
      </c>
      <c r="G39" s="24">
        <f t="shared" si="1"/>
        <v>1274415.3162666666</v>
      </c>
    </row>
    <row r="40" spans="1:7" x14ac:dyDescent="0.25">
      <c r="A40" s="6"/>
      <c r="B40" s="6"/>
      <c r="C40" s="7"/>
      <c r="D40" s="28"/>
    </row>
    <row r="41" spans="1:7" x14ac:dyDescent="0.25">
      <c r="A41" s="6"/>
      <c r="B41" s="6"/>
      <c r="C41" s="7"/>
      <c r="D41" s="7"/>
    </row>
    <row r="42" spans="1:7" x14ac:dyDescent="0.25">
      <c r="A42" s="6"/>
      <c r="B42" s="6" t="s">
        <v>85</v>
      </c>
      <c r="C42" s="7" t="s">
        <v>86</v>
      </c>
      <c r="D42" s="7"/>
    </row>
    <row r="43" spans="1:7" x14ac:dyDescent="0.25">
      <c r="A43" s="6"/>
      <c r="B43" s="6" t="s">
        <v>87</v>
      </c>
      <c r="C43" s="7" t="s">
        <v>88</v>
      </c>
      <c r="D43" s="7"/>
    </row>
    <row r="44" spans="1:7" x14ac:dyDescent="0.25">
      <c r="A44" s="6"/>
      <c r="B44" s="6"/>
      <c r="C44" s="7"/>
      <c r="D44" s="7"/>
    </row>
    <row r="45" spans="1:7" x14ac:dyDescent="0.25">
      <c r="A45" s="6"/>
      <c r="B45" s="6"/>
      <c r="C45" s="7"/>
      <c r="D45"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AIU</vt:lpstr>
      <vt:lpstr>Res_20</vt:lpstr>
      <vt:lpstr>AIU!Área_de_impresión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Solanyi Robles Joya</dc:creator>
  <cp:lastModifiedBy>Catalina Celemin Cardoso</cp:lastModifiedBy>
  <cp:lastPrinted>2019-10-10T20:44:11Z</cp:lastPrinted>
  <dcterms:created xsi:type="dcterms:W3CDTF">2019-07-17T16:07:33Z</dcterms:created>
  <dcterms:modified xsi:type="dcterms:W3CDTF">2019-10-23T15:16:24Z</dcterms:modified>
</cp:coreProperties>
</file>