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28"/>
  <workbookPr codeName="ThisWorkbook" defaultThemeVersion="124226"/>
  <mc:AlternateContent xmlns:mc="http://schemas.openxmlformats.org/markup-compatibility/2006">
    <mc:Choice Requires="x15">
      <x15ac:absPath xmlns:x15ac="http://schemas.microsoft.com/office/spreadsheetml/2010/11/ac" url="/Users/yeseniagrajalesortiz/Desktop/MINIMA RENDICION DE CUENTAS/"/>
    </mc:Choice>
  </mc:AlternateContent>
  <xr:revisionPtr revIDLastSave="0" documentId="13_ncr:1_{57F75799-A046-8248-B03F-EB508A3B9FE3}" xr6:coauthVersionLast="47" xr6:coauthVersionMax="47" xr10:uidLastSave="{00000000-0000-0000-0000-000000000000}"/>
  <bookViews>
    <workbookView xWindow="0" yWindow="500" windowWidth="19420" windowHeight="10420" tabRatio="975" activeTab="3" xr2:uid="{00000000-000D-0000-FFFF-FFFF00000000}"/>
  </bookViews>
  <sheets>
    <sheet name="PROPONENTE" sheetId="17" r:id="rId1"/>
    <sheet name="Formato 1" sheetId="21" r:id="rId2"/>
    <sheet name="Formato 2" sheetId="22" r:id="rId3"/>
    <sheet name="Formato 3" sheetId="23" r:id="rId4"/>
    <sheet name="Formato 4" sheetId="25" r:id="rId5"/>
    <sheet name="Formato 5" sheetId="29" r:id="rId6"/>
    <sheet name="Formato 6" sheetId="40" r:id="rId7"/>
    <sheet name="Formato 7" sheetId="41" r:id="rId8"/>
  </sheets>
  <externalReferences>
    <externalReference r:id="rId9"/>
  </externalReferences>
  <definedNames>
    <definedName name="_Hlk88140633" localSheetId="6">'Formato 6'!#REF!</definedName>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1'!$A$1:$G$101</definedName>
    <definedName name="_xlnm.Print_Area" localSheetId="2">'Formato 2'!$A$1:$G$120</definedName>
    <definedName name="_xlnm.Print_Area" localSheetId="3">'Formato 3'!$A$1:$G$123</definedName>
    <definedName name="_xlnm.Print_Area" localSheetId="4">'Formato 4'!$A$1:$G$125</definedName>
    <definedName name="_xlnm.Print_Area" localSheetId="5">'Formato 5'!$A$1:$F$29</definedName>
    <definedName name="OLE_LINK4" localSheetId="6">'Formato 6'!#REF!</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5'!$1:$10</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17" l="1"/>
  <c r="A2" i="41" s="1"/>
  <c r="A3" i="41" l="1"/>
  <c r="B8" i="41"/>
  <c r="A1" i="41"/>
  <c r="B26" i="22" l="1"/>
  <c r="B25" i="21"/>
  <c r="B28" i="23" s="1"/>
  <c r="B24" i="21"/>
  <c r="B27" i="25" l="1"/>
  <c r="B3" i="40"/>
  <c r="B28" i="21" l="1"/>
  <c r="B29" i="22" s="1"/>
  <c r="B26" i="25"/>
  <c r="B27" i="23"/>
  <c r="B23" i="21"/>
  <c r="B26" i="23" s="1"/>
  <c r="B22" i="21"/>
  <c r="B24" i="25" s="1"/>
  <c r="B21" i="21"/>
  <c r="B7" i="21"/>
  <c r="A1" i="21"/>
  <c r="A3" i="21"/>
  <c r="A70" i="22"/>
  <c r="B7" i="22"/>
  <c r="E70" i="22"/>
  <c r="A69" i="22"/>
  <c r="A3" i="22"/>
  <c r="A72" i="23"/>
  <c r="B7" i="23"/>
  <c r="A1" i="23"/>
  <c r="A3" i="23"/>
  <c r="A71" i="23"/>
  <c r="E72" i="23"/>
  <c r="B7" i="25"/>
  <c r="A1" i="25"/>
  <c r="A3" i="25"/>
  <c r="B7" i="29"/>
  <c r="A3" i="29"/>
  <c r="A1" i="29"/>
  <c r="B1" i="40"/>
  <c r="B25" i="22"/>
  <c r="B30" i="25" l="1"/>
  <c r="B31" i="23"/>
  <c r="A2" i="25"/>
  <c r="A2" i="22"/>
  <c r="A2" i="29"/>
  <c r="A2" i="21"/>
  <c r="A2" i="23"/>
  <c r="B23" i="22"/>
  <c r="B2" i="40"/>
  <c r="B24" i="22"/>
  <c r="B25" i="23"/>
  <c r="B25" i="25"/>
</calcChain>
</file>

<file path=xl/sharedStrings.xml><?xml version="1.0" encoding="utf-8"?>
<sst xmlns="http://schemas.openxmlformats.org/spreadsheetml/2006/main" count="250" uniqueCount="109">
  <si>
    <t>INFORMACIÓN DE LA PROPUESTA</t>
  </si>
  <si>
    <t>Nombre completo del Proponente</t>
  </si>
  <si>
    <t>Teléfonos</t>
  </si>
  <si>
    <t>Fijo</t>
  </si>
  <si>
    <t>Celular</t>
  </si>
  <si>
    <t>Descripción</t>
  </si>
  <si>
    <t>Señores</t>
  </si>
  <si>
    <t>AEROPUERTO INTERNACIONAL MATECAÑA DE PEREIRA</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</si>
  <si>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</si>
  <si>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</si>
  <si>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</si>
  <si>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</si>
  <si>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</si>
  <si>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</si>
  <si>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</si>
  <si>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</si>
  <si>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</si>
  <si>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Fax</t>
  </si>
  <si>
    <t>Ciudad</t>
  </si>
  <si>
    <t>Buzón de correo electrónico (Email)</t>
  </si>
  <si>
    <t>Ciudad y fecha:</t>
  </si>
  <si>
    <t>PROPONENTE</t>
  </si>
  <si>
    <t>INTEGRANTES</t>
  </si>
  <si>
    <t>CONTRATO</t>
  </si>
  <si>
    <t>ENTIDAD</t>
  </si>
  <si>
    <t>% PARTICIPACIÓN</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</si>
  <si>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</si>
  <si>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</si>
  <si>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</si>
  <si>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</si>
  <si>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</si>
  <si>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</si>
  <si>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</si>
  <si>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</si>
  <si>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Plazo propuesto (meses)</t>
  </si>
  <si>
    <t>Nombre completo del Integrante</t>
  </si>
  <si>
    <t>INFORMACIÓN DE LA UNIÓN TEMPORAL Y DATOS PARA COMUNICACIONES</t>
  </si>
  <si>
    <t>Representante Legal (RL)</t>
  </si>
  <si>
    <t>Representante Legal Suplente (RLS)</t>
  </si>
  <si>
    <t>Cédula de Ciudadanía ó NIT del RLS</t>
  </si>
  <si>
    <t>FIRMAS DE ACEPTACIÓN</t>
  </si>
  <si>
    <t>Número de Integrantes</t>
  </si>
  <si>
    <t>INFORMACIÓN DEL INTEGRANTE Nº 1 Y DATOS PARA COMUNICACIONES</t>
  </si>
  <si>
    <t>INFORMACIÓN DEL INTEGRANTE Nº 2 Y DATOS PARA COMUNICACIONES</t>
  </si>
  <si>
    <t>INFORMACIÓN DEL CONSORCIO Y DATOS PARA COMUNICACIONES</t>
  </si>
  <si>
    <t>Razón Social de la Unión Temporal</t>
  </si>
  <si>
    <t>PORCENTAJE DE PARTICIPACIÓN Y ACEPTACIÓN DE LOS INTEGRANTES</t>
  </si>
  <si>
    <t>FIRMA DEL PROPONENTE O SU REPRESENTANTE LEGAL</t>
  </si>
  <si>
    <t>FORMATO 2 - DOCUMENTO DE CONFORMACIÓN DE UNIÓN TEMPORAL</t>
  </si>
  <si>
    <t>FORMATO 3 - DOCUMENTO DE CONFORMACIÓN DE CONSORCIO</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</si>
  <si>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</si>
  <si>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</si>
  <si>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</si>
  <si>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</si>
  <si>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</si>
  <si>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</si>
  <si>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</si>
  <si>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</si>
  <si>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</si>
  <si>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</si>
  <si>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</si>
  <si>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</si>
  <si>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</si>
  <si>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</si>
  <si>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</si>
  <si>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</si>
  <si>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</si>
  <si>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Presentación</t>
  </si>
  <si>
    <t>Razón Social del Consorcio</t>
  </si>
  <si>
    <t>-</t>
  </si>
  <si>
    <t>Clasificación objeto (SECOP)</t>
  </si>
  <si>
    <t>FORMATO 1 - CARTA DE PRESENTACIÓN DE LA PROPUESTA</t>
  </si>
  <si>
    <t>Propuesta Económica</t>
  </si>
  <si>
    <t>PARTICIPACION (Individual - Consorcio - Unión Temporal)</t>
  </si>
  <si>
    <t>VALOR TOTAL CONTRATOS ACREDITADOS</t>
  </si>
  <si>
    <t>________________________________________________</t>
  </si>
  <si>
    <t>SELECCIÓN MINIMA CUANTIA</t>
  </si>
  <si>
    <t>FORMATO 4 - PACTO ANTICORRUPCIÓN</t>
  </si>
  <si>
    <t>FORMATO Nº 5 - EXPERIENCIA ESPECÍFICA DEL PROPONENTE</t>
  </si>
  <si>
    <t>FORMATO Nº 6 - PROPUESTA ECONÓMICA</t>
  </si>
  <si>
    <t>AEROPUERTO INTERNACIONAL MATECAÑA</t>
  </si>
  <si>
    <t>DESCRIPCICON DEL BIEN Y/O SERVICIO</t>
  </si>
  <si>
    <t>CANTIDAD</t>
  </si>
  <si>
    <t>Cumplimiento Contratos Anteriores</t>
  </si>
  <si>
    <t xml:space="preserve">VALOR TOTAL DE LA PROPUESTA  EN LETRAS: </t>
  </si>
  <si>
    <t xml:space="preserve">ACREDITACION CUMPLIMIENTO CONTRATOS ANTERIORES </t>
  </si>
  <si>
    <t>DECLARACIÓN DE MULTAS Y SANCIONES DURANTE LOS ÚLTIMOS DOS (2) AÑOS:</t>
  </si>
  <si>
    <t>1) Declaro que (si/no)</t>
  </si>
  <si>
    <t>he tenido multas y/o sanciones durante los últimos dos años.</t>
  </si>
  <si>
    <t>RELACIÓN DE MULTAS Y/O SANCIONES DENTRO DE LOS ÚLTIMOS DOS AÑOS</t>
  </si>
  <si>
    <t>Objeto del Contrato</t>
  </si>
  <si>
    <t>Nº del Contrato</t>
  </si>
  <si>
    <t>Valor Contrato
($)</t>
  </si>
  <si>
    <t>MULTA ö SANCIÓN</t>
  </si>
  <si>
    <t>Fecha</t>
  </si>
  <si>
    <t>Valor
($)</t>
  </si>
  <si>
    <t>Valor
(SMMLV)</t>
  </si>
  <si>
    <t>2) Declaro bajo la gravedad de juramento que la información consignada en éste formato es totalmente cierta.</t>
  </si>
  <si>
    <t>MINIMA CUANTIA</t>
  </si>
  <si>
    <t xml:space="preserve">VALOR UNITARIO INCLUIDO IVA </t>
  </si>
  <si>
    <t xml:space="preserve">VALOR TOTAL INCLUIDO IVA </t>
  </si>
  <si>
    <t>$</t>
  </si>
  <si>
    <t>PRODUCTOS DE USO FINAL</t>
  </si>
  <si>
    <t>APOYO LOGISTICO Y OPERATIVO A LAS ACTIVIDADES ASOCIADAS A LA RENDICION DE CUENTAS Y SOCIALIZACION A COMUNIDADES DE LA GESTION REALIZADA EN LA VIGENCIA 2023, DEL AEROPUERTO INTERNACIONAL MATECAÑA</t>
  </si>
  <si>
    <t>Pantalla led de 2x2 aproximadamente de 110 pulgadas, pich 3.9 mm indoor especial para interiores de 6 mts cuadrados full colors con cableado para videos datos y voz especial para presentaciones audiovisuales, power point para publicidad digital y video, incluye video procesador, y sistema de colgado. (incluye toda la estructura de montaje)</t>
  </si>
  <si>
    <t xml:space="preserve">Sistema de amplificación profesional JBL, consola, 2 cabinas de sonido, 2 micrófonos inalámbricos shure, incluye trípodes, extensiones eléctricas, cableado de poder, adaptadores y todo lo necesario para el cubrimiento de la amplificación. </t>
  </si>
  <si>
    <t>Operarios de pantalla y sonido con documentación al día</t>
  </si>
  <si>
    <t>Intervención de Intérpretes de Lengua de Señas, closed capitón y subtítulos, de acuerdo al requerimiento, indicación y solicitud de la entidad</t>
  </si>
  <si>
    <t>2023-070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</si>
</sst>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quot;\ * #,##0.00_ ;_ &quot;$&quot;\ * \-#,##0.00_ ;_ &quot;$&quot;\ * &quot;-&quot;??_ ;_ @_ "/>
    <numFmt numFmtId="165" formatCode="_ * #,##0.00_ ;_ * \-#,##0.00_ ;_ * &quot;-&quot;??_ ;_ @_ "/>
    <numFmt numFmtId="166" formatCode="_ &quot;$&quot;\ * #,##0_ ;_ &quot;$&quot;\ * \-#,##0_ ;_ &quot;$&quot;\ * &quot;-&quot;??_ ;_ @_ "/>
  </numFmts>
  <fonts count="26"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b/>
      <sz val="10"/>
      <name val="Arial"/>
      <family val="2"/>
    </font>
    <font>
      <b/>
      <sz val="7"/>
      <name val="Tahoma"/>
      <family val="2"/>
    </font>
    <font>
      <b/>
      <sz val="10"/>
      <name val="Arial Narrow"/>
      <family val="2"/>
    </font>
    <font>
      <sz val="12"/>
      <name val="Tahoma"/>
      <family val="2"/>
    </font>
    <font>
      <sz val="7"/>
      <name val="Arial"/>
      <family val="2"/>
    </font>
    <font>
      <b/>
      <sz val="7"/>
      <name val="Arial"/>
      <family val="2"/>
    </font>
    <font>
      <sz val="10"/>
      <color indexed="9"/>
      <name val="Tahoma"/>
      <family val="2"/>
    </font>
    <font>
      <sz val="10"/>
      <color indexed="9"/>
      <name val="Arial Narrow"/>
      <family val="2"/>
    </font>
    <font>
      <sz val="10"/>
      <color indexed="8"/>
      <name val="Tahoma"/>
      <family val="2"/>
    </font>
    <font>
      <sz val="9"/>
      <name val="Tahoma"/>
      <family val="2"/>
    </font>
    <font>
      <b/>
      <sz val="8"/>
      <name val="Tahoma"/>
      <family val="2"/>
    </font>
    <font>
      <b/>
      <sz val="9"/>
      <name val="Tahoma"/>
      <family val="2"/>
    </font>
    <font>
      <b/>
      <sz val="10"/>
      <color rgb="FF000000"/>
      <name val="Arial Narrow"/>
      <family val="2"/>
    </font>
    <font>
      <b/>
      <sz val="11"/>
      <color theme="1"/>
      <name val="Calibri"/>
      <family val="2"/>
      <scheme val="minor"/>
    </font>
    <font>
      <sz val="11"/>
      <name val="Arial Narrow"/>
      <family val="2"/>
    </font>
  </fonts>
  <fills count="7">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5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243">
    <xf numFmtId="0" fontId="0" fillId="0" borderId="0" xfId="0"/>
    <xf numFmtId="0" fontId="4" fillId="0" borderId="0" xfId="0" applyFont="1"/>
    <xf numFmtId="0" fontId="4" fillId="0" borderId="0" xfId="0" applyFont="1" applyAlignment="1">
      <alignment horizontal="justify" vertical="top" wrapText="1"/>
    </xf>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0" xfId="0" applyFont="1" applyAlignment="1">
      <alignment horizontal="left"/>
    </xf>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49" fontId="4" fillId="2" borderId="1" xfId="0" applyNumberFormat="1" applyFont="1" applyFill="1" applyBorder="1" applyProtection="1">
      <protection locked="0"/>
    </xf>
    <xf numFmtId="0" fontId="5" fillId="3" borderId="3" xfId="0" applyFont="1" applyFill="1" applyBorder="1" applyAlignment="1">
      <alignment horizontal="centerContinuous"/>
    </xf>
    <xf numFmtId="49" fontId="5" fillId="3" borderId="4" xfId="0" applyNumberFormat="1" applyFont="1" applyFill="1" applyBorder="1" applyAlignment="1">
      <alignment horizontal="centerContinuous"/>
    </xf>
    <xf numFmtId="49" fontId="5" fillId="3" borderId="5" xfId="0" applyNumberFormat="1" applyFont="1" applyFill="1" applyBorder="1" applyAlignment="1">
      <alignment horizontal="centerContinuous"/>
    </xf>
    <xf numFmtId="0" fontId="12" fillId="0" borderId="1" xfId="0" applyFont="1" applyBorder="1" applyAlignment="1">
      <alignment horizontal="center" vertical="center" wrapText="1"/>
    </xf>
    <xf numFmtId="0" fontId="13" fillId="0" borderId="1" xfId="0" applyFont="1" applyBorder="1"/>
    <xf numFmtId="0" fontId="4" fillId="0" borderId="0" xfId="0" applyFont="1" applyAlignment="1">
      <alignment vertical="center"/>
    </xf>
    <xf numFmtId="9" fontId="14" fillId="2" borderId="1" xfId="6" applyFont="1" applyFill="1" applyBorder="1" applyAlignment="1" applyProtection="1">
      <alignment horizontal="center" vertical="center" wrapText="1"/>
      <protection locked="0"/>
    </xf>
    <xf numFmtId="9" fontId="14" fillId="0" borderId="1" xfId="6" applyFont="1" applyFill="1" applyBorder="1" applyAlignment="1" applyProtection="1">
      <alignment horizontal="center" vertical="center" wrapText="1"/>
    </xf>
    <xf numFmtId="0" fontId="12" fillId="0" borderId="0" xfId="0" applyFont="1" applyAlignment="1">
      <alignment vertical="center"/>
    </xf>
    <xf numFmtId="0" fontId="4" fillId="0" borderId="6" xfId="0" applyFont="1" applyBorder="1"/>
    <xf numFmtId="49" fontId="4" fillId="0" borderId="6" xfId="0" applyNumberFormat="1" applyFont="1" applyBorder="1" applyProtection="1">
      <protection locked="0"/>
    </xf>
    <xf numFmtId="0" fontId="4" fillId="0" borderId="0" xfId="0" applyFont="1" applyAlignment="1">
      <alignment horizontal="center" vertical="center" wrapText="1"/>
    </xf>
    <xf numFmtId="0" fontId="0" fillId="0" borderId="0" xfId="0" applyAlignment="1">
      <alignment horizontal="center" vertical="center" wrapText="1"/>
    </xf>
    <xf numFmtId="9" fontId="14" fillId="0" borderId="0" xfId="6" applyFont="1" applyFill="1" applyBorder="1" applyAlignment="1" applyProtection="1">
      <alignment horizontal="center" vertical="center" wrapText="1"/>
    </xf>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49" fontId="4" fillId="2" borderId="1" xfId="0" applyNumberFormat="1" applyFont="1" applyFill="1" applyBorder="1" applyAlignment="1" applyProtection="1">
      <alignment wrapText="1"/>
      <protection locked="0"/>
    </xf>
    <xf numFmtId="0" fontId="4" fillId="0" borderId="0" xfId="0" applyFont="1" applyAlignment="1">
      <alignment wrapText="1"/>
    </xf>
    <xf numFmtId="0" fontId="4" fillId="0" borderId="0" xfId="0" applyFont="1" applyAlignment="1">
      <alignment vertical="top" wrapText="1"/>
    </xf>
    <xf numFmtId="0" fontId="4" fillId="0" borderId="3" xfId="0" applyFont="1" applyBorder="1" applyAlignment="1">
      <alignment wrapText="1"/>
    </xf>
    <xf numFmtId="0" fontId="4" fillId="0" borderId="1" xfId="0" applyFont="1" applyBorder="1" applyAlignment="1">
      <alignment wrapText="1"/>
    </xf>
    <xf numFmtId="49" fontId="4" fillId="0" borderId="1" xfId="0" applyNumberFormat="1" applyFont="1" applyBorder="1"/>
    <xf numFmtId="9" fontId="4" fillId="2" borderId="1" xfId="6" applyFont="1" applyFill="1" applyBorder="1" applyAlignment="1" applyProtection="1">
      <alignment horizontal="center" wrapText="1"/>
      <protection locked="0"/>
    </xf>
    <xf numFmtId="166" fontId="4" fillId="2" borderId="1" xfId="4" applyNumberFormat="1" applyFont="1" applyFill="1" applyBorder="1" applyAlignment="1" applyProtection="1">
      <alignment horizontal="center" wrapText="1"/>
      <protection locked="0"/>
    </xf>
    <xf numFmtId="0" fontId="17" fillId="4" borderId="4" xfId="0" applyFont="1" applyFill="1" applyBorder="1" applyAlignment="1">
      <alignment horizontal="center"/>
    </xf>
    <xf numFmtId="0" fontId="17" fillId="4" borderId="4" xfId="0" applyFont="1" applyFill="1" applyBorder="1"/>
    <xf numFmtId="0" fontId="17" fillId="4" borderId="0" xfId="0" applyFont="1" applyFill="1"/>
    <xf numFmtId="0" fontId="17" fillId="5" borderId="0" xfId="0" applyFont="1" applyFill="1" applyAlignment="1">
      <alignment horizontal="center"/>
    </xf>
    <xf numFmtId="0" fontId="18" fillId="5" borderId="0" xfId="0" applyFont="1" applyFill="1" applyAlignment="1">
      <alignment horizontal="left"/>
    </xf>
    <xf numFmtId="0" fontId="17" fillId="5" borderId="0" xfId="0" applyFont="1" applyFill="1"/>
    <xf numFmtId="0" fontId="17" fillId="6" borderId="0" xfId="0" applyFont="1" applyFill="1" applyAlignment="1">
      <alignment horizontal="center"/>
    </xf>
    <xf numFmtId="0" fontId="18" fillId="6" borderId="0" xfId="0" applyFont="1" applyFill="1" applyAlignment="1">
      <alignment horizontal="left"/>
    </xf>
    <xf numFmtId="0" fontId="17" fillId="6" borderId="0" xfId="0" applyFont="1" applyFill="1"/>
    <xf numFmtId="0" fontId="18" fillId="5" borderId="0" xfId="2" applyFont="1" applyFill="1" applyAlignment="1" applyProtection="1"/>
    <xf numFmtId="0" fontId="18" fillId="6" borderId="0" xfId="2" applyFont="1" applyFill="1" applyAlignment="1" applyProtection="1"/>
    <xf numFmtId="0" fontId="5" fillId="0" borderId="0" xfId="0" applyFont="1" applyAlignment="1">
      <alignment horizontal="center" wrapText="1"/>
    </xf>
    <xf numFmtId="0" fontId="9" fillId="0" borderId="0" xfId="0" applyFont="1" applyAlignment="1">
      <alignment horizontal="justify" wrapText="1"/>
    </xf>
    <xf numFmtId="0" fontId="4" fillId="0" borderId="1" xfId="0" applyFont="1" applyBorder="1" applyAlignment="1">
      <alignment vertical="center"/>
    </xf>
    <xf numFmtId="0" fontId="23" fillId="0" borderId="1" xfId="0" applyFont="1" applyBorder="1" applyAlignment="1">
      <alignment horizontal="center" vertical="center" wrapText="1"/>
    </xf>
    <xf numFmtId="0" fontId="4" fillId="0" borderId="0" xfId="0" applyFont="1" applyAlignment="1">
      <alignment horizontal="left" wrapText="1"/>
    </xf>
    <xf numFmtId="0" fontId="0" fillId="0" borderId="0" xfId="0" applyAlignment="1">
      <alignment wrapText="1"/>
    </xf>
    <xf numFmtId="0" fontId="3" fillId="0" borderId="0" xfId="0" applyFont="1" applyAlignment="1">
      <alignment horizontal="left" vertical="center" wrapText="1"/>
    </xf>
    <xf numFmtId="0" fontId="5" fillId="0" borderId="1" xfId="0" applyFont="1" applyBorder="1" applyAlignment="1">
      <alignment horizontal="center" vertical="center" wrapText="1"/>
    </xf>
    <xf numFmtId="9" fontId="4" fillId="2" borderId="1" xfId="6" applyFont="1" applyFill="1" applyBorder="1" applyAlignment="1" applyProtection="1">
      <alignment horizontal="center" vertical="center" wrapText="1"/>
      <protection locked="0"/>
    </xf>
    <xf numFmtId="9" fontId="4" fillId="0" borderId="1" xfId="6" applyFont="1" applyFill="1" applyBorder="1" applyAlignment="1" applyProtection="1">
      <alignment horizontal="center" vertical="center" wrapText="1"/>
    </xf>
    <xf numFmtId="0" fontId="3" fillId="0" borderId="0" xfId="0" applyFont="1" applyAlignment="1">
      <alignment horizontal="center" vertical="center" wrapText="1"/>
    </xf>
    <xf numFmtId="9" fontId="4" fillId="0" borderId="0" xfId="6" applyFont="1" applyFill="1" applyBorder="1" applyAlignment="1" applyProtection="1">
      <alignment horizontal="center" vertical="center" wrapText="1"/>
    </xf>
    <xf numFmtId="0" fontId="6" fillId="0" borderId="0" xfId="0" applyFont="1"/>
    <xf numFmtId="49" fontId="6" fillId="0" borderId="0" xfId="0" applyNumberFormat="1" applyFont="1"/>
    <xf numFmtId="0" fontId="9" fillId="0" borderId="0" xfId="0" applyFont="1" applyAlignment="1">
      <alignment vertical="center"/>
    </xf>
    <xf numFmtId="0" fontId="0" fillId="0" borderId="0" xfId="0" applyAlignment="1">
      <alignment vertical="center"/>
    </xf>
    <xf numFmtId="0" fontId="3" fillId="0" borderId="3" xfId="0" applyFont="1" applyBorder="1" applyAlignment="1">
      <alignment vertical="center" wrapText="1"/>
    </xf>
    <xf numFmtId="0" fontId="4" fillId="0" borderId="0" xfId="0" applyFont="1" applyAlignment="1">
      <alignment vertical="center" wrapText="1"/>
    </xf>
    <xf numFmtId="0" fontId="3" fillId="0" borderId="0" xfId="0" applyFont="1" applyAlignment="1">
      <alignment vertical="center" wrapText="1"/>
    </xf>
    <xf numFmtId="0" fontId="19" fillId="0" borderId="0" xfId="0" applyFont="1" applyAlignment="1">
      <alignment vertical="center"/>
    </xf>
    <xf numFmtId="0" fontId="24" fillId="0" borderId="0" xfId="0" applyFont="1" applyAlignment="1">
      <alignment horizontal="center" wrapText="1"/>
    </xf>
    <xf numFmtId="0" fontId="0" fillId="0" borderId="0" xfId="0" applyAlignment="1">
      <alignment horizontal="center" vertical="center"/>
    </xf>
    <xf numFmtId="0" fontId="24" fillId="0" borderId="0" xfId="0" applyFont="1" applyAlignment="1">
      <alignment wrapText="1"/>
    </xf>
    <xf numFmtId="49" fontId="4" fillId="0" borderId="0" xfId="0" applyNumberFormat="1" applyFont="1" applyAlignment="1">
      <alignment vertical="center"/>
    </xf>
    <xf numFmtId="0" fontId="4" fillId="0" borderId="1" xfId="0" applyFont="1" applyBorder="1" applyAlignment="1">
      <alignment vertical="center" wrapText="1"/>
    </xf>
    <xf numFmtId="0" fontId="11" fillId="2" borderId="1" xfId="0" applyFont="1" applyFill="1" applyBorder="1" applyAlignment="1" applyProtection="1">
      <alignment horizontal="center" vertical="center"/>
      <protection locked="0"/>
    </xf>
    <xf numFmtId="0" fontId="3" fillId="0" borderId="0" xfId="0" applyFont="1" applyAlignment="1">
      <alignment vertical="center"/>
    </xf>
    <xf numFmtId="49" fontId="8" fillId="3" borderId="1" xfId="0" applyNumberFormat="1" applyFont="1" applyFill="1" applyBorder="1" applyAlignment="1">
      <alignment horizontal="center" vertical="center"/>
    </xf>
    <xf numFmtId="49" fontId="8" fillId="3" borderId="1" xfId="0" applyNumberFormat="1" applyFont="1" applyFill="1" applyBorder="1" applyAlignment="1">
      <alignment horizontal="center" vertical="center" wrapText="1"/>
    </xf>
    <xf numFmtId="0" fontId="4" fillId="2" borderId="1" xfId="0" applyFont="1" applyFill="1" applyBorder="1" applyAlignment="1" applyProtection="1">
      <alignment vertical="center" wrapText="1"/>
      <protection locked="0"/>
    </xf>
    <xf numFmtId="166" fontId="4" fillId="2" borderId="1" xfId="4" applyNumberFormat="1" applyFont="1" applyFill="1" applyBorder="1" applyAlignment="1" applyProtection="1">
      <alignment vertical="center" wrapText="1"/>
      <protection locked="0"/>
    </xf>
    <xf numFmtId="49" fontId="4" fillId="2" borderId="1" xfId="0" applyNumberFormat="1" applyFont="1" applyFill="1" applyBorder="1" applyAlignment="1" applyProtection="1">
      <alignment vertical="center" wrapText="1"/>
      <protection locked="0"/>
    </xf>
    <xf numFmtId="0" fontId="4" fillId="0" borderId="0" xfId="0" applyFont="1" applyAlignment="1">
      <alignment horizontal="justify" vertical="center" wrapText="1"/>
    </xf>
    <xf numFmtId="0" fontId="4" fillId="0" borderId="2" xfId="0" applyFont="1" applyBorder="1" applyAlignment="1">
      <alignment horizontal="justify" vertical="center" wrapText="1"/>
    </xf>
    <xf numFmtId="0" fontId="5" fillId="0" borderId="0" xfId="0" applyFont="1" applyAlignment="1">
      <alignment horizontal="center" vertical="center"/>
    </xf>
    <xf numFmtId="49" fontId="5" fillId="0" borderId="0" xfId="0" applyNumberFormat="1" applyFont="1" applyAlignment="1">
      <alignment horizontal="center" vertical="center"/>
    </xf>
    <xf numFmtId="49" fontId="4" fillId="2" borderId="1" xfId="0" applyNumberFormat="1" applyFont="1" applyFill="1" applyBorder="1" applyAlignment="1" applyProtection="1">
      <alignment vertical="center"/>
      <protection locked="0"/>
    </xf>
    <xf numFmtId="0" fontId="3" fillId="0" borderId="0" xfId="0" applyFont="1" applyAlignment="1">
      <alignment horizontal="center" vertical="center"/>
    </xf>
    <xf numFmtId="49" fontId="4" fillId="2" borderId="0" xfId="0" applyNumberFormat="1" applyFont="1" applyFill="1" applyAlignment="1" applyProtection="1">
      <alignment vertical="center"/>
      <protection locked="0"/>
    </xf>
    <xf numFmtId="0" fontId="21" fillId="0" borderId="15" xfId="0" applyFont="1" applyBorder="1" applyAlignment="1">
      <alignment horizontal="center" vertical="center"/>
    </xf>
    <xf numFmtId="0" fontId="22" fillId="0" borderId="15" xfId="0" applyFont="1" applyBorder="1" applyAlignment="1">
      <alignment horizontal="center" vertical="center"/>
    </xf>
    <xf numFmtId="0" fontId="3" fillId="0" borderId="2" xfId="0" applyFont="1" applyBorder="1" applyAlignment="1">
      <alignment horizontal="center" vertical="center"/>
    </xf>
    <xf numFmtId="0" fontId="21" fillId="0" borderId="15" xfId="0" applyFont="1" applyBorder="1" applyAlignment="1">
      <alignment horizontal="center" vertical="top" wrapText="1"/>
    </xf>
    <xf numFmtId="0" fontId="23" fillId="0" borderId="5" xfId="0" applyFont="1" applyBorder="1" applyAlignment="1">
      <alignment horizontal="center" vertical="center" wrapText="1"/>
    </xf>
    <xf numFmtId="0" fontId="25" fillId="0" borderId="23" xfId="0" applyFont="1" applyBorder="1" applyAlignment="1">
      <alignment horizontal="justify" vertical="center" wrapText="1"/>
    </xf>
    <xf numFmtId="0" fontId="25" fillId="0" borderId="24" xfId="0" applyFont="1" applyBorder="1" applyAlignment="1">
      <alignment horizontal="justify" vertical="center" wrapText="1"/>
    </xf>
    <xf numFmtId="0" fontId="25" fillId="0" borderId="25" xfId="0" applyFont="1" applyBorder="1" applyAlignment="1">
      <alignment horizontal="justify" vertical="center" wrapText="1"/>
    </xf>
    <xf numFmtId="0" fontId="10" fillId="0" borderId="6" xfId="0" applyFont="1" applyBorder="1" applyAlignment="1">
      <alignment vertical="top" wrapText="1"/>
    </xf>
    <xf numFmtId="0" fontId="10" fillId="0" borderId="0" xfId="0" applyFont="1" applyAlignment="1">
      <alignment vertical="top" wrapText="1"/>
    </xf>
    <xf numFmtId="0" fontId="20" fillId="0" borderId="0" xfId="0" applyFont="1" applyAlignment="1">
      <alignment horizontal="justify" vertical="top" wrapText="1"/>
    </xf>
    <xf numFmtId="49" fontId="6" fillId="2" borderId="8" xfId="0" applyNumberFormat="1" applyFont="1" applyFill="1" applyBorder="1" applyAlignment="1" applyProtection="1">
      <alignment horizontal="justify" vertical="top" wrapText="1"/>
      <protection locked="0"/>
    </xf>
    <xf numFmtId="49" fontId="6" fillId="2" borderId="9" xfId="0" applyNumberFormat="1" applyFont="1" applyFill="1" applyBorder="1" applyAlignment="1" applyProtection="1">
      <alignment horizontal="justify" vertical="top" wrapText="1"/>
      <protection locked="0"/>
    </xf>
    <xf numFmtId="0" fontId="5" fillId="0" borderId="0" xfId="0" applyFont="1" applyAlignment="1">
      <alignment horizontal="center"/>
    </xf>
    <xf numFmtId="0" fontId="4" fillId="0" borderId="1" xfId="0" applyFont="1" applyBorder="1"/>
    <xf numFmtId="0" fontId="4" fillId="0" borderId="3" xfId="0" applyFont="1" applyBorder="1" applyAlignment="1">
      <alignment horizontal="left"/>
    </xf>
    <xf numFmtId="0" fontId="4" fillId="0" borderId="4" xfId="0" applyFont="1" applyBorder="1" applyAlignment="1">
      <alignment horizontal="left"/>
    </xf>
    <xf numFmtId="0" fontId="4" fillId="0" borderId="5" xfId="0" applyFont="1" applyBorder="1" applyAlignment="1">
      <alignment horizontal="left"/>
    </xf>
    <xf numFmtId="0" fontId="4" fillId="0" borderId="3" xfId="0" applyFont="1" applyBorder="1" applyAlignment="1">
      <alignment wrapText="1"/>
    </xf>
    <xf numFmtId="0" fontId="4" fillId="0" borderId="4" xfId="0" applyFont="1" applyBorder="1" applyAlignment="1">
      <alignment wrapText="1"/>
    </xf>
    <xf numFmtId="0" fontId="4" fillId="0" borderId="5" xfId="0" applyFont="1" applyBorder="1" applyAlignment="1">
      <alignment wrapText="1"/>
    </xf>
    <xf numFmtId="0" fontId="4" fillId="2" borderId="1" xfId="0" applyFont="1" applyFill="1" applyBorder="1" applyAlignment="1" applyProtection="1">
      <alignment horizontal="justify" vertical="top" wrapText="1"/>
      <protection locked="0"/>
    </xf>
    <xf numFmtId="49" fontId="4" fillId="2" borderId="1" xfId="0" applyNumberFormat="1" applyFont="1" applyFill="1" applyBorder="1" applyProtection="1">
      <protection locked="0"/>
    </xf>
    <xf numFmtId="0" fontId="4" fillId="2" borderId="1" xfId="0" applyFont="1" applyFill="1" applyBorder="1" applyProtection="1">
      <protection locked="0"/>
    </xf>
    <xf numFmtId="0" fontId="4" fillId="0" borderId="1" xfId="0" applyFont="1" applyBorder="1" applyAlignment="1">
      <alignment horizontal="justify" vertical="top" wrapText="1"/>
    </xf>
    <xf numFmtId="0" fontId="21" fillId="0" borderId="1" xfId="0" applyFont="1" applyBorder="1" applyAlignment="1">
      <alignment horizontal="center"/>
    </xf>
    <xf numFmtId="0" fontId="21" fillId="0" borderId="1" xfId="0" applyFont="1" applyBorder="1" applyAlignment="1">
      <alignment horizontal="center" wrapText="1"/>
    </xf>
    <xf numFmtId="0" fontId="22" fillId="0" borderId="0" xfId="0" applyFont="1" applyAlignment="1">
      <alignment horizontal="center"/>
    </xf>
    <xf numFmtId="0" fontId="4" fillId="0" borderId="3" xfId="0" applyFont="1" applyBorder="1" applyAlignment="1">
      <alignment horizontal="justify" wrapText="1"/>
    </xf>
    <xf numFmtId="0" fontId="4" fillId="0" borderId="4" xfId="0" applyFont="1" applyBorder="1" applyAlignment="1">
      <alignment horizontal="justify" wrapText="1"/>
    </xf>
    <xf numFmtId="0" fontId="4" fillId="0" borderId="5" xfId="0" applyFont="1" applyBorder="1" applyAlignment="1">
      <alignment horizontal="justify" wrapText="1"/>
    </xf>
    <xf numFmtId="0" fontId="4" fillId="0" borderId="1" xfId="0" applyFont="1" applyBorder="1" applyAlignment="1">
      <alignment vertical="top"/>
    </xf>
    <xf numFmtId="0" fontId="4" fillId="0" borderId="10" xfId="0" applyFont="1" applyBorder="1" applyAlignment="1">
      <alignment horizontal="justify" vertical="top" wrapText="1"/>
    </xf>
    <xf numFmtId="0" fontId="4" fillId="0" borderId="6" xfId="0" applyFont="1" applyBorder="1" applyAlignment="1">
      <alignment horizontal="justify" vertical="top" wrapText="1"/>
    </xf>
    <xf numFmtId="0" fontId="4" fillId="0" borderId="11" xfId="0" applyFont="1" applyBorder="1" applyAlignment="1">
      <alignment horizontal="justify" vertical="top" wrapText="1"/>
    </xf>
    <xf numFmtId="0" fontId="4" fillId="0" borderId="13" xfId="0" applyFont="1" applyBorder="1" applyAlignment="1">
      <alignment horizontal="justify" vertical="top" wrapText="1"/>
    </xf>
    <xf numFmtId="0" fontId="4" fillId="0" borderId="0" xfId="0" applyFont="1" applyAlignment="1">
      <alignment horizontal="justify" vertical="top" wrapText="1"/>
    </xf>
    <xf numFmtId="0" fontId="4" fillId="0" borderId="14" xfId="0" applyFont="1" applyBorder="1" applyAlignment="1">
      <alignment horizontal="justify" vertical="top" wrapText="1"/>
    </xf>
    <xf numFmtId="0" fontId="4" fillId="0" borderId="7" xfId="0" applyFont="1" applyBorder="1" applyAlignment="1">
      <alignment horizontal="justify" vertical="top" wrapText="1"/>
    </xf>
    <xf numFmtId="0" fontId="4" fillId="0" borderId="2" xfId="0" applyFont="1" applyBorder="1" applyAlignment="1">
      <alignment horizontal="justify" vertical="top" wrapText="1"/>
    </xf>
    <xf numFmtId="0" fontId="4" fillId="0" borderId="12" xfId="0" applyFont="1" applyBorder="1" applyAlignment="1">
      <alignment horizontal="justify" vertical="top" wrapText="1"/>
    </xf>
    <xf numFmtId="0" fontId="4" fillId="0" borderId="3" xfId="0" applyFont="1" applyBorder="1" applyAlignment="1">
      <alignment horizontal="left" wrapText="1"/>
    </xf>
    <xf numFmtId="0" fontId="4" fillId="0" borderId="4" xfId="0" applyFont="1" applyBorder="1" applyAlignment="1">
      <alignment horizontal="left" wrapText="1"/>
    </xf>
    <xf numFmtId="0" fontId="4" fillId="0" borderId="5" xfId="0" applyFont="1" applyBorder="1" applyAlignment="1">
      <alignment horizontal="left" wrapText="1"/>
    </xf>
    <xf numFmtId="49" fontId="4" fillId="2" borderId="3" xfId="0" applyNumberFormat="1" applyFont="1" applyFill="1" applyBorder="1" applyProtection="1">
      <protection locked="0"/>
    </xf>
    <xf numFmtId="49" fontId="4" fillId="2" borderId="4" xfId="0" applyNumberFormat="1" applyFont="1" applyFill="1" applyBorder="1" applyProtection="1">
      <protection locked="0"/>
    </xf>
    <xf numFmtId="49" fontId="4" fillId="2" borderId="5" xfId="0" applyNumberFormat="1" applyFont="1" applyFill="1" applyBorder="1" applyProtection="1">
      <protection locked="0"/>
    </xf>
    <xf numFmtId="0" fontId="4" fillId="0" borderId="8" xfId="0" applyFont="1" applyBorder="1" applyAlignment="1">
      <alignment vertical="top" wrapText="1"/>
    </xf>
    <xf numFmtId="0" fontId="4" fillId="0" borderId="9" xfId="0" applyFont="1" applyBorder="1" applyAlignment="1">
      <alignment vertical="top" wrapText="1"/>
    </xf>
    <xf numFmtId="0" fontId="4" fillId="2" borderId="10" xfId="0" applyFont="1" applyFill="1" applyBorder="1" applyAlignment="1" applyProtection="1">
      <alignment horizontal="left" vertical="top" wrapText="1"/>
      <protection locked="0"/>
    </xf>
    <xf numFmtId="0" fontId="4" fillId="2" borderId="6" xfId="0" applyFont="1" applyFill="1" applyBorder="1" applyAlignment="1" applyProtection="1">
      <alignment horizontal="left" vertical="top" wrapText="1"/>
      <protection locked="0"/>
    </xf>
    <xf numFmtId="0" fontId="4" fillId="2" borderId="11" xfId="0" applyFont="1" applyFill="1" applyBorder="1" applyAlignment="1" applyProtection="1">
      <alignment horizontal="left" vertical="top" wrapText="1"/>
      <protection locked="0"/>
    </xf>
    <xf numFmtId="0" fontId="4" fillId="0" borderId="7" xfId="0" applyFont="1" applyBorder="1" applyAlignment="1" applyProtection="1">
      <alignment horizontal="left" vertical="top" wrapText="1"/>
      <protection locked="0"/>
    </xf>
    <xf numFmtId="0" fontId="4" fillId="0" borderId="2" xfId="0" applyFont="1" applyBorder="1" applyAlignment="1" applyProtection="1">
      <alignment horizontal="left" vertical="top" wrapText="1"/>
      <protection locked="0"/>
    </xf>
    <xf numFmtId="0" fontId="4" fillId="0" borderId="12" xfId="0" applyFont="1" applyBorder="1" applyAlignment="1" applyProtection="1">
      <alignment horizontal="left" vertical="top" wrapText="1"/>
      <protection locked="0"/>
    </xf>
    <xf numFmtId="0" fontId="4"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3" xfId="0" applyFont="1" applyBorder="1" applyAlignment="1">
      <alignment horizontal="center" vertical="center" wrapText="1"/>
    </xf>
    <xf numFmtId="0" fontId="13" fillId="0" borderId="8" xfId="0" applyFont="1" applyBorder="1" applyAlignment="1">
      <alignment vertical="top"/>
    </xf>
    <xf numFmtId="0" fontId="13" fillId="0" borderId="9" xfId="0" applyFont="1" applyBorder="1" applyAlignment="1">
      <alignment vertical="top"/>
    </xf>
    <xf numFmtId="0" fontId="4" fillId="2" borderId="10" xfId="0" applyFont="1" applyFill="1" applyBorder="1" applyAlignment="1" applyProtection="1">
      <alignment horizontal="left" wrapText="1"/>
      <protection locked="0"/>
    </xf>
    <xf numFmtId="0" fontId="4" fillId="2" borderId="6" xfId="0" applyFont="1" applyFill="1" applyBorder="1" applyAlignment="1" applyProtection="1">
      <alignment horizontal="left" wrapText="1"/>
      <protection locked="0"/>
    </xf>
    <xf numFmtId="0" fontId="4" fillId="2" borderId="11" xfId="0" applyFont="1" applyFill="1" applyBorder="1" applyAlignment="1" applyProtection="1">
      <alignment horizontal="left" wrapText="1"/>
      <protection locked="0"/>
    </xf>
    <xf numFmtId="0" fontId="3" fillId="0" borderId="7"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12" xfId="0" applyFont="1" applyBorder="1" applyAlignment="1" applyProtection="1">
      <alignment horizontal="left" wrapText="1"/>
      <protection locked="0"/>
    </xf>
    <xf numFmtId="0" fontId="13" fillId="0" borderId="8" xfId="0" applyFont="1" applyBorder="1" applyAlignment="1">
      <alignment vertical="top" wrapText="1"/>
    </xf>
    <xf numFmtId="0" fontId="13" fillId="0" borderId="9" xfId="0" applyFont="1" applyBorder="1" applyAlignment="1">
      <alignment vertical="top" wrapText="1"/>
    </xf>
    <xf numFmtId="49" fontId="4" fillId="0" borderId="3" xfId="0" applyNumberFormat="1" applyFont="1" applyBorder="1" applyAlignment="1">
      <alignment horizontal="justify" wrapText="1"/>
    </xf>
    <xf numFmtId="0" fontId="3" fillId="2" borderId="7" xfId="0" applyFont="1" applyFill="1" applyBorder="1" applyAlignment="1" applyProtection="1">
      <alignment horizontal="left" vertical="top" wrapText="1"/>
      <protection locked="0"/>
    </xf>
    <xf numFmtId="0" fontId="3" fillId="2" borderId="2" xfId="0" applyFont="1" applyFill="1" applyBorder="1" applyAlignment="1" applyProtection="1">
      <alignment horizontal="left" vertical="top" wrapText="1"/>
      <protection locked="0"/>
    </xf>
    <xf numFmtId="0" fontId="3" fillId="2" borderId="12" xfId="0" applyFont="1" applyFill="1" applyBorder="1" applyAlignment="1" applyProtection="1">
      <alignment horizontal="left" vertical="top" wrapText="1"/>
      <protection locked="0"/>
    </xf>
    <xf numFmtId="49" fontId="4" fillId="0" borderId="1" xfId="0" applyNumberFormat="1" applyFont="1" applyBorder="1"/>
    <xf numFmtId="0" fontId="13" fillId="0" borderId="1" xfId="0" applyFont="1" applyBorder="1" applyAlignment="1">
      <alignment vertical="top"/>
    </xf>
    <xf numFmtId="0" fontId="0" fillId="0" borderId="7" xfId="0" applyBorder="1" applyAlignment="1" applyProtection="1">
      <alignment horizontal="left" wrapText="1"/>
      <protection locked="0"/>
    </xf>
    <xf numFmtId="0" fontId="0" fillId="0" borderId="2" xfId="0" applyBorder="1" applyAlignment="1" applyProtection="1">
      <alignment horizontal="left" wrapText="1"/>
      <protection locked="0"/>
    </xf>
    <xf numFmtId="0" fontId="0" fillId="0" borderId="12" xfId="0" applyBorder="1" applyAlignment="1" applyProtection="1">
      <alignment horizontal="left" wrapText="1"/>
      <protection locked="0"/>
    </xf>
    <xf numFmtId="0" fontId="0" fillId="2" borderId="7" xfId="0" applyFill="1" applyBorder="1" applyAlignment="1" applyProtection="1">
      <alignment horizontal="left" vertical="top" wrapText="1"/>
      <protection locked="0"/>
    </xf>
    <xf numFmtId="0" fontId="0" fillId="2" borderId="2" xfId="0" applyFill="1" applyBorder="1" applyAlignment="1" applyProtection="1">
      <alignment horizontal="left" vertical="top" wrapText="1"/>
      <protection locked="0"/>
    </xf>
    <xf numFmtId="0" fontId="0" fillId="2" borderId="12" xfId="0" applyFill="1" applyBorder="1" applyAlignment="1" applyProtection="1">
      <alignment horizontal="left" vertical="top" wrapText="1"/>
      <protection locked="0"/>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12"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6" fillId="0" borderId="3" xfId="0" applyFont="1" applyBorder="1" applyAlignment="1">
      <alignment horizontal="center" vertical="center" wrapText="1"/>
    </xf>
    <xf numFmtId="0" fontId="21" fillId="0" borderId="1" xfId="0" applyFont="1" applyBorder="1" applyAlignment="1">
      <alignment horizontal="center" vertical="top" wrapText="1"/>
    </xf>
    <xf numFmtId="0" fontId="0" fillId="0" borderId="7" xfId="0"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0" fontId="0" fillId="0" borderId="12" xfId="0" applyBorder="1" applyAlignment="1" applyProtection="1">
      <alignment horizontal="left" vertical="top" wrapText="1"/>
      <protection locked="0"/>
    </xf>
    <xf numFmtId="0" fontId="4" fillId="0" borderId="1" xfId="0" applyFont="1" applyBorder="1" applyAlignment="1">
      <alignment horizontal="left" wrapText="1"/>
    </xf>
    <xf numFmtId="0" fontId="0" fillId="0" borderId="1" xfId="0" applyBorder="1" applyAlignment="1">
      <alignment wrapText="1"/>
    </xf>
    <xf numFmtId="0" fontId="22" fillId="0" borderId="0" xfId="0" applyFont="1" applyAlignment="1">
      <alignment horizontal="center" wrapText="1"/>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49" fontId="9" fillId="3" borderId="8" xfId="0" applyNumberFormat="1" applyFont="1" applyFill="1" applyBorder="1" applyAlignment="1">
      <alignment horizontal="center" vertical="center" wrapText="1"/>
    </xf>
    <xf numFmtId="49" fontId="9" fillId="3" borderId="9" xfId="0" applyNumberFormat="1" applyFont="1" applyFill="1" applyBorder="1" applyAlignment="1">
      <alignment horizontal="center" vertical="center"/>
    </xf>
    <xf numFmtId="49" fontId="9" fillId="3" borderId="8" xfId="0" applyNumberFormat="1" applyFont="1" applyFill="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49" fontId="9" fillId="3" borderId="9" xfId="0" applyNumberFormat="1" applyFont="1" applyFill="1" applyBorder="1" applyAlignment="1">
      <alignment horizontal="center" vertical="center" wrapText="1"/>
    </xf>
    <xf numFmtId="0" fontId="24" fillId="0" borderId="21" xfId="0" applyFont="1" applyBorder="1" applyAlignment="1">
      <alignment horizontal="center" wrapText="1"/>
    </xf>
    <xf numFmtId="0" fontId="24" fillId="0" borderId="0" xfId="0" applyFont="1" applyAlignment="1">
      <alignment horizontal="center" wrapText="1"/>
    </xf>
    <xf numFmtId="0" fontId="24" fillId="0" borderId="22" xfId="0" applyFont="1" applyBorder="1" applyAlignment="1">
      <alignment horizontal="center" wrapText="1"/>
    </xf>
    <xf numFmtId="0" fontId="24" fillId="0" borderId="18" xfId="0" applyFont="1" applyBorder="1" applyAlignment="1">
      <alignment horizontal="center" wrapText="1"/>
    </xf>
    <xf numFmtId="0" fontId="24" fillId="0" borderId="20" xfId="0" applyFont="1" applyBorder="1" applyAlignment="1">
      <alignment horizontal="center" wrapText="1"/>
    </xf>
    <xf numFmtId="0" fontId="24" fillId="0" borderId="19" xfId="0" applyFont="1" applyBorder="1" applyAlignment="1">
      <alignment horizontal="center" wrapText="1"/>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21" fillId="0" borderId="15" xfId="0" applyFont="1" applyBorder="1" applyAlignment="1">
      <alignment horizontal="center" vertical="top" wrapText="1"/>
    </xf>
    <xf numFmtId="0" fontId="21" fillId="0" borderId="16" xfId="0" applyFont="1" applyBorder="1" applyAlignment="1">
      <alignment horizontal="center" vertical="top" wrapText="1"/>
    </xf>
    <xf numFmtId="0" fontId="21" fillId="0" borderId="17" xfId="0" applyFont="1" applyBorder="1" applyAlignment="1">
      <alignment horizontal="center" vertical="top" wrapText="1"/>
    </xf>
    <xf numFmtId="0" fontId="22" fillId="0" borderId="15" xfId="0" applyFont="1" applyBorder="1" applyAlignment="1">
      <alignment horizontal="center" vertical="center"/>
    </xf>
    <xf numFmtId="0" fontId="22" fillId="0" borderId="16" xfId="0" applyFont="1" applyBorder="1" applyAlignment="1">
      <alignment horizontal="center" vertical="center"/>
    </xf>
    <xf numFmtId="0" fontId="22" fillId="0" borderId="17" xfId="0" applyFont="1" applyBorder="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xf>
    <xf numFmtId="0" fontId="4" fillId="0" borderId="0" xfId="0" applyFont="1" applyAlignment="1">
      <alignment horizontal="justify"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top" wrapText="1"/>
    </xf>
    <xf numFmtId="0" fontId="5" fillId="0" borderId="5" xfId="0" applyFont="1" applyBorder="1" applyAlignment="1">
      <alignment horizontal="center" vertical="top" wrapText="1"/>
    </xf>
    <xf numFmtId="0" fontId="5"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2" xfId="0" applyFont="1" applyBorder="1" applyAlignment="1">
      <alignment horizontal="center" vertical="center" wrapText="1"/>
    </xf>
    <xf numFmtId="49" fontId="4" fillId="0" borderId="3" xfId="0" applyNumberFormat="1" applyFont="1" applyBorder="1" applyAlignment="1" applyProtection="1">
      <alignment horizontal="left" vertical="center" wrapText="1"/>
      <protection locked="0"/>
    </xf>
    <xf numFmtId="49" fontId="4" fillId="0" borderId="4" xfId="0" applyNumberFormat="1" applyFont="1" applyBorder="1" applyAlignment="1" applyProtection="1">
      <alignment horizontal="left" vertical="center" wrapText="1"/>
      <protection locked="0"/>
    </xf>
    <xf numFmtId="49" fontId="4" fillId="0" borderId="5" xfId="0" applyNumberFormat="1" applyFont="1" applyBorder="1" applyAlignment="1" applyProtection="1">
      <alignment horizontal="left" vertical="center" wrapText="1"/>
      <protection locked="0"/>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8" fillId="3" borderId="8"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49" fontId="8" fillId="3" borderId="8" xfId="0" applyNumberFormat="1" applyFont="1" applyFill="1" applyBorder="1" applyAlignment="1">
      <alignment horizontal="center" vertical="center" wrapText="1"/>
    </xf>
    <xf numFmtId="49" fontId="8" fillId="3" borderId="9" xfId="0" applyNumberFormat="1" applyFont="1" applyFill="1" applyBorder="1" applyAlignment="1">
      <alignment horizontal="center" vertical="center" wrapText="1"/>
    </xf>
    <xf numFmtId="49" fontId="8" fillId="3" borderId="3" xfId="0" applyNumberFormat="1" applyFont="1" applyFill="1" applyBorder="1" applyAlignment="1">
      <alignment horizontal="center" vertical="center"/>
    </xf>
    <xf numFmtId="49" fontId="8" fillId="3" borderId="4" xfId="0" applyNumberFormat="1" applyFont="1" applyFill="1" applyBorder="1" applyAlignment="1">
      <alignment horizontal="center" vertical="center"/>
    </xf>
    <xf numFmtId="49" fontId="8" fillId="3" borderId="5" xfId="0" applyNumberFormat="1" applyFont="1" applyFill="1" applyBorder="1" applyAlignment="1">
      <alignment horizontal="center" vertical="center"/>
    </xf>
  </cellXfs>
  <cellStyles count="7">
    <cellStyle name="Euro" xfId="1" xr:uid="{00000000-0005-0000-0000-000000000000}"/>
    <cellStyle name="Hipervínculo" xfId="2" builtinId="8"/>
    <cellStyle name="Millares 2" xfId="3" xr:uid="{00000000-0005-0000-0000-000002000000}"/>
    <cellStyle name="Moneda" xfId="4" builtinId="4"/>
    <cellStyle name="Normal" xfId="0" builtinId="0"/>
    <cellStyle name="Normal 2" xfId="5" xr:uid="{00000000-0005-0000-0000-000005000000}"/>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0</xdr:colOff>
      <xdr:row>46</xdr:row>
      <xdr:rowOff>9524</xdr:rowOff>
    </xdr:from>
    <xdr:to>
      <xdr:col>6</xdr:col>
      <xdr:colOff>822960</xdr:colOff>
      <xdr:row>98</xdr:row>
      <xdr:rowOff>17151</xdr:rowOff>
    </xdr:to>
    <xdr:sp macro="" textlink="">
      <xdr:nvSpPr>
        <xdr:cNvPr id="6145" name="Text Box 1">
          <a:extLst>
            <a:ext uri="{FF2B5EF4-FFF2-40B4-BE49-F238E27FC236}">
              <a16:creationId xmlns:a16="http://schemas.microsoft.com/office/drawing/2014/main" id="{00000000-0008-0000-0100-000001180000}"/>
            </a:ext>
          </a:extLst>
        </xdr:cNvPr>
        <xdr:cNvSpPr txBox="1">
          <a:spLocks noChangeArrowheads="1"/>
        </xdr:cNvSpPr>
      </xdr:nvSpPr>
      <xdr:spPr bwMode="auto">
        <a:xfrm>
          <a:off x="0" y="7892414"/>
          <a:ext cx="6454140" cy="833818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Declaro BAJO LA GRAVEDAD DE JURAMENTO, sujeto a las sanciones establecidas en el Artículo 442 del Código Penal (Ley 599 de 2000) y demás contenidas en la Ley 80 de 1993, la Ley 1150 de 2007 y demás normas concordantes:</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1) Que conozco las especificaciones y demás documentos del presente proceso de contratación y acepto todos los requisitos en ellos contemplados.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Que ninguna persona o entidad distinta de las aquí nombradas tiene intereses en esta propuesta, ni en el contrato que, como consecuencia de ella, llegue a celebrarse y que, por consiguiente, sólo compromete a los firmantes.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Que en caso de no haber asistido a la audiencia de aclaraciones programada, asumo la responsabilidad en cuanto a las características y condiciones que puedan afectar la ejecución del contrato.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Que conozco las disposiciones legales que rigen el presente proceso de contratación.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5) Que si se me adjudica el contrato, me comprometo a otorgar las garantías requeridas y a suscribir éstas y aquél dentro de los términos señalados al efecto.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6) Que la información hecha en la propuesta es verídica y se asume total responsabilidad frente al Aeropuerto Internacional Matecaña cuando los datos suministrados sean falsos o contrarios a la realidad, sin perjuicio de lo dispuesto en el Código Penal y demás normas concordantes.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9) Que conozco las adendas publicadas con ocasión del presente proceso indicadas en el cuadro denominado “INFORMACIÓN DE LA PROPUESTA”.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11) El oferente se obliga a ejecutar los trabajos en el plazo indicado en el cuadro denominado “INFORMACIÓN DE LA PROPUESTA”, contado a partir de la suscripción del acta de inicio del contrato, previo cumplimiento de los requisitos para la ejecución del contrato, es decir, una vez efectuado el pago de los derechos de publicación en la Gaceta Metropolitana, impuesto de timbre y constitución de las garantías exigidas.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12) Acompaño los documentos exigidos en el pliego de condiciones.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Cordialmente,</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a:t>
          </a:r>
        </a:p>
        <a:p>
          <a:pPr algn="just" rtl="0">
            <a:defRPr sz="1000"/>
          </a:pPr>
          <a:r>
            <a:rPr lang="es-CO" sz="1000" b="0" i="0" u="none" strike="noStrike" baseline="0">
              <a:solidFill>
                <a:srgbClr val="000000"/>
              </a:solidFill>
              <a:latin typeface="Tahoma"/>
              <a:cs typeface="Tahoma"/>
            </a:rPr>
            <a:t>FIRMA DEL PROPONENTE O SU REPRESENTANTE LEGAL</a:t>
          </a:r>
        </a:p>
      </xdr:txBody>
    </xdr:sp>
    <xdr:clientData/>
  </xdr:twoCellAnchor>
  <xdr:twoCellAnchor>
    <xdr:from>
      <xdr:col>0</xdr:col>
      <xdr:colOff>0</xdr:colOff>
      <xdr:row>13</xdr:row>
      <xdr:rowOff>28575</xdr:rowOff>
    </xdr:from>
    <xdr:to>
      <xdr:col>6</xdr:col>
      <xdr:colOff>819150</xdr:colOff>
      <xdr:row>18</xdr:row>
      <xdr:rowOff>342900</xdr:rowOff>
    </xdr:to>
    <xdr:sp macro="" textlink="">
      <xdr:nvSpPr>
        <xdr:cNvPr id="6270" name="Text Box 2">
          <a:extLst>
            <a:ext uri="{FF2B5EF4-FFF2-40B4-BE49-F238E27FC236}">
              <a16:creationId xmlns:a16="http://schemas.microsoft.com/office/drawing/2014/main" id="{00000000-0008-0000-0100-00007E180000}"/>
            </a:ext>
          </a:extLst>
        </xdr:cNvPr>
        <xdr:cNvSpPr txBox="1">
          <a:spLocks noChangeArrowheads="1"/>
        </xdr:cNvSpPr>
      </xdr:nvSpPr>
      <xdr:spPr bwMode="auto">
        <a:xfrm>
          <a:off x="0" y="2209800"/>
          <a:ext cx="6438900" cy="1104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El firmante del presente documento, en calidad de Representante Legal del Proponente cuyos datos se aportan en el siguiente cuadro denominado “INFORMACIÓN DEL PROPONENTE Y DATOS PARA COMUNICACIONES” hace la siguiente propuesta para ejecutar los trabajos del objeto del proceso de selección en referencia de acuerdo con las especificaciones técnicas y presupuesto establecidos en el pliego de condiciones y, en caso de que me sea aceptada por el Aeropuerto Internacional Matecaña de Pereira, me comprometo a firmar el contrato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104775</xdr:rowOff>
    </xdr:from>
    <xdr:to>
      <xdr:col>6</xdr:col>
      <xdr:colOff>809625</xdr:colOff>
      <xdr:row>19</xdr:row>
      <xdr:rowOff>190500</xdr:rowOff>
    </xdr:to>
    <xdr:sp macro="" textlink="">
      <xdr:nvSpPr>
        <xdr:cNvPr id="7294" name="Text Box 2">
          <a:extLst>
            <a:ext uri="{FF2B5EF4-FFF2-40B4-BE49-F238E27FC236}">
              <a16:creationId xmlns:a16="http://schemas.microsoft.com/office/drawing/2014/main" id="{00000000-0008-0000-0200-00007E1C0000}"/>
            </a:ext>
          </a:extLst>
        </xdr:cNvPr>
        <xdr:cNvSpPr txBox="1">
          <a:spLocks noChangeArrowheads="1"/>
        </xdr:cNvSpPr>
      </xdr:nvSpPr>
      <xdr:spPr bwMode="auto">
        <a:xfrm>
          <a:off x="0" y="2133600"/>
          <a:ext cx="6562725" cy="1219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una </a:t>
          </a:r>
          <a:r>
            <a:rPr lang="es-CO" sz="1000" b="1" i="0" u="sng" strike="noStrike" baseline="0">
              <a:solidFill>
                <a:srgbClr val="000000"/>
              </a:solidFill>
              <a:latin typeface="Tahoma"/>
              <a:ea typeface="Tahoma"/>
              <a:cs typeface="Tahoma"/>
            </a:rPr>
            <a:t>UNIÓN TEMPORAL</a:t>
          </a:r>
          <a:r>
            <a:rPr lang="es-CO" sz="1000" b="0" i="0" u="none" strike="noStrike" baseline="0">
              <a:solidFill>
                <a:srgbClr val="000000"/>
              </a:solidFill>
              <a:latin typeface="Tahoma"/>
              <a:ea typeface="Tahoma"/>
              <a:cs typeface="Tahoma"/>
            </a:rPr>
            <a:t> cuyos datos se consignan a continuación en el cuadro denominado “INFORMACIÓN DE LA UNIÓN TEMPORAL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71</xdr:row>
      <xdr:rowOff>58616</xdr:rowOff>
    </xdr:from>
    <xdr:to>
      <xdr:col>6</xdr:col>
      <xdr:colOff>820616</xdr:colOff>
      <xdr:row>116</xdr:row>
      <xdr:rowOff>146540</xdr:rowOff>
    </xdr:to>
    <xdr:sp macro="" textlink="">
      <xdr:nvSpPr>
        <xdr:cNvPr id="7171" name="Text Box 3">
          <a:extLst>
            <a:ext uri="{FF2B5EF4-FFF2-40B4-BE49-F238E27FC236}">
              <a16:creationId xmlns:a16="http://schemas.microsoft.com/office/drawing/2014/main" id="{00000000-0008-0000-0200-0000031C0000}"/>
            </a:ext>
          </a:extLst>
        </xdr:cNvPr>
        <xdr:cNvSpPr txBox="1">
          <a:spLocks noChangeArrowheads="1"/>
        </xdr:cNvSpPr>
      </xdr:nvSpPr>
      <xdr:spPr bwMode="auto">
        <a:xfrm>
          <a:off x="0" y="12690231"/>
          <a:ext cx="6594231" cy="734157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13</xdr:row>
      <xdr:rowOff>28575</xdr:rowOff>
    </xdr:from>
    <xdr:to>
      <xdr:col>6</xdr:col>
      <xdr:colOff>842598</xdr:colOff>
      <xdr:row>20</xdr:row>
      <xdr:rowOff>43961</xdr:rowOff>
    </xdr:to>
    <xdr:sp macro="" textlink="">
      <xdr:nvSpPr>
        <xdr:cNvPr id="8193" name="Text Box 1">
          <a:extLst>
            <a:ext uri="{FF2B5EF4-FFF2-40B4-BE49-F238E27FC236}">
              <a16:creationId xmlns:a16="http://schemas.microsoft.com/office/drawing/2014/main" id="{00000000-0008-0000-0300-000001200000}"/>
            </a:ext>
          </a:extLst>
        </xdr:cNvPr>
        <xdr:cNvSpPr txBox="1">
          <a:spLocks noChangeArrowheads="1"/>
        </xdr:cNvSpPr>
      </xdr:nvSpPr>
      <xdr:spPr bwMode="auto">
        <a:xfrm>
          <a:off x="1" y="2058133"/>
          <a:ext cx="6616212" cy="1143732"/>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 </a:t>
          </a:r>
          <a:r>
            <a:rPr lang="es-CO" sz="1000" b="1" i="0" u="sng" strike="noStrike" baseline="0">
              <a:solidFill>
                <a:srgbClr val="000000"/>
              </a:solidFill>
              <a:latin typeface="Tahoma"/>
              <a:cs typeface="Tahoma"/>
            </a:rPr>
            <a:t>CONSORCIO</a:t>
          </a:r>
          <a:r>
            <a:rPr lang="es-CO" sz="1000" b="0" i="0" u="none" strike="noStrike" baseline="0">
              <a:solidFill>
                <a:srgbClr val="000000"/>
              </a:solidFill>
              <a:latin typeface="Tahoma"/>
              <a:cs typeface="Tahoma"/>
            </a:rPr>
            <a:t> cuyos datos se consignan a continuación en el cuadro denominado “INFORMACIÓN DEL CONSORCIO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1</xdr:colOff>
      <xdr:row>73</xdr:row>
      <xdr:rowOff>73269</xdr:rowOff>
    </xdr:from>
    <xdr:to>
      <xdr:col>6</xdr:col>
      <xdr:colOff>769328</xdr:colOff>
      <xdr:row>136</xdr:row>
      <xdr:rowOff>93052</xdr:rowOff>
    </xdr:to>
    <xdr:sp macro="" textlink="">
      <xdr:nvSpPr>
        <xdr:cNvPr id="8194" name="Text Box 2">
          <a:extLst>
            <a:ext uri="{FF2B5EF4-FFF2-40B4-BE49-F238E27FC236}">
              <a16:creationId xmlns:a16="http://schemas.microsoft.com/office/drawing/2014/main" id="{00000000-0008-0000-0300-000002200000}"/>
            </a:ext>
          </a:extLst>
        </xdr:cNvPr>
        <xdr:cNvSpPr txBox="1">
          <a:spLocks noChangeArrowheads="1"/>
        </xdr:cNvSpPr>
      </xdr:nvSpPr>
      <xdr:spPr bwMode="auto">
        <a:xfrm>
          <a:off x="1" y="12646269"/>
          <a:ext cx="6542942" cy="1017489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CONSORCIO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del CONSORCIO citado anteriormente, con el propósito de complementar las capacidades técnicas, operativas, administrativas y financieras de los integrantes que constituyen el presente Consorcio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Nuestra responsabilidad será solidaria, mancomunada e ilimitada en todas y cada una de las obligaciones derivadas de la propuesta y el contrato. En consecuencia las actuaciones hechos y omisiones que se presenten en desarrollo de la propuesta y del contrato, afectaran a todos los miembros que lo conforman.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DEL CONSORCIO: El CONSORCIO designa como Representante Legal y Representante Legal Suplente de ésta a las personas indicadas en el cuadro denominado "INFORMACIÓN DEL CONSORCIO Y DATOS PARA COMUNICACIONES", quienes están facultados para contratar, comprometer, negociar, y representar al CONSORCIO.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éste Consorcio;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42</xdr:row>
      <xdr:rowOff>28575</xdr:rowOff>
    </xdr:from>
    <xdr:to>
      <xdr:col>6</xdr:col>
      <xdr:colOff>838200</xdr:colOff>
      <xdr:row>125</xdr:row>
      <xdr:rowOff>0</xdr:rowOff>
    </xdr:to>
    <xdr:sp macro="" textlink="">
      <xdr:nvSpPr>
        <xdr:cNvPr id="10365" name="Text Box 1">
          <a:extLst>
            <a:ext uri="{FF2B5EF4-FFF2-40B4-BE49-F238E27FC236}">
              <a16:creationId xmlns:a16="http://schemas.microsoft.com/office/drawing/2014/main" id="{00000000-0008-0000-0400-00007D280000}"/>
            </a:ext>
          </a:extLst>
        </xdr:cNvPr>
        <xdr:cNvSpPr txBox="1">
          <a:spLocks noChangeArrowheads="1"/>
        </xdr:cNvSpPr>
      </xdr:nvSpPr>
      <xdr:spPr bwMode="auto">
        <a:xfrm>
          <a:off x="0" y="7324725"/>
          <a:ext cx="6457950" cy="13411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ea typeface="Tahoma"/>
              <a:cs typeface="Tahoma"/>
            </a:rPr>
            <a:t>CONSIDERACIONES</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 Que el Aeropuerto Internacional Matecaña,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b) Que EL PROPONENTE tiene interés en apoyar la acción del Estado Colombiano y del Aeropuerto Internacional Matecaña,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el Pliego de Condiciones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Si llegare a sobrevenir inhabilidad o incompatibilidad prevista en la Constitución o en la Ley, me comprometo a manifestarla a la entidad y me comprometo a ceder el contrato, previa autorización escrita del Aeropuerto Internacional Matecaña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suministrar al Aeropuerto Internacional Matecaña,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cumplir todas las obligaciones, cargas y los términos en general, previstos en el Pliego de Condiciones y en el contrato.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Aceptamos,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           __________________________________________</a:t>
          </a:r>
        </a:p>
        <a:p>
          <a:pPr algn="just" rtl="0">
            <a:defRPr sz="1000"/>
          </a:pPr>
          <a:r>
            <a:rPr lang="es-CO" sz="1000" b="0" i="0" u="none" strike="noStrike" baseline="0">
              <a:solidFill>
                <a:srgbClr val="000000"/>
              </a:solidFill>
              <a:latin typeface="Tahoma"/>
              <a:ea typeface="Tahoma"/>
              <a:cs typeface="Tahoma"/>
            </a:rPr>
            <a:t>Firma del Proponente o su Representante Legal             Firma del Gerente del AIM</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none" strike="noStrike" baseline="0">
              <a:solidFill>
                <a:srgbClr val="000000"/>
              </a:solidFill>
              <a:latin typeface="Tahoma"/>
              <a:ea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13</xdr:row>
      <xdr:rowOff>28575</xdr:rowOff>
    </xdr:from>
    <xdr:to>
      <xdr:col>6</xdr:col>
      <xdr:colOff>842596</xdr:colOff>
      <xdr:row>19</xdr:row>
      <xdr:rowOff>58615</xdr:rowOff>
    </xdr:to>
    <xdr:sp macro="" textlink="">
      <xdr:nvSpPr>
        <xdr:cNvPr id="10242" name="Text Box 2">
          <a:extLst>
            <a:ext uri="{FF2B5EF4-FFF2-40B4-BE49-F238E27FC236}">
              <a16:creationId xmlns:a16="http://schemas.microsoft.com/office/drawing/2014/main" id="{00000000-0008-0000-0400-000002280000}"/>
            </a:ext>
          </a:extLst>
        </xdr:cNvPr>
        <xdr:cNvSpPr txBox="1">
          <a:spLocks noChangeArrowheads="1"/>
        </xdr:cNvSpPr>
      </xdr:nvSpPr>
      <xdr:spPr bwMode="auto">
        <a:xfrm>
          <a:off x="0" y="2058133"/>
          <a:ext cx="6484327" cy="997194"/>
        </a:xfrm>
        <a:prstGeom prst="rect">
          <a:avLst/>
        </a:prstGeom>
        <a:solidFill>
          <a:srgbClr val="FFFFFF"/>
        </a:solidFill>
        <a:ln>
          <a:noFill/>
        </a:ln>
      </xdr:spPr>
      <xdr:txBody>
        <a:bodyPr vertOverflow="clip" wrap="square" lIns="36576" tIns="27432" rIns="36576" bIns="0" anchor="t" upright="1"/>
        <a:lstStyle/>
        <a:p>
          <a:pPr algn="just" rtl="0">
            <a:lnSpc>
              <a:spcPts val="900"/>
            </a:lnSpc>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que en adelante se denominará EL PROPONENTE y el GERENTE del Aeropuerto Internacional Matecaña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a:t>
          </a:r>
        </a:p>
        <a:p>
          <a:pPr algn="just" rtl="0">
            <a:lnSpc>
              <a:spcPts val="1100"/>
            </a:lnSpc>
            <a:defRPr sz="1000"/>
          </a:pPr>
          <a:endParaRPr lang="es-CO" sz="1000" b="0" i="0" u="none" strike="noStrike" baseline="0">
            <a:solidFill>
              <a:srgbClr val="000000"/>
            </a:solidFill>
            <a:latin typeface="Tahoma"/>
            <a:cs typeface="Tahoma"/>
          </a:endParaRPr>
        </a:p>
        <a:p>
          <a:pPr algn="just" rtl="0">
            <a:lnSpc>
              <a:spcPts val="1100"/>
            </a:lnSpc>
            <a:defRPr sz="1000"/>
          </a:pPr>
          <a:endParaRPr lang="es-CO" sz="1000" b="0" i="0" u="none" strike="noStrike" baseline="0">
            <a:solidFill>
              <a:srgbClr val="000000"/>
            </a:solidFill>
            <a:latin typeface="Tahoma"/>
            <a:cs typeface="Tahom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ENTAURO/Contrataci&#243;n/CONTRATOS%20VIGENCIA%202015/En%20Proceso/2015037%20Subasta%20Ferreteria/Form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ONENTE"/>
      <sheetName val="Formato 1"/>
      <sheetName val="Formato 2"/>
      <sheetName val="Formato 3"/>
      <sheetName val="Formato 4"/>
      <sheetName val="Formato 5"/>
      <sheetName val="Formato 7"/>
    </sheetNames>
    <sheetDataSet>
      <sheetData sheetId="0" refreshError="1">
        <row r="3">
          <cell r="B3" t="str">
            <v>AEROPUERTO INTERNACIONAL MATECAÑA DE PEREIRA</v>
          </cell>
        </row>
        <row r="13">
          <cell r="B13" t="str">
            <v>-</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
  <sheetViews>
    <sheetView showGridLines="0" zoomScale="115" zoomScaleNormal="190" workbookViewId="0">
      <selection activeCell="D6" sqref="D6"/>
    </sheetView>
  </sheetViews>
  <sheetFormatPr baseColWidth="10" defaultColWidth="11.5" defaultRowHeight="13" x14ac:dyDescent="0.15"/>
  <cols>
    <col min="1" max="1" width="24.33203125" style="1" customWidth="1"/>
    <col min="2" max="2" width="62.5" style="1" customWidth="1"/>
    <col min="3" max="16384" width="11.5" style="1"/>
  </cols>
  <sheetData>
    <row r="1" spans="1:4" s="4" customFormat="1" x14ac:dyDescent="0.15">
      <c r="A1" s="100" t="s">
        <v>57</v>
      </c>
      <c r="B1" s="100"/>
      <c r="C1" s="100"/>
      <c r="D1" s="100"/>
    </row>
    <row r="3" spans="1:4" x14ac:dyDescent="0.15">
      <c r="A3" s="1" t="s">
        <v>54</v>
      </c>
      <c r="B3" s="1" t="s">
        <v>7</v>
      </c>
    </row>
    <row r="4" spans="1:4" x14ac:dyDescent="0.15">
      <c r="B4" s="8" t="str">
        <f>"PROCESO DE SELECCIÓN N° "&amp;B5&amp;" - "&amp;B6</f>
        <v>PROCESO DE SELECCIÓN N° 2023-070 - SELECCIÓN MINIMA CUANTIA</v>
      </c>
    </row>
    <row r="5" spans="1:4" x14ac:dyDescent="0.15">
      <c r="A5" s="1" t="s">
        <v>56</v>
      </c>
      <c r="B5" s="8" t="s">
        <v>108</v>
      </c>
    </row>
    <row r="6" spans="1:4" x14ac:dyDescent="0.15">
      <c r="A6" s="1" t="s">
        <v>55</v>
      </c>
      <c r="B6" s="1" t="s">
        <v>76</v>
      </c>
    </row>
    <row r="7" spans="1:4" x14ac:dyDescent="0.15">
      <c r="A7" s="1" t="s">
        <v>70</v>
      </c>
      <c r="B7" s="1" t="s">
        <v>102</v>
      </c>
    </row>
    <row r="8" spans="1:4" ht="22.5" customHeight="1" x14ac:dyDescent="0.15">
      <c r="A8" s="1" t="s">
        <v>13</v>
      </c>
      <c r="B8" s="97" t="s">
        <v>103</v>
      </c>
      <c r="C8" s="97"/>
    </row>
    <row r="9" spans="1:4" ht="10.5" customHeight="1" x14ac:dyDescent="0.15">
      <c r="B9" s="97"/>
      <c r="C9" s="97"/>
    </row>
    <row r="10" spans="1:4" ht="20.25" hidden="1" customHeight="1" x14ac:dyDescent="0.15">
      <c r="B10" s="97"/>
      <c r="C10" s="97"/>
    </row>
    <row r="11" spans="1:4" x14ac:dyDescent="0.15">
      <c r="A11" s="1" t="s">
        <v>14</v>
      </c>
      <c r="B11" s="1" t="s">
        <v>98</v>
      </c>
    </row>
    <row r="12" spans="1:4" s="31" customFormat="1" ht="14" x14ac:dyDescent="0.15">
      <c r="A12" s="31" t="s">
        <v>26</v>
      </c>
      <c r="B12" s="98" t="s">
        <v>69</v>
      </c>
    </row>
    <row r="13" spans="1:4" s="31" customFormat="1" x14ac:dyDescent="0.15">
      <c r="B13" s="99"/>
    </row>
    <row r="14" spans="1:4" x14ac:dyDescent="0.15">
      <c r="B14" s="95" t="s">
        <v>27</v>
      </c>
    </row>
    <row r="15" spans="1:4" x14ac:dyDescent="0.15">
      <c r="B15" s="96"/>
    </row>
    <row r="17" spans="1:3" s="39" customFormat="1" x14ac:dyDescent="0.15">
      <c r="A17" s="37" t="s">
        <v>58</v>
      </c>
      <c r="B17" s="37" t="s">
        <v>5</v>
      </c>
      <c r="C17" s="38" t="s">
        <v>67</v>
      </c>
    </row>
    <row r="18" spans="1:3" s="42" customFormat="1" x14ac:dyDescent="0.15">
      <c r="A18" s="40">
        <v>1</v>
      </c>
      <c r="B18" s="46" t="s">
        <v>59</v>
      </c>
      <c r="C18" s="41" t="s">
        <v>60</v>
      </c>
    </row>
    <row r="19" spans="1:3" s="42" customFormat="1" x14ac:dyDescent="0.15">
      <c r="A19" s="40">
        <v>2</v>
      </c>
      <c r="B19" s="46" t="s">
        <v>61</v>
      </c>
      <c r="C19" s="41" t="s">
        <v>62</v>
      </c>
    </row>
    <row r="20" spans="1:3" s="45" customFormat="1" x14ac:dyDescent="0.15">
      <c r="A20" s="43">
        <v>3</v>
      </c>
      <c r="B20" s="47" t="s">
        <v>63</v>
      </c>
      <c r="C20" s="44" t="s">
        <v>64</v>
      </c>
    </row>
    <row r="21" spans="1:3" s="42" customFormat="1" x14ac:dyDescent="0.15">
      <c r="A21" s="40">
        <v>4</v>
      </c>
      <c r="B21" s="46" t="s">
        <v>65</v>
      </c>
      <c r="C21" s="41" t="s">
        <v>60</v>
      </c>
    </row>
    <row r="22" spans="1:3" s="45" customFormat="1" x14ac:dyDescent="0.15">
      <c r="A22" s="43">
        <v>5</v>
      </c>
      <c r="B22" s="47" t="s">
        <v>66</v>
      </c>
      <c r="C22" s="44" t="s">
        <v>60</v>
      </c>
    </row>
    <row r="23" spans="1:3" s="42" customFormat="1" x14ac:dyDescent="0.15">
      <c r="A23" s="40">
        <v>6</v>
      </c>
      <c r="B23" s="46" t="s">
        <v>72</v>
      </c>
      <c r="C23" s="41" t="s">
        <v>60</v>
      </c>
    </row>
    <row r="24" spans="1:3" s="42" customFormat="1" x14ac:dyDescent="0.15">
      <c r="A24" s="40">
        <v>7</v>
      </c>
      <c r="B24" s="46" t="s">
        <v>83</v>
      </c>
      <c r="C24" s="41" t="s">
        <v>60</v>
      </c>
    </row>
  </sheetData>
  <sheetProtection selectLockedCells="1"/>
  <mergeCells count="4">
    <mergeCell ref="B14:B15"/>
    <mergeCell ref="B8:C10"/>
    <mergeCell ref="B12:B13"/>
    <mergeCell ref="A1:D1"/>
  </mergeCells>
  <phoneticPr fontId="0" type="noConversion"/>
  <hyperlinks>
    <hyperlink ref="B19" location="'Formato 2'!A1" display="Conformación de Unión Temporal" xr:uid="{00000000-0004-0000-0000-000000000000}"/>
    <hyperlink ref="B20" location="'Formato 3'!A1" display="Conformación de Consorcio" xr:uid="{00000000-0004-0000-0000-000001000000}"/>
    <hyperlink ref="B18" location="'Formato 1B'!A1" display="Carta de presentación de propuesta" xr:uid="{00000000-0004-0000-0000-000002000000}"/>
    <hyperlink ref="B22" location="'Formato 7'!A1" display="Experiencia Específica del Proponente" xr:uid="{00000000-0004-0000-0000-000003000000}"/>
    <hyperlink ref="B21" location="'Formato 6'!A1" display="Pacto anticorrupción" xr:uid="{00000000-0004-0000-0000-000004000000}"/>
    <hyperlink ref="B23" location="'Formato 11'!Títulos_a_imprimir" display="Propuesta Económica" xr:uid="{00000000-0004-0000-0000-000005000000}"/>
  </hyperlinks>
  <pageMargins left="0.39370078740157483" right="0.39370078740157483" top="0.39370078740157483" bottom="0.39370078740157483" header="0.31496062992125984" footer="0.31496062992125984"/>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95"/>
  <sheetViews>
    <sheetView showGridLines="0" showZeros="0" zoomScale="125" zoomScaleNormal="125" workbookViewId="0">
      <selection activeCell="I31" sqref="I31"/>
    </sheetView>
  </sheetViews>
  <sheetFormatPr baseColWidth="10" defaultColWidth="11.5" defaultRowHeight="13" x14ac:dyDescent="0.15"/>
  <cols>
    <col min="1" max="1" width="30.6640625" style="1" customWidth="1"/>
    <col min="2" max="6" width="10.6640625" style="6" customWidth="1"/>
    <col min="7" max="7" width="12.6640625" style="6" customWidth="1"/>
    <col min="8" max="8" width="9.6640625" style="1" customWidth="1"/>
    <col min="9" max="16384" width="11.5" style="1"/>
  </cols>
  <sheetData>
    <row r="1" spans="1:7" s="5" customFormat="1" ht="12" customHeight="1" x14ac:dyDescent="0.15">
      <c r="A1" s="112" t="str">
        <f>PROPONENTE!B3</f>
        <v>AEROPUERTO INTERNACIONAL MATECAÑA DE PEREIRA</v>
      </c>
      <c r="B1" s="112"/>
      <c r="C1" s="112"/>
      <c r="D1" s="112"/>
      <c r="E1" s="112"/>
      <c r="F1" s="112"/>
      <c r="G1" s="112"/>
    </row>
    <row r="2" spans="1:7" s="5" customFormat="1" ht="12" customHeight="1" x14ac:dyDescent="0.15">
      <c r="A2" s="112" t="str">
        <f>PROPONENTE!B4</f>
        <v>PROCESO DE SELECCIÓN N° 2023-070 - SELECCIÓN MINIMA CUANTIA</v>
      </c>
      <c r="B2" s="112"/>
      <c r="C2" s="112"/>
      <c r="D2" s="112"/>
      <c r="E2" s="112"/>
      <c r="F2" s="112"/>
      <c r="G2" s="112"/>
    </row>
    <row r="3" spans="1:7" s="5" customFormat="1" ht="45" customHeight="1" x14ac:dyDescent="0.15">
      <c r="A3" s="113" t="str">
        <f>PROPONENTE!B8</f>
        <v>APOYO LOGISTICO Y OPERATIVO A LAS ACTIVIDADES ASOCIADAS A LA RENDICION DE CUENTAS Y SOCIALIZACION A COMUNIDADES DE LA GESTION REALIZADA EN LA VIGENCIA 2023, DEL AEROPUERTO INTERNACIONAL MATECAÑA</v>
      </c>
      <c r="B3" s="113"/>
      <c r="C3" s="113"/>
      <c r="D3" s="113"/>
      <c r="E3" s="113"/>
      <c r="F3" s="113"/>
      <c r="G3" s="113"/>
    </row>
    <row r="5" spans="1:7" x14ac:dyDescent="0.15">
      <c r="A5" s="114" t="s">
        <v>71</v>
      </c>
      <c r="B5" s="114"/>
      <c r="C5" s="114"/>
      <c r="D5" s="114"/>
      <c r="E5" s="114"/>
      <c r="F5" s="114"/>
      <c r="G5" s="114"/>
    </row>
    <row r="7" spans="1:7" s="30" customFormat="1" ht="14" x14ac:dyDescent="0.15">
      <c r="A7" s="33" t="s">
        <v>21</v>
      </c>
      <c r="B7" s="128" t="str">
        <f>PROPONENTE!B12</f>
        <v>-</v>
      </c>
      <c r="C7" s="129"/>
      <c r="D7" s="129"/>
      <c r="E7" s="129"/>
      <c r="F7" s="129"/>
      <c r="G7" s="130"/>
    </row>
    <row r="9" spans="1:7" x14ac:dyDescent="0.15">
      <c r="A9" s="1" t="s">
        <v>20</v>
      </c>
      <c r="B9" s="131"/>
      <c r="C9" s="132"/>
      <c r="D9" s="132"/>
      <c r="E9" s="132"/>
      <c r="F9" s="132"/>
      <c r="G9" s="133"/>
    </row>
    <row r="11" spans="1:7" s="4" customFormat="1" x14ac:dyDescent="0.15">
      <c r="A11" s="4" t="s">
        <v>6</v>
      </c>
      <c r="B11" s="7"/>
      <c r="C11" s="7"/>
      <c r="D11" s="7"/>
      <c r="E11" s="7"/>
      <c r="F11" s="7"/>
      <c r="G11" s="7"/>
    </row>
    <row r="12" spans="1:7" s="4" customFormat="1" x14ac:dyDescent="0.15">
      <c r="A12" s="4" t="s">
        <v>7</v>
      </c>
      <c r="B12" s="7"/>
      <c r="C12" s="7"/>
      <c r="D12" s="7"/>
      <c r="E12" s="7"/>
      <c r="F12" s="7"/>
      <c r="G12" s="7"/>
    </row>
    <row r="14" spans="1:7" x14ac:dyDescent="0.15">
      <c r="A14" s="11"/>
      <c r="B14" s="11"/>
      <c r="C14" s="11"/>
      <c r="D14" s="11"/>
      <c r="E14" s="11"/>
      <c r="F14" s="11"/>
      <c r="G14" s="11"/>
    </row>
    <row r="15" spans="1:7" x14ac:dyDescent="0.15">
      <c r="A15" s="11"/>
      <c r="B15" s="11"/>
      <c r="C15" s="11"/>
      <c r="D15" s="11"/>
      <c r="E15" s="11"/>
      <c r="F15" s="11"/>
      <c r="G15" s="11"/>
    </row>
    <row r="16" spans="1:7" x14ac:dyDescent="0.15">
      <c r="A16" s="11"/>
      <c r="B16" s="11"/>
      <c r="C16" s="11"/>
      <c r="D16" s="11"/>
      <c r="E16" s="11"/>
      <c r="F16" s="11"/>
      <c r="G16" s="11"/>
    </row>
    <row r="17" spans="1:7" x14ac:dyDescent="0.15">
      <c r="A17" s="11"/>
      <c r="B17" s="11"/>
      <c r="C17" s="11"/>
      <c r="D17" s="11"/>
      <c r="E17" s="11"/>
      <c r="F17" s="11"/>
      <c r="G17" s="11"/>
    </row>
    <row r="18" spans="1:7" x14ac:dyDescent="0.15">
      <c r="A18" s="11"/>
      <c r="B18" s="11"/>
      <c r="C18" s="11"/>
      <c r="D18" s="11"/>
      <c r="E18" s="11"/>
      <c r="F18" s="11"/>
      <c r="G18" s="11"/>
    </row>
    <row r="19" spans="1:7" ht="25.5" customHeight="1" x14ac:dyDescent="0.15">
      <c r="A19" s="11"/>
      <c r="B19" s="11"/>
      <c r="C19" s="11"/>
      <c r="D19" s="11"/>
      <c r="E19" s="11"/>
      <c r="F19" s="11"/>
      <c r="G19" s="11"/>
    </row>
    <row r="20" spans="1:7" x14ac:dyDescent="0.15">
      <c r="A20" s="13" t="s">
        <v>8</v>
      </c>
      <c r="B20" s="14"/>
      <c r="C20" s="14"/>
      <c r="D20" s="14"/>
      <c r="E20" s="14"/>
      <c r="F20" s="14"/>
      <c r="G20" s="15"/>
    </row>
    <row r="21" spans="1:7" x14ac:dyDescent="0.15">
      <c r="A21" s="3" t="s">
        <v>9</v>
      </c>
      <c r="B21" s="101" t="str">
        <f>PROPONENTE!B3</f>
        <v>AEROPUERTO INTERNACIONAL MATECAÑA DE PEREIRA</v>
      </c>
      <c r="C21" s="101"/>
      <c r="D21" s="101"/>
      <c r="E21" s="101"/>
      <c r="F21" s="101"/>
      <c r="G21" s="101"/>
    </row>
    <row r="22" spans="1:7" x14ac:dyDescent="0.15">
      <c r="A22" s="3" t="s">
        <v>10</v>
      </c>
      <c r="B22" s="102" t="str">
        <f>PROPONENTE!B5</f>
        <v>2023-070</v>
      </c>
      <c r="C22" s="103"/>
      <c r="D22" s="103"/>
      <c r="E22" s="103"/>
      <c r="F22" s="103"/>
      <c r="G22" s="104"/>
    </row>
    <row r="23" spans="1:7" x14ac:dyDescent="0.15">
      <c r="A23" s="3" t="s">
        <v>11</v>
      </c>
      <c r="B23" s="105" t="str">
        <f>PROPONENTE!B6</f>
        <v>SELECCIÓN MINIMA CUANTIA</v>
      </c>
      <c r="C23" s="106"/>
      <c r="D23" s="106"/>
      <c r="E23" s="106"/>
      <c r="F23" s="106"/>
      <c r="G23" s="107"/>
    </row>
    <row r="24" spans="1:7" x14ac:dyDescent="0.15">
      <c r="A24" s="50" t="s">
        <v>12</v>
      </c>
      <c r="B24" s="115" t="str">
        <f>PROPONENTE!B7</f>
        <v>PRODUCTOS DE USO FINAL</v>
      </c>
      <c r="C24" s="116"/>
      <c r="D24" s="116"/>
      <c r="E24" s="116"/>
      <c r="F24" s="116"/>
      <c r="G24" s="117"/>
    </row>
    <row r="25" spans="1:7" x14ac:dyDescent="0.15">
      <c r="A25" s="118" t="s">
        <v>13</v>
      </c>
      <c r="B25" s="119" t="str">
        <f>PROPONENTE!B8</f>
        <v>APOYO LOGISTICO Y OPERATIVO A LAS ACTIVIDADES ASOCIADAS A LA RENDICION DE CUENTAS Y SOCIALIZACION A COMUNIDADES DE LA GESTION REALIZADA EN LA VIGENCIA 2023, DEL AEROPUERTO INTERNACIONAL MATECAÑA</v>
      </c>
      <c r="C25" s="120"/>
      <c r="D25" s="120"/>
      <c r="E25" s="120"/>
      <c r="F25" s="120"/>
      <c r="G25" s="121"/>
    </row>
    <row r="26" spans="1:7" x14ac:dyDescent="0.15">
      <c r="A26" s="118"/>
      <c r="B26" s="122"/>
      <c r="C26" s="123"/>
      <c r="D26" s="123"/>
      <c r="E26" s="123"/>
      <c r="F26" s="123"/>
      <c r="G26" s="124"/>
    </row>
    <row r="27" spans="1:7" ht="24" customHeight="1" x14ac:dyDescent="0.15">
      <c r="A27" s="118"/>
      <c r="B27" s="125"/>
      <c r="C27" s="126"/>
      <c r="D27" s="126"/>
      <c r="E27" s="126"/>
      <c r="F27" s="126"/>
      <c r="G27" s="127"/>
    </row>
    <row r="28" spans="1:7" x14ac:dyDescent="0.15">
      <c r="A28" s="3" t="s">
        <v>14</v>
      </c>
      <c r="B28" s="101" t="str">
        <f>+PROPONENTE!B11</f>
        <v>MINIMA CUANTIA</v>
      </c>
      <c r="C28" s="101"/>
      <c r="D28" s="101"/>
      <c r="E28" s="101"/>
      <c r="F28" s="101"/>
      <c r="G28" s="101"/>
    </row>
    <row r="29" spans="1:7" x14ac:dyDescent="0.15">
      <c r="A29" s="2"/>
      <c r="B29" s="2"/>
      <c r="C29" s="2"/>
      <c r="D29" s="2"/>
      <c r="E29" s="2"/>
      <c r="F29" s="2"/>
      <c r="G29" s="2"/>
    </row>
    <row r="30" spans="1:7" x14ac:dyDescent="0.15">
      <c r="A30" s="13" t="s">
        <v>30</v>
      </c>
      <c r="B30" s="14"/>
      <c r="C30" s="14"/>
      <c r="D30" s="14"/>
      <c r="E30" s="14"/>
      <c r="F30" s="14"/>
      <c r="G30" s="15"/>
    </row>
    <row r="31" spans="1:7" s="30" customFormat="1" ht="12.75" customHeight="1" x14ac:dyDescent="0.15">
      <c r="A31" s="134" t="s">
        <v>1</v>
      </c>
      <c r="B31" s="136"/>
      <c r="C31" s="137"/>
      <c r="D31" s="137"/>
      <c r="E31" s="137"/>
      <c r="F31" s="137"/>
      <c r="G31" s="138"/>
    </row>
    <row r="32" spans="1:7" s="30" customFormat="1" ht="12.75" customHeight="1" x14ac:dyDescent="0.15">
      <c r="A32" s="135"/>
      <c r="B32" s="139"/>
      <c r="C32" s="140"/>
      <c r="D32" s="140"/>
      <c r="E32" s="140"/>
      <c r="F32" s="140"/>
      <c r="G32" s="141"/>
    </row>
    <row r="33" spans="1:7" x14ac:dyDescent="0.15">
      <c r="A33" s="3" t="s">
        <v>15</v>
      </c>
      <c r="B33" s="109"/>
      <c r="C33" s="110"/>
      <c r="D33" s="110"/>
      <c r="E33" s="110"/>
      <c r="F33" s="110"/>
      <c r="G33" s="110"/>
    </row>
    <row r="34" spans="1:7" x14ac:dyDescent="0.15">
      <c r="A34" s="3" t="s">
        <v>29</v>
      </c>
      <c r="B34" s="109"/>
      <c r="C34" s="110"/>
      <c r="D34" s="110"/>
      <c r="E34" s="110"/>
      <c r="F34" s="110"/>
      <c r="G34" s="110"/>
    </row>
    <row r="35" spans="1:7" x14ac:dyDescent="0.15">
      <c r="A35" s="3" t="s">
        <v>28</v>
      </c>
      <c r="B35" s="109"/>
      <c r="C35" s="110"/>
      <c r="D35" s="110"/>
      <c r="E35" s="110"/>
      <c r="F35" s="110"/>
      <c r="G35" s="110"/>
    </row>
    <row r="36" spans="1:7" x14ac:dyDescent="0.15">
      <c r="A36" s="3" t="s">
        <v>16</v>
      </c>
      <c r="B36" s="109"/>
      <c r="C36" s="110"/>
      <c r="D36" s="110"/>
      <c r="E36" s="110"/>
      <c r="F36" s="110"/>
      <c r="G36" s="110"/>
    </row>
    <row r="37" spans="1:7" x14ac:dyDescent="0.15">
      <c r="A37" s="3" t="s">
        <v>2</v>
      </c>
      <c r="B37" s="34" t="s">
        <v>3</v>
      </c>
      <c r="C37" s="12"/>
      <c r="D37" s="34" t="s">
        <v>4</v>
      </c>
      <c r="E37" s="12"/>
      <c r="F37" s="34" t="s">
        <v>17</v>
      </c>
      <c r="G37" s="12"/>
    </row>
    <row r="38" spans="1:7" x14ac:dyDescent="0.15">
      <c r="A38" s="3" t="s">
        <v>18</v>
      </c>
      <c r="B38" s="109"/>
      <c r="C38" s="110"/>
      <c r="D38" s="110"/>
      <c r="E38" s="110"/>
      <c r="F38" s="110"/>
      <c r="G38" s="110"/>
    </row>
    <row r="39" spans="1:7" x14ac:dyDescent="0.15">
      <c r="A39" s="3" t="s">
        <v>19</v>
      </c>
      <c r="B39" s="109"/>
      <c r="C39" s="110"/>
      <c r="D39" s="110"/>
      <c r="E39" s="110"/>
      <c r="F39" s="110"/>
      <c r="G39" s="110"/>
    </row>
    <row r="40" spans="1:7" x14ac:dyDescent="0.15">
      <c r="A40" s="2"/>
      <c r="B40" s="2"/>
      <c r="C40" s="2"/>
      <c r="D40" s="2"/>
      <c r="E40" s="2"/>
      <c r="F40" s="2"/>
      <c r="G40" s="2"/>
    </row>
    <row r="41" spans="1:7" x14ac:dyDescent="0.15">
      <c r="A41" s="13" t="s">
        <v>0</v>
      </c>
      <c r="B41" s="14"/>
      <c r="C41" s="14"/>
      <c r="D41" s="14"/>
      <c r="E41" s="14"/>
      <c r="F41" s="14"/>
      <c r="G41" s="15"/>
    </row>
    <row r="42" spans="1:7" x14ac:dyDescent="0.15">
      <c r="A42" s="111" t="s">
        <v>31</v>
      </c>
      <c r="B42" s="111"/>
      <c r="C42" s="108"/>
      <c r="D42" s="108"/>
      <c r="E42" s="108"/>
      <c r="F42" s="108"/>
      <c r="G42" s="108"/>
    </row>
    <row r="43" spans="1:7" x14ac:dyDescent="0.15">
      <c r="A43" s="111" t="s">
        <v>32</v>
      </c>
      <c r="B43" s="111"/>
      <c r="C43" s="108"/>
      <c r="D43" s="108"/>
      <c r="E43" s="108"/>
      <c r="F43" s="108"/>
      <c r="G43" s="108"/>
    </row>
    <row r="44" spans="1:7" x14ac:dyDescent="0.15">
      <c r="A44" s="111" t="s">
        <v>33</v>
      </c>
      <c r="B44" s="111"/>
      <c r="C44" s="108"/>
      <c r="D44" s="108"/>
      <c r="E44" s="108"/>
      <c r="F44" s="108"/>
      <c r="G44" s="108"/>
    </row>
    <row r="45" spans="1:7" x14ac:dyDescent="0.15">
      <c r="A45" s="111" t="s">
        <v>34</v>
      </c>
      <c r="B45" s="111"/>
      <c r="C45" s="108"/>
      <c r="D45" s="108"/>
      <c r="E45" s="108"/>
      <c r="F45" s="108"/>
      <c r="G45" s="108"/>
    </row>
    <row r="46" spans="1:7" x14ac:dyDescent="0.15">
      <c r="A46" s="2"/>
      <c r="B46" s="2"/>
      <c r="C46" s="2"/>
      <c r="D46" s="2"/>
      <c r="E46" s="2"/>
      <c r="F46" s="2"/>
      <c r="G46" s="2"/>
    </row>
    <row r="47" spans="1:7" x14ac:dyDescent="0.15">
      <c r="A47" s="2"/>
      <c r="B47" s="2"/>
      <c r="C47" s="2"/>
      <c r="D47" s="2"/>
      <c r="E47" s="2"/>
      <c r="F47" s="2"/>
      <c r="G47" s="2"/>
    </row>
    <row r="48" spans="1:7" x14ac:dyDescent="0.15">
      <c r="A48" s="2"/>
      <c r="B48" s="2"/>
      <c r="C48" s="2"/>
      <c r="D48" s="2"/>
      <c r="E48" s="2"/>
      <c r="F48" s="2"/>
      <c r="G48" s="2"/>
    </row>
    <row r="49" spans="1:7" x14ac:dyDescent="0.15">
      <c r="A49" s="2"/>
      <c r="B49" s="2"/>
      <c r="C49" s="2"/>
      <c r="D49" s="2"/>
      <c r="E49" s="2"/>
      <c r="F49" s="2"/>
      <c r="G49" s="2"/>
    </row>
    <row r="50" spans="1:7" x14ac:dyDescent="0.15">
      <c r="A50" s="2"/>
      <c r="B50" s="2"/>
      <c r="C50" s="2"/>
      <c r="D50" s="2"/>
      <c r="E50" s="2"/>
      <c r="F50" s="2"/>
      <c r="G50" s="2"/>
    </row>
    <row r="51" spans="1:7" x14ac:dyDescent="0.15">
      <c r="A51" s="2"/>
      <c r="B51" s="2"/>
      <c r="C51" s="2"/>
      <c r="D51" s="2"/>
      <c r="E51" s="2"/>
      <c r="F51" s="2"/>
      <c r="G51" s="2"/>
    </row>
    <row r="52" spans="1:7" x14ac:dyDescent="0.15">
      <c r="A52" s="2"/>
      <c r="B52" s="2"/>
      <c r="C52" s="2"/>
      <c r="D52" s="2"/>
      <c r="E52" s="2"/>
      <c r="F52" s="2"/>
      <c r="G52" s="2"/>
    </row>
    <row r="53" spans="1:7" x14ac:dyDescent="0.15">
      <c r="A53" s="2"/>
      <c r="B53" s="2"/>
      <c r="C53" s="2"/>
      <c r="D53" s="2"/>
      <c r="E53" s="2"/>
      <c r="F53" s="2"/>
      <c r="G53" s="2"/>
    </row>
    <row r="54" spans="1:7" x14ac:dyDescent="0.15">
      <c r="A54" s="2"/>
      <c r="B54" s="2"/>
      <c r="C54" s="2"/>
      <c r="D54" s="2"/>
      <c r="E54" s="2"/>
      <c r="F54" s="2"/>
      <c r="G54" s="2"/>
    </row>
    <row r="55" spans="1:7" x14ac:dyDescent="0.15">
      <c r="A55" s="2"/>
      <c r="B55" s="2"/>
      <c r="C55" s="2"/>
      <c r="D55" s="2"/>
      <c r="E55" s="2"/>
      <c r="F55" s="2"/>
      <c r="G55" s="2"/>
    </row>
    <row r="56" spans="1:7" x14ac:dyDescent="0.15">
      <c r="A56" s="2"/>
      <c r="B56" s="2"/>
      <c r="C56" s="2"/>
      <c r="D56" s="2"/>
      <c r="E56" s="2"/>
      <c r="F56" s="2"/>
      <c r="G56" s="2"/>
    </row>
    <row r="57" spans="1:7" x14ac:dyDescent="0.15">
      <c r="A57" s="2"/>
      <c r="B57" s="2"/>
      <c r="C57" s="2"/>
      <c r="D57" s="2"/>
      <c r="E57" s="2"/>
      <c r="F57" s="2"/>
      <c r="G57" s="2"/>
    </row>
    <row r="58" spans="1:7" x14ac:dyDescent="0.15">
      <c r="A58" s="2"/>
      <c r="B58" s="2"/>
      <c r="C58" s="2"/>
      <c r="D58" s="2"/>
      <c r="E58" s="2"/>
      <c r="F58" s="2"/>
      <c r="G58" s="2"/>
    </row>
    <row r="59" spans="1:7" x14ac:dyDescent="0.15">
      <c r="A59" s="2"/>
      <c r="B59" s="2"/>
      <c r="C59" s="2"/>
      <c r="D59" s="2"/>
      <c r="E59" s="2"/>
      <c r="F59" s="2"/>
      <c r="G59" s="2"/>
    </row>
    <row r="60" spans="1:7" x14ac:dyDescent="0.15">
      <c r="A60" s="2"/>
      <c r="B60" s="2"/>
      <c r="C60" s="2"/>
      <c r="D60" s="2"/>
      <c r="E60" s="2"/>
      <c r="F60" s="2"/>
      <c r="G60" s="2"/>
    </row>
    <row r="61" spans="1:7" x14ac:dyDescent="0.15">
      <c r="A61" s="2"/>
      <c r="B61" s="2"/>
      <c r="C61" s="2"/>
      <c r="D61" s="2"/>
      <c r="E61" s="2"/>
      <c r="F61" s="2"/>
      <c r="G61" s="2"/>
    </row>
    <row r="62" spans="1:7" x14ac:dyDescent="0.15">
      <c r="A62" s="2"/>
      <c r="B62" s="2"/>
      <c r="C62" s="2"/>
      <c r="D62" s="2"/>
      <c r="E62" s="2"/>
      <c r="F62" s="2"/>
      <c r="G62" s="2"/>
    </row>
    <row r="63" spans="1:7" x14ac:dyDescent="0.15">
      <c r="A63" s="2"/>
      <c r="B63" s="2"/>
      <c r="C63" s="2"/>
      <c r="D63" s="2"/>
      <c r="E63" s="2"/>
      <c r="F63" s="2"/>
      <c r="G63" s="2"/>
    </row>
    <row r="64" spans="1:7" x14ac:dyDescent="0.15">
      <c r="A64" s="2"/>
      <c r="B64" s="2"/>
      <c r="C64" s="2"/>
      <c r="D64" s="2"/>
      <c r="E64" s="2"/>
      <c r="F64" s="2"/>
      <c r="G64" s="2"/>
    </row>
    <row r="65" spans="1:7" x14ac:dyDescent="0.15">
      <c r="A65" s="2"/>
      <c r="B65" s="2"/>
      <c r="C65" s="2"/>
      <c r="D65" s="2"/>
      <c r="E65" s="2"/>
      <c r="F65" s="2"/>
      <c r="G65" s="2"/>
    </row>
    <row r="66" spans="1:7" x14ac:dyDescent="0.15">
      <c r="A66" s="2"/>
      <c r="B66" s="2"/>
      <c r="C66" s="2"/>
      <c r="D66" s="2"/>
      <c r="E66" s="2"/>
      <c r="F66" s="2"/>
      <c r="G66" s="2"/>
    </row>
    <row r="67" spans="1:7" x14ac:dyDescent="0.15">
      <c r="A67" s="2"/>
      <c r="B67" s="2"/>
      <c r="C67" s="2"/>
      <c r="D67" s="2"/>
      <c r="E67" s="2"/>
      <c r="F67" s="2"/>
      <c r="G67" s="2"/>
    </row>
    <row r="68" spans="1:7" x14ac:dyDescent="0.15">
      <c r="A68" s="2"/>
      <c r="B68" s="2"/>
      <c r="C68" s="2"/>
      <c r="D68" s="2"/>
      <c r="E68" s="2"/>
      <c r="F68" s="2"/>
      <c r="G68" s="2"/>
    </row>
    <row r="69" spans="1:7" x14ac:dyDescent="0.15">
      <c r="A69" s="2"/>
      <c r="B69" s="2"/>
      <c r="C69" s="2"/>
      <c r="D69" s="2"/>
      <c r="E69" s="2"/>
      <c r="F69" s="2"/>
      <c r="G69" s="2"/>
    </row>
    <row r="70" spans="1:7" x14ac:dyDescent="0.15">
      <c r="A70" s="2"/>
      <c r="B70" s="2"/>
      <c r="C70" s="2"/>
      <c r="D70" s="2"/>
      <c r="E70" s="2"/>
      <c r="F70" s="2"/>
      <c r="G70" s="2"/>
    </row>
    <row r="71" spans="1:7" x14ac:dyDescent="0.15">
      <c r="A71" s="2"/>
      <c r="B71" s="2"/>
      <c r="C71" s="2"/>
      <c r="D71" s="2"/>
      <c r="E71" s="2"/>
      <c r="F71" s="2"/>
      <c r="G71" s="2"/>
    </row>
    <row r="72" spans="1:7" x14ac:dyDescent="0.15">
      <c r="A72" s="2"/>
      <c r="B72" s="2"/>
      <c r="C72" s="2"/>
      <c r="D72" s="2"/>
      <c r="E72" s="2"/>
      <c r="F72" s="2"/>
      <c r="G72" s="2"/>
    </row>
    <row r="73" spans="1:7" x14ac:dyDescent="0.15">
      <c r="A73" s="2"/>
      <c r="B73" s="2"/>
      <c r="C73" s="2"/>
      <c r="D73" s="2"/>
      <c r="E73" s="2"/>
      <c r="F73" s="2"/>
      <c r="G73" s="2"/>
    </row>
    <row r="74" spans="1:7" x14ac:dyDescent="0.15">
      <c r="A74" s="2"/>
      <c r="B74" s="2"/>
      <c r="C74" s="2"/>
      <c r="D74" s="2"/>
      <c r="E74" s="2"/>
      <c r="F74" s="2"/>
      <c r="G74" s="2"/>
    </row>
    <row r="75" spans="1:7" x14ac:dyDescent="0.15">
      <c r="A75" s="2"/>
      <c r="B75" s="2"/>
      <c r="C75" s="2"/>
      <c r="D75" s="2"/>
      <c r="E75" s="2"/>
      <c r="F75" s="2"/>
      <c r="G75" s="2"/>
    </row>
    <row r="76" spans="1:7" x14ac:dyDescent="0.15">
      <c r="A76" s="2"/>
      <c r="B76" s="2"/>
      <c r="C76" s="2"/>
      <c r="D76" s="2"/>
      <c r="E76" s="2"/>
      <c r="F76" s="2"/>
      <c r="G76" s="2"/>
    </row>
    <row r="77" spans="1:7" x14ac:dyDescent="0.15">
      <c r="A77" s="2"/>
      <c r="B77" s="2"/>
      <c r="C77" s="2"/>
      <c r="D77" s="2"/>
      <c r="E77" s="2"/>
      <c r="F77" s="2"/>
      <c r="G77" s="2"/>
    </row>
    <row r="78" spans="1:7" x14ac:dyDescent="0.15">
      <c r="A78" s="2"/>
      <c r="B78" s="2"/>
      <c r="C78" s="2"/>
      <c r="D78" s="2"/>
      <c r="E78" s="2"/>
      <c r="F78" s="2"/>
      <c r="G78" s="2"/>
    </row>
    <row r="79" spans="1:7" x14ac:dyDescent="0.15">
      <c r="A79" s="2"/>
      <c r="B79" s="2"/>
      <c r="C79" s="2"/>
      <c r="D79" s="2"/>
      <c r="E79" s="2"/>
      <c r="F79" s="2"/>
      <c r="G79" s="2"/>
    </row>
    <row r="80" spans="1:7" x14ac:dyDescent="0.15">
      <c r="A80" s="2"/>
      <c r="B80" s="2"/>
      <c r="C80" s="2"/>
      <c r="D80" s="2"/>
      <c r="E80" s="2"/>
      <c r="F80" s="2"/>
      <c r="G80" s="2"/>
    </row>
    <row r="81" spans="1:7" x14ac:dyDescent="0.15">
      <c r="A81" s="2"/>
      <c r="B81" s="2"/>
      <c r="C81" s="2"/>
      <c r="D81" s="2"/>
      <c r="E81" s="2"/>
      <c r="F81" s="2"/>
      <c r="G81" s="2"/>
    </row>
    <row r="82" spans="1:7" x14ac:dyDescent="0.15">
      <c r="A82" s="2"/>
      <c r="B82" s="2"/>
      <c r="C82" s="2"/>
      <c r="D82" s="2"/>
      <c r="E82" s="2"/>
      <c r="F82" s="2"/>
      <c r="G82" s="2"/>
    </row>
    <row r="83" spans="1:7" x14ac:dyDescent="0.15">
      <c r="A83" s="2"/>
      <c r="B83" s="2"/>
      <c r="C83" s="2"/>
      <c r="D83" s="2"/>
      <c r="E83" s="2"/>
      <c r="F83" s="2"/>
      <c r="G83" s="2"/>
    </row>
    <row r="84" spans="1:7" x14ac:dyDescent="0.15">
      <c r="A84" s="2"/>
      <c r="B84" s="2"/>
      <c r="C84" s="2"/>
      <c r="D84" s="2"/>
      <c r="E84" s="2"/>
      <c r="F84" s="2"/>
      <c r="G84" s="2"/>
    </row>
    <row r="85" spans="1:7" x14ac:dyDescent="0.15">
      <c r="A85" s="2"/>
      <c r="B85" s="2"/>
      <c r="C85" s="2"/>
      <c r="D85" s="2"/>
      <c r="E85" s="2"/>
      <c r="F85" s="2"/>
      <c r="G85" s="2"/>
    </row>
    <row r="86" spans="1:7" x14ac:dyDescent="0.15">
      <c r="A86" s="2"/>
      <c r="B86" s="2"/>
      <c r="C86" s="2"/>
      <c r="D86" s="2"/>
      <c r="E86" s="2"/>
      <c r="F86" s="2"/>
      <c r="G86" s="2"/>
    </row>
    <row r="87" spans="1:7" x14ac:dyDescent="0.15">
      <c r="A87" s="2"/>
      <c r="B87" s="2"/>
      <c r="C87" s="2"/>
      <c r="D87" s="2"/>
      <c r="E87" s="2"/>
      <c r="F87" s="2"/>
      <c r="G87" s="2"/>
    </row>
    <row r="88" spans="1:7" x14ac:dyDescent="0.15">
      <c r="A88" s="2"/>
      <c r="B88" s="2"/>
      <c r="C88" s="2"/>
      <c r="D88" s="2"/>
      <c r="E88" s="2"/>
      <c r="F88" s="2"/>
      <c r="G88" s="2"/>
    </row>
    <row r="89" spans="1:7" x14ac:dyDescent="0.15">
      <c r="A89" s="2"/>
      <c r="B89" s="2"/>
      <c r="C89" s="2"/>
      <c r="D89" s="2"/>
      <c r="E89" s="2"/>
      <c r="F89" s="2"/>
      <c r="G89" s="2"/>
    </row>
    <row r="90" spans="1:7" x14ac:dyDescent="0.15">
      <c r="A90" s="2"/>
      <c r="B90" s="2"/>
      <c r="C90" s="2"/>
      <c r="D90" s="2"/>
      <c r="E90" s="2"/>
      <c r="F90" s="2"/>
      <c r="G90" s="2"/>
    </row>
    <row r="91" spans="1:7" x14ac:dyDescent="0.15">
      <c r="A91" s="2"/>
      <c r="B91" s="2"/>
      <c r="C91" s="2"/>
      <c r="D91" s="2"/>
      <c r="E91" s="2"/>
      <c r="F91" s="2"/>
      <c r="G91" s="2"/>
    </row>
    <row r="92" spans="1:7" x14ac:dyDescent="0.15">
      <c r="A92" s="2"/>
      <c r="B92" s="2"/>
      <c r="C92" s="2"/>
      <c r="D92" s="2"/>
      <c r="E92" s="2"/>
      <c r="F92" s="2"/>
      <c r="G92" s="2"/>
    </row>
    <row r="93" spans="1:7" x14ac:dyDescent="0.15">
      <c r="A93" s="2"/>
      <c r="B93" s="2"/>
      <c r="C93" s="2"/>
      <c r="D93" s="2"/>
      <c r="E93" s="2"/>
      <c r="F93" s="2"/>
      <c r="G93" s="2"/>
    </row>
    <row r="95" spans="1:7" x14ac:dyDescent="0.15">
      <c r="A95" s="2"/>
      <c r="B95" s="2"/>
      <c r="C95" s="2"/>
      <c r="D95" s="2"/>
      <c r="E95" s="2"/>
      <c r="F95" s="2"/>
      <c r="G95" s="2"/>
    </row>
  </sheetData>
  <sheetProtection selectLockedCells="1"/>
  <mergeCells count="29">
    <mergeCell ref="A1:G1"/>
    <mergeCell ref="A2:G2"/>
    <mergeCell ref="A3:G3"/>
    <mergeCell ref="A5:G5"/>
    <mergeCell ref="A44:B44"/>
    <mergeCell ref="B24:G24"/>
    <mergeCell ref="A25:A27"/>
    <mergeCell ref="B25:G27"/>
    <mergeCell ref="B38:G38"/>
    <mergeCell ref="C44:G44"/>
    <mergeCell ref="B7:G7"/>
    <mergeCell ref="B28:G28"/>
    <mergeCell ref="B33:G33"/>
    <mergeCell ref="B9:G9"/>
    <mergeCell ref="A31:A32"/>
    <mergeCell ref="B31:G32"/>
    <mergeCell ref="B21:G21"/>
    <mergeCell ref="B22:G22"/>
    <mergeCell ref="B23:G23"/>
    <mergeCell ref="C45:G45"/>
    <mergeCell ref="B34:G34"/>
    <mergeCell ref="B35:G35"/>
    <mergeCell ref="B36:G36"/>
    <mergeCell ref="B39:G39"/>
    <mergeCell ref="A42:B42"/>
    <mergeCell ref="A43:B43"/>
    <mergeCell ref="C42:G42"/>
    <mergeCell ref="C43:G43"/>
    <mergeCell ref="A45:B45"/>
  </mergeCells>
  <phoneticPr fontId="0"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7"/>
  <sheetViews>
    <sheetView showGridLines="0" showZeros="0" topLeftCell="A27" zoomScale="130" zoomScaleNormal="130" workbookViewId="0">
      <selection activeCell="B26" sqref="B26:G28"/>
    </sheetView>
  </sheetViews>
  <sheetFormatPr baseColWidth="10" defaultColWidth="11.5" defaultRowHeight="13" x14ac:dyDescent="0.15"/>
  <cols>
    <col min="1" max="1" width="30.6640625" style="1" customWidth="1"/>
    <col min="2" max="4" width="10.6640625" style="6" customWidth="1"/>
    <col min="5" max="5" width="12.6640625" style="6" customWidth="1"/>
    <col min="6" max="6" width="10.6640625" style="6" customWidth="1"/>
    <col min="7" max="7" width="12.6640625" style="6" customWidth="1"/>
    <col min="8" max="8" width="9.6640625" style="1" customWidth="1"/>
    <col min="9" max="16384" width="11.5" style="1"/>
  </cols>
  <sheetData>
    <row r="1" spans="1:7" s="5" customFormat="1" ht="12" customHeight="1" x14ac:dyDescent="0.15">
      <c r="A1" s="112" t="s">
        <v>80</v>
      </c>
      <c r="B1" s="112"/>
      <c r="C1" s="112"/>
      <c r="D1" s="112"/>
      <c r="E1" s="112"/>
      <c r="F1" s="112"/>
      <c r="G1" s="112"/>
    </row>
    <row r="2" spans="1:7" s="5" customFormat="1" ht="11.25" customHeight="1" x14ac:dyDescent="0.15">
      <c r="A2" s="112" t="str">
        <f>PROPONENTE!B4</f>
        <v>PROCESO DE SELECCIÓN N° 2023-070 - SELECCIÓN MINIMA CUANTIA</v>
      </c>
      <c r="B2" s="112"/>
      <c r="C2" s="112"/>
      <c r="D2" s="112"/>
      <c r="E2" s="112"/>
      <c r="F2" s="112"/>
      <c r="G2" s="112"/>
    </row>
    <row r="3" spans="1:7" s="5" customFormat="1" ht="20.25" customHeight="1" x14ac:dyDescent="0.15">
      <c r="A3" s="113" t="str">
        <f>PROPONENTE!B8</f>
        <v>APOYO LOGISTICO Y OPERATIVO A LAS ACTIVIDADES ASOCIADAS A LA RENDICION DE CUENTAS Y SOCIALIZACION A COMUNIDADES DE LA GESTION REALIZADA EN LA VIGENCIA 2023, DEL AEROPUERTO INTERNACIONAL MATECAÑA</v>
      </c>
      <c r="B3" s="113"/>
      <c r="C3" s="113"/>
      <c r="D3" s="113"/>
      <c r="E3" s="113"/>
      <c r="F3" s="113"/>
      <c r="G3" s="113"/>
    </row>
    <row r="5" spans="1:7" x14ac:dyDescent="0.15">
      <c r="A5" s="114" t="s">
        <v>48</v>
      </c>
      <c r="B5" s="114"/>
      <c r="C5" s="114"/>
      <c r="D5" s="114"/>
      <c r="E5" s="114"/>
      <c r="F5" s="114"/>
      <c r="G5" s="114"/>
    </row>
    <row r="7" spans="1:7" s="30" customFormat="1" ht="14" x14ac:dyDescent="0.15">
      <c r="A7" s="33" t="s">
        <v>21</v>
      </c>
      <c r="B7" s="128" t="str">
        <f>PROPONENTE!B12</f>
        <v>-</v>
      </c>
      <c r="C7" s="129"/>
      <c r="D7" s="129"/>
      <c r="E7" s="129"/>
      <c r="F7" s="129"/>
      <c r="G7" s="130"/>
    </row>
    <row r="9" spans="1:7" x14ac:dyDescent="0.15">
      <c r="A9" s="1" t="s">
        <v>20</v>
      </c>
      <c r="B9" s="131"/>
      <c r="C9" s="132"/>
      <c r="D9" s="132"/>
      <c r="E9" s="132"/>
      <c r="F9" s="132"/>
      <c r="G9" s="133"/>
    </row>
    <row r="11" spans="1:7" s="4" customFormat="1" x14ac:dyDescent="0.15">
      <c r="A11" s="4" t="s">
        <v>6</v>
      </c>
      <c r="B11" s="7"/>
      <c r="C11" s="7"/>
      <c r="D11" s="7"/>
      <c r="E11" s="7"/>
      <c r="F11" s="7"/>
      <c r="G11" s="7"/>
    </row>
    <row r="12" spans="1:7" s="4" customFormat="1" x14ac:dyDescent="0.15">
      <c r="A12" s="4" t="s">
        <v>7</v>
      </c>
      <c r="B12" s="7"/>
      <c r="C12" s="7"/>
      <c r="D12" s="7"/>
      <c r="E12" s="7"/>
      <c r="F12" s="7"/>
      <c r="G12" s="7"/>
    </row>
    <row r="14" spans="1:7" x14ac:dyDescent="0.15">
      <c r="A14" s="11"/>
      <c r="B14" s="11"/>
      <c r="C14" s="11"/>
      <c r="D14" s="11"/>
      <c r="E14" s="11"/>
      <c r="F14" s="11"/>
      <c r="G14" s="11"/>
    </row>
    <row r="15" spans="1:7" x14ac:dyDescent="0.15">
      <c r="A15" s="11"/>
      <c r="B15" s="11"/>
      <c r="C15" s="11"/>
      <c r="D15" s="11"/>
      <c r="E15" s="11"/>
      <c r="F15" s="11"/>
      <c r="G15" s="11"/>
    </row>
    <row r="16" spans="1:7" x14ac:dyDescent="0.15">
      <c r="A16" s="11"/>
      <c r="B16" s="11"/>
      <c r="C16" s="11"/>
      <c r="D16" s="11"/>
      <c r="E16" s="11"/>
      <c r="F16" s="11"/>
      <c r="G16" s="11"/>
    </row>
    <row r="17" spans="1:7" x14ac:dyDescent="0.15">
      <c r="A17" s="11"/>
      <c r="B17" s="11"/>
      <c r="C17" s="11"/>
      <c r="D17" s="11"/>
      <c r="E17" s="11"/>
      <c r="F17" s="11"/>
      <c r="G17" s="11"/>
    </row>
    <row r="18" spans="1:7" x14ac:dyDescent="0.15">
      <c r="A18" s="11"/>
      <c r="B18" s="11"/>
      <c r="C18" s="11"/>
      <c r="D18" s="11"/>
      <c r="E18" s="11"/>
      <c r="F18" s="11"/>
      <c r="G18" s="11"/>
    </row>
    <row r="19" spans="1:7" x14ac:dyDescent="0.15">
      <c r="A19" s="11"/>
      <c r="B19" s="11"/>
      <c r="C19" s="11"/>
      <c r="D19" s="11"/>
      <c r="E19" s="11"/>
      <c r="F19" s="11"/>
      <c r="G19" s="11"/>
    </row>
    <row r="20" spans="1:7" ht="12.75" customHeight="1" x14ac:dyDescent="0.15">
      <c r="A20" s="11"/>
      <c r="B20" s="11"/>
      <c r="C20" s="11"/>
      <c r="D20" s="11"/>
      <c r="E20" s="11"/>
      <c r="F20" s="11"/>
      <c r="G20" s="11"/>
    </row>
    <row r="21" spans="1:7" x14ac:dyDescent="0.15">
      <c r="A21" s="13" t="s">
        <v>8</v>
      </c>
      <c r="B21" s="14"/>
      <c r="C21" s="14"/>
      <c r="D21" s="14"/>
      <c r="E21" s="14"/>
      <c r="F21" s="14"/>
      <c r="G21" s="15"/>
    </row>
    <row r="22" spans="1:7" x14ac:dyDescent="0.15">
      <c r="A22" s="17" t="s">
        <v>9</v>
      </c>
      <c r="B22" s="165" t="s">
        <v>7</v>
      </c>
      <c r="C22" s="165"/>
      <c r="D22" s="165"/>
      <c r="E22" s="165"/>
      <c r="F22" s="165"/>
      <c r="G22" s="165"/>
    </row>
    <row r="23" spans="1:7" x14ac:dyDescent="0.15">
      <c r="A23" s="17" t="s">
        <v>10</v>
      </c>
      <c r="B23" s="165" t="str">
        <f>'Formato 1'!B22</f>
        <v>2023-070</v>
      </c>
      <c r="C23" s="101"/>
      <c r="D23" s="101"/>
      <c r="E23" s="101"/>
      <c r="F23" s="101"/>
      <c r="G23" s="101"/>
    </row>
    <row r="24" spans="1:7" ht="12.75" customHeight="1" x14ac:dyDescent="0.15">
      <c r="A24" s="17" t="s">
        <v>11</v>
      </c>
      <c r="B24" s="165" t="str">
        <f>'Formato 1'!B23</f>
        <v>SELECCIÓN MINIMA CUANTIA</v>
      </c>
      <c r="C24" s="101"/>
      <c r="D24" s="101"/>
      <c r="E24" s="101"/>
      <c r="F24" s="101"/>
      <c r="G24" s="101"/>
    </row>
    <row r="25" spans="1:7" ht="15.75" customHeight="1" x14ac:dyDescent="0.15">
      <c r="A25" s="17" t="s">
        <v>12</v>
      </c>
      <c r="B25" s="161" t="str">
        <f>'Formato 1'!B24</f>
        <v>PRODUCTOS DE USO FINAL</v>
      </c>
      <c r="C25" s="116"/>
      <c r="D25" s="116"/>
      <c r="E25" s="116"/>
      <c r="F25" s="116"/>
      <c r="G25" s="117"/>
    </row>
    <row r="26" spans="1:7" ht="16.5" customHeight="1" x14ac:dyDescent="0.15">
      <c r="A26" s="166" t="s">
        <v>13</v>
      </c>
      <c r="B26" s="119" t="str">
        <f>PROPONENTE!B8</f>
        <v>APOYO LOGISTICO Y OPERATIVO A LAS ACTIVIDADES ASOCIADAS A LA RENDICION DE CUENTAS Y SOCIALIZACION A COMUNIDADES DE LA GESTION REALIZADA EN LA VIGENCIA 2023, DEL AEROPUERTO INTERNACIONAL MATECAÑA</v>
      </c>
      <c r="C26" s="120"/>
      <c r="D26" s="120"/>
      <c r="E26" s="120"/>
      <c r="F26" s="120"/>
      <c r="G26" s="121"/>
    </row>
    <row r="27" spans="1:7" ht="19.5" customHeight="1" x14ac:dyDescent="0.15">
      <c r="A27" s="166"/>
      <c r="B27" s="122"/>
      <c r="C27" s="123"/>
      <c r="D27" s="123"/>
      <c r="E27" s="123"/>
      <c r="F27" s="123"/>
      <c r="G27" s="124"/>
    </row>
    <row r="28" spans="1:7" ht="15" customHeight="1" x14ac:dyDescent="0.15">
      <c r="A28" s="166"/>
      <c r="B28" s="125"/>
      <c r="C28" s="126"/>
      <c r="D28" s="126"/>
      <c r="E28" s="126"/>
      <c r="F28" s="126"/>
      <c r="G28" s="127"/>
    </row>
    <row r="29" spans="1:7" x14ac:dyDescent="0.15">
      <c r="A29" s="17" t="s">
        <v>14</v>
      </c>
      <c r="B29" s="165" t="str">
        <f>'Formato 1'!B28</f>
        <v>MINIMA CUANTIA</v>
      </c>
      <c r="C29" s="101"/>
      <c r="D29" s="101"/>
      <c r="E29" s="101"/>
      <c r="F29" s="101"/>
      <c r="G29" s="101"/>
    </row>
    <row r="30" spans="1:7" ht="12.75" customHeight="1" x14ac:dyDescent="0.15">
      <c r="A30" s="2"/>
      <c r="B30" s="2"/>
      <c r="C30" s="2"/>
      <c r="D30" s="2"/>
      <c r="E30" s="2"/>
      <c r="F30" s="2"/>
      <c r="G30" s="2"/>
    </row>
    <row r="31" spans="1:7" x14ac:dyDescent="0.15">
      <c r="A31" s="13" t="s">
        <v>36</v>
      </c>
      <c r="B31" s="14"/>
      <c r="C31" s="14"/>
      <c r="D31" s="14"/>
      <c r="E31" s="14"/>
      <c r="F31" s="14"/>
      <c r="G31" s="15"/>
    </row>
    <row r="32" spans="1:7" s="30" customFormat="1" ht="12.75" customHeight="1" x14ac:dyDescent="0.15">
      <c r="A32" s="159" t="s">
        <v>45</v>
      </c>
      <c r="B32" s="136"/>
      <c r="C32" s="137"/>
      <c r="D32" s="137"/>
      <c r="E32" s="137"/>
      <c r="F32" s="137"/>
      <c r="G32" s="138"/>
    </row>
    <row r="33" spans="1:7" s="30" customFormat="1" ht="12.75" customHeight="1" x14ac:dyDescent="0.15">
      <c r="A33" s="160"/>
      <c r="B33" s="162"/>
      <c r="C33" s="163"/>
      <c r="D33" s="163"/>
      <c r="E33" s="163"/>
      <c r="F33" s="163"/>
      <c r="G33" s="164"/>
    </row>
    <row r="34" spans="1:7" x14ac:dyDescent="0.15">
      <c r="A34" s="17" t="s">
        <v>15</v>
      </c>
      <c r="B34" s="109"/>
      <c r="C34" s="110"/>
      <c r="D34" s="110"/>
      <c r="E34" s="110"/>
      <c r="F34" s="110"/>
      <c r="G34" s="110"/>
    </row>
    <row r="35" spans="1:7" x14ac:dyDescent="0.15">
      <c r="A35" s="17" t="s">
        <v>37</v>
      </c>
      <c r="B35" s="109"/>
      <c r="C35" s="110"/>
      <c r="D35" s="110"/>
      <c r="E35" s="110"/>
      <c r="F35" s="110"/>
      <c r="G35" s="110"/>
    </row>
    <row r="36" spans="1:7" x14ac:dyDescent="0.15">
      <c r="A36" s="17" t="s">
        <v>28</v>
      </c>
      <c r="B36" s="109"/>
      <c r="C36" s="110"/>
      <c r="D36" s="110"/>
      <c r="E36" s="110"/>
      <c r="F36" s="110"/>
      <c r="G36" s="110"/>
    </row>
    <row r="37" spans="1:7" x14ac:dyDescent="0.15">
      <c r="A37" s="17" t="s">
        <v>38</v>
      </c>
      <c r="B37" s="110"/>
      <c r="C37" s="110"/>
      <c r="D37" s="110"/>
      <c r="E37" s="110"/>
      <c r="F37" s="110"/>
      <c r="G37" s="110"/>
    </row>
    <row r="38" spans="1:7" x14ac:dyDescent="0.15">
      <c r="A38" s="17" t="s">
        <v>39</v>
      </c>
      <c r="B38" s="110"/>
      <c r="C38" s="110"/>
      <c r="D38" s="110"/>
      <c r="E38" s="110"/>
      <c r="F38" s="110"/>
      <c r="G38" s="110"/>
    </row>
    <row r="39" spans="1:7" x14ac:dyDescent="0.15">
      <c r="A39" s="17" t="s">
        <v>41</v>
      </c>
      <c r="B39" s="110"/>
      <c r="C39" s="110"/>
      <c r="D39" s="110"/>
      <c r="E39" s="110"/>
      <c r="F39" s="110"/>
      <c r="G39" s="110"/>
    </row>
    <row r="40" spans="1:7" x14ac:dyDescent="0.15">
      <c r="A40" s="17" t="s">
        <v>16</v>
      </c>
      <c r="B40" s="109"/>
      <c r="C40" s="110"/>
      <c r="D40" s="110"/>
      <c r="E40" s="110"/>
      <c r="F40" s="110"/>
      <c r="G40" s="110"/>
    </row>
    <row r="41" spans="1:7" x14ac:dyDescent="0.15">
      <c r="A41" s="17" t="s">
        <v>2</v>
      </c>
      <c r="B41" s="17" t="s">
        <v>3</v>
      </c>
      <c r="C41" s="12"/>
      <c r="D41" s="17" t="s">
        <v>4</v>
      </c>
      <c r="E41" s="12"/>
      <c r="F41" s="17" t="s">
        <v>17</v>
      </c>
      <c r="G41" s="12"/>
    </row>
    <row r="42" spans="1:7" x14ac:dyDescent="0.15">
      <c r="A42" s="17" t="s">
        <v>18</v>
      </c>
      <c r="B42" s="109"/>
      <c r="C42" s="110"/>
      <c r="D42" s="110"/>
      <c r="E42" s="110"/>
      <c r="F42" s="110"/>
      <c r="G42" s="110"/>
    </row>
    <row r="43" spans="1:7" x14ac:dyDescent="0.15">
      <c r="A43" s="17" t="s">
        <v>19</v>
      </c>
      <c r="B43" s="109"/>
      <c r="C43" s="110"/>
      <c r="D43" s="110"/>
      <c r="E43" s="110"/>
      <c r="F43" s="110"/>
      <c r="G43" s="110"/>
    </row>
    <row r="44" spans="1:7" ht="12.75" customHeight="1" x14ac:dyDescent="0.15">
      <c r="A44" s="2"/>
      <c r="B44" s="2"/>
      <c r="C44" s="2"/>
      <c r="D44" s="2"/>
      <c r="E44" s="2"/>
      <c r="F44" s="2"/>
      <c r="G44" s="2"/>
    </row>
    <row r="45" spans="1:7" x14ac:dyDescent="0.15">
      <c r="A45" s="13" t="s">
        <v>42</v>
      </c>
      <c r="B45" s="14"/>
      <c r="C45" s="14"/>
      <c r="D45" s="14"/>
      <c r="E45" s="14"/>
      <c r="F45" s="14"/>
      <c r="G45" s="15"/>
    </row>
    <row r="46" spans="1:7" ht="12.75" customHeight="1" x14ac:dyDescent="0.15">
      <c r="A46" s="151" t="s">
        <v>35</v>
      </c>
      <c r="B46" s="153"/>
      <c r="C46" s="154"/>
      <c r="D46" s="154"/>
      <c r="E46" s="154"/>
      <c r="F46" s="154"/>
      <c r="G46" s="155"/>
    </row>
    <row r="47" spans="1:7" ht="12.75" customHeight="1" x14ac:dyDescent="0.15">
      <c r="A47" s="152"/>
      <c r="B47" s="156"/>
      <c r="C47" s="157"/>
      <c r="D47" s="157"/>
      <c r="E47" s="157"/>
      <c r="F47" s="157"/>
      <c r="G47" s="158"/>
    </row>
    <row r="48" spans="1:7" x14ac:dyDescent="0.15">
      <c r="A48" s="17" t="s">
        <v>15</v>
      </c>
      <c r="B48" s="109"/>
      <c r="C48" s="109"/>
      <c r="D48" s="109"/>
      <c r="E48" s="109"/>
      <c r="F48" s="109"/>
      <c r="G48" s="109"/>
    </row>
    <row r="49" spans="1:7" x14ac:dyDescent="0.15">
      <c r="A49" s="17" t="s">
        <v>37</v>
      </c>
      <c r="B49" s="109"/>
      <c r="C49" s="109"/>
      <c r="D49" s="109"/>
      <c r="E49" s="109"/>
      <c r="F49" s="109"/>
      <c r="G49" s="109"/>
    </row>
    <row r="50" spans="1:7" x14ac:dyDescent="0.15">
      <c r="A50" s="17" t="s">
        <v>28</v>
      </c>
      <c r="B50" s="109"/>
      <c r="C50" s="109"/>
      <c r="D50" s="109"/>
      <c r="E50" s="109"/>
      <c r="F50" s="109"/>
      <c r="G50" s="109"/>
    </row>
    <row r="51" spans="1:7" x14ac:dyDescent="0.15">
      <c r="A51" s="17" t="s">
        <v>16</v>
      </c>
      <c r="B51" s="131"/>
      <c r="C51" s="132"/>
      <c r="D51" s="132"/>
      <c r="E51" s="132"/>
      <c r="F51" s="132"/>
      <c r="G51" s="133"/>
    </row>
    <row r="52" spans="1:7" x14ac:dyDescent="0.15">
      <c r="A52" s="17" t="s">
        <v>2</v>
      </c>
      <c r="B52" s="17" t="s">
        <v>3</v>
      </c>
      <c r="C52" s="12"/>
      <c r="D52" s="17" t="s">
        <v>4</v>
      </c>
      <c r="E52" s="12"/>
      <c r="F52" s="17" t="s">
        <v>17</v>
      </c>
      <c r="G52" s="12"/>
    </row>
    <row r="53" spans="1:7" x14ac:dyDescent="0.15">
      <c r="A53" s="17" t="s">
        <v>18</v>
      </c>
      <c r="B53" s="109"/>
      <c r="C53" s="109"/>
      <c r="D53" s="109"/>
      <c r="E53" s="109"/>
      <c r="F53" s="109"/>
      <c r="G53" s="109"/>
    </row>
    <row r="54" spans="1:7" x14ac:dyDescent="0.15">
      <c r="A54" s="17" t="s">
        <v>19</v>
      </c>
      <c r="B54" s="109"/>
      <c r="C54" s="109"/>
      <c r="D54" s="109"/>
      <c r="E54" s="109"/>
      <c r="F54" s="109"/>
      <c r="G54" s="109"/>
    </row>
    <row r="55" spans="1:7" ht="12.75" customHeight="1" x14ac:dyDescent="0.15">
      <c r="A55" s="22"/>
      <c r="B55" s="23"/>
      <c r="C55" s="23"/>
      <c r="D55" s="23"/>
      <c r="E55" s="23"/>
      <c r="F55" s="23"/>
      <c r="G55" s="23"/>
    </row>
    <row r="56" spans="1:7" x14ac:dyDescent="0.15">
      <c r="A56" s="13" t="s">
        <v>43</v>
      </c>
      <c r="B56" s="14"/>
      <c r="C56" s="14"/>
      <c r="D56" s="14"/>
      <c r="E56" s="14"/>
      <c r="F56" s="14"/>
      <c r="G56" s="15"/>
    </row>
    <row r="57" spans="1:7" ht="12.75" customHeight="1" x14ac:dyDescent="0.15">
      <c r="A57" s="151" t="s">
        <v>35</v>
      </c>
      <c r="B57" s="153"/>
      <c r="C57" s="154"/>
      <c r="D57" s="154"/>
      <c r="E57" s="154"/>
      <c r="F57" s="154"/>
      <c r="G57" s="155"/>
    </row>
    <row r="58" spans="1:7" ht="12.75" customHeight="1" x14ac:dyDescent="0.15">
      <c r="A58" s="152"/>
      <c r="B58" s="156"/>
      <c r="C58" s="157"/>
      <c r="D58" s="157"/>
      <c r="E58" s="157"/>
      <c r="F58" s="157"/>
      <c r="G58" s="158"/>
    </row>
    <row r="59" spans="1:7" x14ac:dyDescent="0.15">
      <c r="A59" s="17" t="s">
        <v>15</v>
      </c>
      <c r="B59" s="109"/>
      <c r="C59" s="109"/>
      <c r="D59" s="109"/>
      <c r="E59" s="109"/>
      <c r="F59" s="109"/>
      <c r="G59" s="109"/>
    </row>
    <row r="60" spans="1:7" x14ac:dyDescent="0.15">
      <c r="A60" s="17" t="s">
        <v>37</v>
      </c>
      <c r="B60" s="109"/>
      <c r="C60" s="109"/>
      <c r="D60" s="109"/>
      <c r="E60" s="109"/>
      <c r="F60" s="109"/>
      <c r="G60" s="109"/>
    </row>
    <row r="61" spans="1:7" x14ac:dyDescent="0.15">
      <c r="A61" s="17" t="s">
        <v>28</v>
      </c>
      <c r="B61" s="109"/>
      <c r="C61" s="109"/>
      <c r="D61" s="109"/>
      <c r="E61" s="109"/>
      <c r="F61" s="109"/>
      <c r="G61" s="109"/>
    </row>
    <row r="62" spans="1:7" x14ac:dyDescent="0.15">
      <c r="A62" s="17" t="s">
        <v>16</v>
      </c>
      <c r="B62" s="131"/>
      <c r="C62" s="132"/>
      <c r="D62" s="132"/>
      <c r="E62" s="132"/>
      <c r="F62" s="132"/>
      <c r="G62" s="133"/>
    </row>
    <row r="63" spans="1:7" x14ac:dyDescent="0.15">
      <c r="A63" s="17" t="s">
        <v>2</v>
      </c>
      <c r="B63" s="17" t="s">
        <v>3</v>
      </c>
      <c r="C63" s="12"/>
      <c r="D63" s="17" t="s">
        <v>4</v>
      </c>
      <c r="E63" s="12"/>
      <c r="F63" s="17" t="s">
        <v>17</v>
      </c>
      <c r="G63" s="12"/>
    </row>
    <row r="64" spans="1:7" x14ac:dyDescent="0.15">
      <c r="A64" s="17" t="s">
        <v>18</v>
      </c>
      <c r="B64" s="109"/>
      <c r="C64" s="109"/>
      <c r="D64" s="109"/>
      <c r="E64" s="109"/>
      <c r="F64" s="109"/>
      <c r="G64" s="109"/>
    </row>
    <row r="65" spans="1:7" x14ac:dyDescent="0.15">
      <c r="A65" s="17" t="s">
        <v>19</v>
      </c>
      <c r="B65" s="109"/>
      <c r="C65" s="109"/>
      <c r="D65" s="109"/>
      <c r="E65" s="109"/>
      <c r="F65" s="109"/>
      <c r="G65" s="109"/>
    </row>
    <row r="66" spans="1:7" x14ac:dyDescent="0.15">
      <c r="A66" s="22"/>
      <c r="B66" s="23"/>
      <c r="C66" s="23"/>
      <c r="D66" s="23"/>
      <c r="E66" s="23"/>
      <c r="F66" s="23"/>
      <c r="G66" s="23"/>
    </row>
    <row r="67" spans="1:7" s="4" customFormat="1" ht="12.75" customHeight="1" x14ac:dyDescent="0.15">
      <c r="A67" s="147" t="s">
        <v>46</v>
      </c>
      <c r="B67" s="148"/>
      <c r="C67" s="148"/>
      <c r="D67" s="148"/>
      <c r="E67" s="148"/>
      <c r="F67" s="148"/>
      <c r="G67" s="149"/>
    </row>
    <row r="68" spans="1:7" s="21" customFormat="1" ht="42" x14ac:dyDescent="0.15">
      <c r="A68" s="146" t="s">
        <v>22</v>
      </c>
      <c r="B68" s="143"/>
      <c r="C68" s="143"/>
      <c r="D68" s="144"/>
      <c r="E68" s="55" t="s">
        <v>25</v>
      </c>
      <c r="F68" s="150" t="s">
        <v>40</v>
      </c>
      <c r="G68" s="144"/>
    </row>
    <row r="69" spans="1:7" s="18" customFormat="1" ht="40" customHeight="1" x14ac:dyDescent="0.15">
      <c r="A69" s="142">
        <f>B46</f>
        <v>0</v>
      </c>
      <c r="B69" s="143"/>
      <c r="C69" s="143"/>
      <c r="D69" s="144"/>
      <c r="E69" s="56">
        <v>0.5</v>
      </c>
      <c r="F69" s="145"/>
      <c r="G69" s="144"/>
    </row>
    <row r="70" spans="1:7" s="18" customFormat="1" ht="40" customHeight="1" x14ac:dyDescent="0.15">
      <c r="A70" s="142">
        <f>B57</f>
        <v>0</v>
      </c>
      <c r="B70" s="143"/>
      <c r="C70" s="143"/>
      <c r="D70" s="144"/>
      <c r="E70" s="57">
        <f>100%-E69</f>
        <v>0.5</v>
      </c>
      <c r="F70" s="145"/>
      <c r="G70" s="144"/>
    </row>
    <row r="71" spans="1:7" s="18" customFormat="1" ht="12.75" customHeight="1" x14ac:dyDescent="0.15">
      <c r="A71" s="24"/>
      <c r="B71" s="58"/>
      <c r="C71" s="58"/>
      <c r="D71" s="58"/>
      <c r="E71" s="59"/>
      <c r="F71" s="58"/>
      <c r="G71" s="58"/>
    </row>
    <row r="72" spans="1:7" x14ac:dyDescent="0.15">
      <c r="A72" s="2"/>
      <c r="B72" s="2"/>
      <c r="C72" s="2"/>
      <c r="D72" s="2"/>
      <c r="E72" s="2"/>
      <c r="F72" s="2"/>
      <c r="G72" s="2"/>
    </row>
    <row r="73" spans="1:7" x14ac:dyDescent="0.15">
      <c r="A73" s="2"/>
      <c r="B73" s="2"/>
      <c r="C73" s="2"/>
      <c r="D73" s="2"/>
      <c r="E73" s="2"/>
      <c r="F73" s="2"/>
      <c r="G73" s="2"/>
    </row>
    <row r="74" spans="1:7" x14ac:dyDescent="0.15">
      <c r="A74" s="2"/>
      <c r="B74" s="2"/>
      <c r="C74" s="2"/>
      <c r="D74" s="2"/>
      <c r="E74" s="2"/>
      <c r="F74" s="2"/>
      <c r="G74" s="2"/>
    </row>
    <row r="75" spans="1:7" x14ac:dyDescent="0.15">
      <c r="A75" s="2"/>
      <c r="B75" s="2"/>
      <c r="C75" s="2"/>
      <c r="D75" s="2"/>
      <c r="E75" s="2"/>
      <c r="F75" s="2"/>
      <c r="G75" s="2"/>
    </row>
    <row r="76" spans="1:7" x14ac:dyDescent="0.15">
      <c r="A76" s="2"/>
      <c r="B76" s="2"/>
      <c r="C76" s="2"/>
      <c r="D76" s="2"/>
      <c r="E76" s="2"/>
      <c r="F76" s="2"/>
      <c r="G76" s="2"/>
    </row>
    <row r="77" spans="1:7" x14ac:dyDescent="0.15">
      <c r="A77" s="2"/>
      <c r="B77" s="2"/>
      <c r="C77" s="2"/>
      <c r="D77" s="2"/>
      <c r="E77" s="2"/>
      <c r="F77" s="2"/>
      <c r="G77" s="2"/>
    </row>
    <row r="78" spans="1:7" x14ac:dyDescent="0.15">
      <c r="A78" s="2"/>
      <c r="B78" s="2"/>
      <c r="C78" s="2"/>
      <c r="D78" s="2"/>
      <c r="E78" s="2"/>
      <c r="F78" s="2"/>
      <c r="G78" s="2"/>
    </row>
    <row r="79" spans="1:7" x14ac:dyDescent="0.15">
      <c r="A79" s="2"/>
      <c r="B79" s="2"/>
      <c r="C79" s="2"/>
      <c r="D79" s="2"/>
      <c r="E79" s="2"/>
      <c r="F79" s="2"/>
      <c r="G79" s="2"/>
    </row>
    <row r="80" spans="1:7" x14ac:dyDescent="0.15">
      <c r="A80" s="2"/>
      <c r="B80" s="2"/>
      <c r="C80" s="2"/>
      <c r="D80" s="2"/>
      <c r="E80" s="2"/>
      <c r="F80" s="2"/>
      <c r="G80" s="2"/>
    </row>
    <row r="81" spans="1:7" x14ac:dyDescent="0.15">
      <c r="A81" s="2"/>
      <c r="B81" s="2"/>
      <c r="C81" s="2"/>
      <c r="D81" s="2"/>
      <c r="E81" s="2"/>
      <c r="F81" s="2"/>
      <c r="G81" s="2"/>
    </row>
    <row r="82" spans="1:7" x14ac:dyDescent="0.15">
      <c r="A82" s="2"/>
      <c r="B82" s="2"/>
      <c r="C82" s="2"/>
      <c r="D82" s="2"/>
      <c r="E82" s="2"/>
      <c r="F82" s="2"/>
      <c r="G82" s="2"/>
    </row>
    <row r="83" spans="1:7" x14ac:dyDescent="0.15">
      <c r="A83" s="2"/>
      <c r="B83" s="2"/>
      <c r="C83" s="2"/>
      <c r="D83" s="2"/>
      <c r="E83" s="2"/>
      <c r="F83" s="2"/>
      <c r="G83" s="2"/>
    </row>
    <row r="84" spans="1:7" x14ac:dyDescent="0.15">
      <c r="A84" s="2"/>
      <c r="B84" s="2"/>
      <c r="C84" s="2"/>
      <c r="D84" s="2"/>
      <c r="E84" s="2"/>
      <c r="F84" s="2"/>
      <c r="G84" s="2"/>
    </row>
    <row r="85" spans="1:7" x14ac:dyDescent="0.15">
      <c r="A85" s="2"/>
      <c r="B85" s="2"/>
      <c r="C85" s="2"/>
      <c r="D85" s="2"/>
      <c r="E85" s="2"/>
      <c r="F85" s="2"/>
      <c r="G85" s="2"/>
    </row>
    <row r="86" spans="1:7" x14ac:dyDescent="0.15">
      <c r="A86" s="2"/>
      <c r="B86" s="2"/>
      <c r="C86" s="2"/>
      <c r="D86" s="2"/>
      <c r="E86" s="2"/>
      <c r="F86" s="2"/>
      <c r="G86" s="2"/>
    </row>
    <row r="87" spans="1:7" x14ac:dyDescent="0.15">
      <c r="A87" s="2"/>
      <c r="B87" s="2"/>
      <c r="C87" s="2"/>
      <c r="D87" s="2"/>
      <c r="E87" s="2"/>
      <c r="F87" s="2"/>
      <c r="G87" s="2"/>
    </row>
    <row r="88" spans="1:7" x14ac:dyDescent="0.15">
      <c r="A88" s="2"/>
      <c r="B88" s="2"/>
      <c r="C88" s="2"/>
      <c r="D88" s="2"/>
      <c r="E88" s="2"/>
      <c r="F88" s="2"/>
      <c r="G88" s="2"/>
    </row>
    <row r="89" spans="1:7" x14ac:dyDescent="0.15">
      <c r="A89" s="2"/>
      <c r="B89" s="2"/>
      <c r="C89" s="2"/>
      <c r="D89" s="2"/>
      <c r="E89" s="2"/>
      <c r="F89" s="2"/>
      <c r="G89" s="2"/>
    </row>
    <row r="90" spans="1:7" x14ac:dyDescent="0.15">
      <c r="A90" s="2"/>
      <c r="B90" s="2"/>
      <c r="C90" s="2"/>
      <c r="D90" s="2"/>
      <c r="E90" s="2"/>
      <c r="F90" s="2"/>
      <c r="G90" s="2"/>
    </row>
    <row r="91" spans="1:7" x14ac:dyDescent="0.15">
      <c r="A91" s="2"/>
      <c r="B91" s="2"/>
      <c r="C91" s="2"/>
      <c r="D91" s="2"/>
      <c r="E91" s="2"/>
      <c r="F91" s="2"/>
      <c r="G91" s="2"/>
    </row>
    <row r="92" spans="1:7" x14ac:dyDescent="0.15">
      <c r="A92" s="2"/>
      <c r="B92" s="2"/>
      <c r="C92" s="2"/>
      <c r="D92" s="2"/>
      <c r="E92" s="2"/>
      <c r="F92" s="2"/>
      <c r="G92" s="2"/>
    </row>
    <row r="93" spans="1:7" x14ac:dyDescent="0.15">
      <c r="A93" s="2"/>
      <c r="B93" s="2"/>
      <c r="C93" s="2"/>
      <c r="D93" s="2"/>
      <c r="E93" s="2"/>
      <c r="F93" s="2"/>
      <c r="G93" s="2"/>
    </row>
    <row r="94" spans="1:7" x14ac:dyDescent="0.15">
      <c r="A94" s="2"/>
      <c r="B94" s="2"/>
      <c r="C94" s="2"/>
      <c r="D94" s="2"/>
      <c r="E94" s="2"/>
      <c r="F94" s="2"/>
      <c r="G94" s="2"/>
    </row>
    <row r="95" spans="1:7" x14ac:dyDescent="0.15">
      <c r="A95" s="2"/>
      <c r="B95" s="2"/>
      <c r="C95" s="2"/>
      <c r="D95" s="2"/>
      <c r="E95" s="2"/>
      <c r="F95" s="2"/>
      <c r="G95" s="2"/>
    </row>
    <row r="96" spans="1:7" x14ac:dyDescent="0.15">
      <c r="A96" s="2"/>
      <c r="B96" s="2"/>
      <c r="C96" s="2"/>
      <c r="D96" s="2"/>
      <c r="E96" s="2"/>
      <c r="F96" s="2"/>
      <c r="G96" s="2"/>
    </row>
    <row r="97" spans="1:7" x14ac:dyDescent="0.15">
      <c r="A97" s="2"/>
      <c r="B97" s="2"/>
      <c r="C97" s="2"/>
      <c r="D97" s="2"/>
      <c r="E97" s="2"/>
      <c r="F97" s="2"/>
      <c r="G97" s="2"/>
    </row>
    <row r="98" spans="1:7" x14ac:dyDescent="0.15">
      <c r="A98" s="2"/>
      <c r="B98" s="2"/>
      <c r="C98" s="2"/>
      <c r="D98" s="2"/>
      <c r="E98" s="2"/>
      <c r="F98" s="2"/>
      <c r="G98" s="2"/>
    </row>
    <row r="99" spans="1:7" x14ac:dyDescent="0.15">
      <c r="A99" s="2"/>
      <c r="B99" s="2"/>
      <c r="C99" s="2"/>
      <c r="D99" s="2"/>
      <c r="E99" s="2"/>
      <c r="F99" s="2"/>
      <c r="G99" s="2"/>
    </row>
    <row r="100" spans="1:7" x14ac:dyDescent="0.15">
      <c r="A100" s="2"/>
      <c r="B100" s="2"/>
      <c r="C100" s="2"/>
      <c r="D100" s="2"/>
      <c r="E100" s="2"/>
      <c r="F100" s="2"/>
      <c r="G100" s="2"/>
    </row>
    <row r="101" spans="1:7" x14ac:dyDescent="0.15">
      <c r="A101" s="2"/>
      <c r="B101" s="2"/>
      <c r="C101" s="2"/>
      <c r="D101" s="2"/>
      <c r="E101" s="2"/>
      <c r="F101" s="2"/>
      <c r="G101" s="2"/>
    </row>
    <row r="102" spans="1:7" x14ac:dyDescent="0.15">
      <c r="A102" s="2"/>
      <c r="B102" s="2"/>
      <c r="C102" s="2"/>
      <c r="D102" s="2"/>
      <c r="E102" s="2"/>
      <c r="F102" s="2"/>
      <c r="G102" s="2"/>
    </row>
    <row r="103" spans="1:7" x14ac:dyDescent="0.15">
      <c r="A103" s="2"/>
      <c r="B103" s="2"/>
      <c r="C103" s="2"/>
      <c r="D103" s="2"/>
      <c r="E103" s="2"/>
      <c r="F103" s="2"/>
      <c r="G103" s="2"/>
    </row>
    <row r="104" spans="1:7" x14ac:dyDescent="0.15">
      <c r="A104" s="2"/>
      <c r="B104" s="2"/>
      <c r="C104" s="2"/>
      <c r="D104" s="2"/>
      <c r="E104" s="2"/>
      <c r="F104" s="2"/>
      <c r="G104" s="2"/>
    </row>
    <row r="105" spans="1:7" x14ac:dyDescent="0.15">
      <c r="A105" s="2"/>
      <c r="B105" s="2"/>
      <c r="C105" s="2"/>
      <c r="D105" s="2"/>
      <c r="E105" s="2"/>
      <c r="F105" s="2"/>
      <c r="G105" s="2"/>
    </row>
    <row r="107" spans="1:7" x14ac:dyDescent="0.15">
      <c r="A107" s="2"/>
      <c r="B107" s="2"/>
      <c r="C107" s="2"/>
      <c r="D107" s="2"/>
      <c r="E107" s="2"/>
      <c r="F107" s="2"/>
      <c r="G107" s="2"/>
    </row>
  </sheetData>
  <sheetProtection selectLockedCells="1"/>
  <mergeCells count="47">
    <mergeCell ref="B34:G34"/>
    <mergeCell ref="B26:G28"/>
    <mergeCell ref="A32:A33"/>
    <mergeCell ref="A1:G1"/>
    <mergeCell ref="A2:G2"/>
    <mergeCell ref="A3:G3"/>
    <mergeCell ref="A5:G5"/>
    <mergeCell ref="B9:G9"/>
    <mergeCell ref="B25:G25"/>
    <mergeCell ref="B7:G7"/>
    <mergeCell ref="B32:G33"/>
    <mergeCell ref="B22:G22"/>
    <mergeCell ref="B23:G23"/>
    <mergeCell ref="B24:G24"/>
    <mergeCell ref="A26:A28"/>
    <mergeCell ref="B29:G29"/>
    <mergeCell ref="A46:A47"/>
    <mergeCell ref="B46:G47"/>
    <mergeCell ref="B43:G43"/>
    <mergeCell ref="B35:G35"/>
    <mergeCell ref="B36:G36"/>
    <mergeCell ref="B42:G42"/>
    <mergeCell ref="B40:G40"/>
    <mergeCell ref="B39:G39"/>
    <mergeCell ref="B37:G37"/>
    <mergeCell ref="B38:G38"/>
    <mergeCell ref="B48:G48"/>
    <mergeCell ref="B49:G49"/>
    <mergeCell ref="A57:A58"/>
    <mergeCell ref="B57:G58"/>
    <mergeCell ref="B59:G59"/>
    <mergeCell ref="B50:G50"/>
    <mergeCell ref="B51:G51"/>
    <mergeCell ref="B53:G53"/>
    <mergeCell ref="B54:G54"/>
    <mergeCell ref="B60:G60"/>
    <mergeCell ref="A70:D70"/>
    <mergeCell ref="F70:G70"/>
    <mergeCell ref="B61:G61"/>
    <mergeCell ref="B62:G62"/>
    <mergeCell ref="B64:G64"/>
    <mergeCell ref="B65:G65"/>
    <mergeCell ref="F69:G69"/>
    <mergeCell ref="A68:D68"/>
    <mergeCell ref="A69:D69"/>
    <mergeCell ref="A67:G67"/>
    <mergeCell ref="F68:G68"/>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9"/>
  <sheetViews>
    <sheetView showGridLines="0" showZeros="0" tabSelected="1" topLeftCell="A24" zoomScale="130" zoomScaleNormal="130" workbookViewId="0">
      <selection activeCell="B37" sqref="B37:G37"/>
    </sheetView>
  </sheetViews>
  <sheetFormatPr baseColWidth="10" defaultColWidth="11.5" defaultRowHeight="13" x14ac:dyDescent="0.15"/>
  <cols>
    <col min="1" max="1" width="30.6640625" style="1" customWidth="1"/>
    <col min="2" max="4" width="10.6640625" style="6" customWidth="1"/>
    <col min="5" max="5" width="12.6640625" style="6" customWidth="1"/>
    <col min="6" max="6" width="10.6640625" style="6" customWidth="1"/>
    <col min="7" max="7" width="12.6640625" style="6" customWidth="1"/>
    <col min="8" max="8" width="9.6640625" style="1" customWidth="1"/>
    <col min="9" max="16384" width="11.5" style="1"/>
  </cols>
  <sheetData>
    <row r="1" spans="1:7" s="5" customFormat="1" ht="10.5" customHeight="1" x14ac:dyDescent="0.15">
      <c r="A1" s="112" t="str">
        <f>PROPONENTE!B3</f>
        <v>AEROPUERTO INTERNACIONAL MATECAÑA DE PEREIRA</v>
      </c>
      <c r="B1" s="112"/>
      <c r="C1" s="112"/>
      <c r="D1" s="112"/>
      <c r="E1" s="112"/>
      <c r="F1" s="112"/>
      <c r="G1" s="112"/>
    </row>
    <row r="2" spans="1:7" s="5" customFormat="1" ht="9.75" customHeight="1" x14ac:dyDescent="0.15">
      <c r="A2" s="112" t="str">
        <f>PROPONENTE!B4</f>
        <v>PROCESO DE SELECCIÓN N° 2023-070 - SELECCIÓN MINIMA CUANTIA</v>
      </c>
      <c r="B2" s="112"/>
      <c r="C2" s="112"/>
      <c r="D2" s="112"/>
      <c r="E2" s="112"/>
      <c r="F2" s="112"/>
      <c r="G2" s="112"/>
    </row>
    <row r="3" spans="1:7" s="5" customFormat="1" ht="43.5" customHeight="1" x14ac:dyDescent="0.15">
      <c r="A3" s="113" t="str">
        <f>PROPONENTE!B8</f>
        <v>APOYO LOGISTICO Y OPERATIVO A LAS ACTIVIDADES ASOCIADAS A LA RENDICION DE CUENTAS Y SOCIALIZACION A COMUNIDADES DE LA GESTION REALIZADA EN LA VIGENCIA 2023, DEL AEROPUERTO INTERNACIONAL MATECAÑA</v>
      </c>
      <c r="B3" s="113"/>
      <c r="C3" s="113"/>
      <c r="D3" s="113"/>
      <c r="E3" s="113"/>
      <c r="F3" s="113"/>
      <c r="G3" s="113"/>
    </row>
    <row r="4" spans="1:7" x14ac:dyDescent="0.15">
      <c r="A4" s="60"/>
      <c r="B4" s="61"/>
      <c r="C4" s="61"/>
      <c r="D4" s="61"/>
      <c r="E4" s="61"/>
      <c r="F4" s="61"/>
      <c r="G4" s="61"/>
    </row>
    <row r="5" spans="1:7" x14ac:dyDescent="0.15">
      <c r="A5" s="114" t="s">
        <v>49</v>
      </c>
      <c r="B5" s="114"/>
      <c r="C5" s="114"/>
      <c r="D5" s="114"/>
      <c r="E5" s="114"/>
      <c r="F5" s="114"/>
      <c r="G5" s="114"/>
    </row>
    <row r="7" spans="1:7" s="30" customFormat="1" ht="14" x14ac:dyDescent="0.15">
      <c r="A7" s="33" t="s">
        <v>21</v>
      </c>
      <c r="B7" s="128" t="str">
        <f>PROPONENTE!B12</f>
        <v>-</v>
      </c>
      <c r="C7" s="129"/>
      <c r="D7" s="129"/>
      <c r="E7" s="129"/>
      <c r="F7" s="129"/>
      <c r="G7" s="130"/>
    </row>
    <row r="9" spans="1:7" x14ac:dyDescent="0.15">
      <c r="A9" s="1" t="s">
        <v>20</v>
      </c>
      <c r="B9" s="131"/>
      <c r="C9" s="132"/>
      <c r="D9" s="132"/>
      <c r="E9" s="132"/>
      <c r="F9" s="132"/>
      <c r="G9" s="133"/>
    </row>
    <row r="11" spans="1:7" s="4" customFormat="1" x14ac:dyDescent="0.15">
      <c r="A11" s="4" t="s">
        <v>6</v>
      </c>
      <c r="B11" s="7"/>
      <c r="C11" s="7"/>
      <c r="D11" s="7"/>
      <c r="E11" s="7"/>
      <c r="F11" s="7"/>
      <c r="G11" s="7"/>
    </row>
    <row r="12" spans="1:7" s="4" customFormat="1" x14ac:dyDescent="0.15">
      <c r="A12" s="4" t="s">
        <v>7</v>
      </c>
      <c r="B12" s="7"/>
      <c r="C12" s="7"/>
      <c r="D12" s="7"/>
      <c r="E12" s="7"/>
      <c r="F12" s="7"/>
      <c r="G12" s="7"/>
    </row>
    <row r="14" spans="1:7" x14ac:dyDescent="0.15">
      <c r="A14" s="11"/>
      <c r="B14" s="11"/>
      <c r="C14" s="11"/>
      <c r="D14" s="11"/>
      <c r="E14" s="11"/>
      <c r="F14" s="11"/>
      <c r="G14" s="11"/>
    </row>
    <row r="15" spans="1:7" x14ac:dyDescent="0.15">
      <c r="A15" s="11"/>
      <c r="B15" s="11"/>
      <c r="C15" s="11"/>
      <c r="D15" s="11"/>
      <c r="E15" s="11"/>
      <c r="F15" s="11"/>
      <c r="G15" s="11"/>
    </row>
    <row r="16" spans="1:7" x14ac:dyDescent="0.15">
      <c r="A16" s="11"/>
      <c r="B16" s="11"/>
      <c r="C16" s="11"/>
      <c r="D16" s="11"/>
      <c r="E16" s="11"/>
      <c r="F16" s="11"/>
      <c r="G16" s="11"/>
    </row>
    <row r="17" spans="1:7" x14ac:dyDescent="0.15">
      <c r="A17" s="11"/>
      <c r="B17" s="11"/>
      <c r="C17" s="11"/>
      <c r="D17" s="11"/>
      <c r="E17" s="11"/>
      <c r="F17" s="11"/>
      <c r="G17" s="11"/>
    </row>
    <row r="18" spans="1:7" x14ac:dyDescent="0.15">
      <c r="A18" s="11"/>
      <c r="B18" s="11"/>
      <c r="C18" s="11"/>
      <c r="D18" s="11"/>
      <c r="E18" s="11"/>
      <c r="F18" s="11"/>
      <c r="G18" s="11"/>
    </row>
    <row r="19" spans="1:7" x14ac:dyDescent="0.15">
      <c r="A19" s="11"/>
      <c r="B19" s="11"/>
      <c r="C19" s="11"/>
      <c r="D19" s="11"/>
      <c r="E19" s="11"/>
      <c r="F19" s="11"/>
      <c r="G19" s="11"/>
    </row>
    <row r="20" spans="1:7" x14ac:dyDescent="0.15">
      <c r="A20" s="11"/>
      <c r="B20" s="11"/>
      <c r="C20" s="11"/>
      <c r="D20" s="11"/>
      <c r="E20" s="11"/>
      <c r="F20" s="11"/>
      <c r="G20" s="11"/>
    </row>
    <row r="21" spans="1:7" x14ac:dyDescent="0.15">
      <c r="A21" s="11"/>
      <c r="B21" s="11"/>
      <c r="C21" s="11"/>
      <c r="D21" s="11"/>
      <c r="E21" s="11"/>
      <c r="F21" s="11"/>
      <c r="G21" s="11"/>
    </row>
    <row r="22" spans="1:7" x14ac:dyDescent="0.15">
      <c r="A22" s="11"/>
      <c r="B22" s="11"/>
      <c r="C22" s="11"/>
      <c r="D22" s="11"/>
      <c r="E22" s="11"/>
      <c r="F22" s="11"/>
      <c r="G22" s="11"/>
    </row>
    <row r="23" spans="1:7" x14ac:dyDescent="0.15">
      <c r="A23" s="13" t="s">
        <v>8</v>
      </c>
      <c r="B23" s="14"/>
      <c r="C23" s="14"/>
      <c r="D23" s="14"/>
      <c r="E23" s="14"/>
      <c r="F23" s="14"/>
      <c r="G23" s="15"/>
    </row>
    <row r="24" spans="1:7" x14ac:dyDescent="0.15">
      <c r="A24" s="17" t="s">
        <v>9</v>
      </c>
      <c r="B24" s="165" t="s">
        <v>7</v>
      </c>
      <c r="C24" s="165"/>
      <c r="D24" s="165"/>
      <c r="E24" s="165"/>
      <c r="F24" s="165"/>
      <c r="G24" s="165"/>
    </row>
    <row r="25" spans="1:7" x14ac:dyDescent="0.15">
      <c r="A25" s="17" t="s">
        <v>10</v>
      </c>
      <c r="B25" s="165" t="str">
        <f>'Formato 1'!B22</f>
        <v>2023-070</v>
      </c>
      <c r="C25" s="101"/>
      <c r="D25" s="101"/>
      <c r="E25" s="101"/>
      <c r="F25" s="101"/>
      <c r="G25" s="101"/>
    </row>
    <row r="26" spans="1:7" ht="12.75" customHeight="1" x14ac:dyDescent="0.15">
      <c r="A26" s="17" t="s">
        <v>11</v>
      </c>
      <c r="B26" s="165" t="str">
        <f>'Formato 1'!B23</f>
        <v>SELECCIÓN MINIMA CUANTIA</v>
      </c>
      <c r="C26" s="101"/>
      <c r="D26" s="101"/>
      <c r="E26" s="101"/>
      <c r="F26" s="101"/>
      <c r="G26" s="101"/>
    </row>
    <row r="27" spans="1:7" x14ac:dyDescent="0.15">
      <c r="A27" s="17" t="s">
        <v>12</v>
      </c>
      <c r="B27" s="165" t="str">
        <f>'Formato 1'!B24</f>
        <v>PRODUCTOS DE USO FINAL</v>
      </c>
      <c r="C27" s="101"/>
      <c r="D27" s="101"/>
      <c r="E27" s="101"/>
      <c r="F27" s="101"/>
      <c r="G27" s="101"/>
    </row>
    <row r="28" spans="1:7" ht="12.75" customHeight="1" x14ac:dyDescent="0.15">
      <c r="A28" s="166" t="s">
        <v>13</v>
      </c>
      <c r="B28" s="119" t="str">
        <f>'Formato 1'!B25</f>
        <v>APOYO LOGISTICO Y OPERATIVO A LAS ACTIVIDADES ASOCIADAS A LA RENDICION DE CUENTAS Y SOCIALIZACION A COMUNIDADES DE LA GESTION REALIZADA EN LA VIGENCIA 2023, DEL AEROPUERTO INTERNACIONAL MATECAÑA</v>
      </c>
      <c r="C28" s="120"/>
      <c r="D28" s="120"/>
      <c r="E28" s="120"/>
      <c r="F28" s="120"/>
      <c r="G28" s="121"/>
    </row>
    <row r="29" spans="1:7" x14ac:dyDescent="0.15">
      <c r="A29" s="166"/>
      <c r="B29" s="122"/>
      <c r="C29" s="123"/>
      <c r="D29" s="123"/>
      <c r="E29" s="123"/>
      <c r="F29" s="123"/>
      <c r="G29" s="124"/>
    </row>
    <row r="30" spans="1:7" ht="11.25" customHeight="1" x14ac:dyDescent="0.15">
      <c r="A30" s="166"/>
      <c r="B30" s="125"/>
      <c r="C30" s="126"/>
      <c r="D30" s="126"/>
      <c r="E30" s="126"/>
      <c r="F30" s="126"/>
      <c r="G30" s="127"/>
    </row>
    <row r="31" spans="1:7" x14ac:dyDescent="0.15">
      <c r="A31" s="17" t="s">
        <v>14</v>
      </c>
      <c r="B31" s="165" t="str">
        <f>'Formato 1'!B28</f>
        <v>MINIMA CUANTIA</v>
      </c>
      <c r="C31" s="101"/>
      <c r="D31" s="101"/>
      <c r="E31" s="101"/>
      <c r="F31" s="101"/>
      <c r="G31" s="101"/>
    </row>
    <row r="32" spans="1:7" ht="12.75" customHeight="1" x14ac:dyDescent="0.15">
      <c r="A32" s="2"/>
      <c r="B32" s="2"/>
      <c r="C32" s="2"/>
      <c r="D32" s="2"/>
      <c r="E32" s="2"/>
      <c r="F32" s="2"/>
      <c r="G32" s="2"/>
    </row>
    <row r="33" spans="1:7" x14ac:dyDescent="0.15">
      <c r="A33" s="13" t="s">
        <v>44</v>
      </c>
      <c r="B33" s="14"/>
      <c r="C33" s="14"/>
      <c r="D33" s="14"/>
      <c r="E33" s="14"/>
      <c r="F33" s="14"/>
      <c r="G33" s="15"/>
    </row>
    <row r="34" spans="1:7" s="30" customFormat="1" ht="12.75" customHeight="1" x14ac:dyDescent="0.15">
      <c r="A34" s="159" t="s">
        <v>68</v>
      </c>
      <c r="B34" s="136"/>
      <c r="C34" s="137"/>
      <c r="D34" s="137"/>
      <c r="E34" s="137"/>
      <c r="F34" s="137"/>
      <c r="G34" s="138"/>
    </row>
    <row r="35" spans="1:7" s="30" customFormat="1" ht="12.75" customHeight="1" x14ac:dyDescent="0.15">
      <c r="A35" s="160"/>
      <c r="B35" s="170"/>
      <c r="C35" s="171"/>
      <c r="D35" s="171"/>
      <c r="E35" s="171"/>
      <c r="F35" s="171"/>
      <c r="G35" s="172"/>
    </row>
    <row r="36" spans="1:7" x14ac:dyDescent="0.15">
      <c r="A36" s="17" t="s">
        <v>15</v>
      </c>
      <c r="B36" s="109"/>
      <c r="C36" s="110"/>
      <c r="D36" s="110"/>
      <c r="E36" s="110"/>
      <c r="F36" s="110"/>
      <c r="G36" s="110"/>
    </row>
    <row r="37" spans="1:7" x14ac:dyDescent="0.15">
      <c r="A37" s="17" t="s">
        <v>37</v>
      </c>
      <c r="B37" s="109"/>
      <c r="C37" s="110"/>
      <c r="D37" s="110"/>
      <c r="E37" s="110"/>
      <c r="F37" s="110"/>
      <c r="G37" s="110"/>
    </row>
    <row r="38" spans="1:7" x14ac:dyDescent="0.15">
      <c r="A38" s="17" t="s">
        <v>28</v>
      </c>
      <c r="B38" s="109"/>
      <c r="C38" s="110"/>
      <c r="D38" s="110"/>
      <c r="E38" s="110"/>
      <c r="F38" s="110"/>
      <c r="G38" s="110"/>
    </row>
    <row r="39" spans="1:7" x14ac:dyDescent="0.15">
      <c r="A39" s="17" t="s">
        <v>38</v>
      </c>
      <c r="B39" s="110"/>
      <c r="C39" s="110"/>
      <c r="D39" s="110"/>
      <c r="E39" s="110"/>
      <c r="F39" s="110"/>
      <c r="G39" s="110"/>
    </row>
    <row r="40" spans="1:7" x14ac:dyDescent="0.15">
      <c r="A40" s="17" t="s">
        <v>39</v>
      </c>
      <c r="B40" s="110"/>
      <c r="C40" s="110"/>
      <c r="D40" s="110"/>
      <c r="E40" s="110"/>
      <c r="F40" s="110"/>
      <c r="G40" s="110"/>
    </row>
    <row r="41" spans="1:7" x14ac:dyDescent="0.15">
      <c r="A41" s="17" t="s">
        <v>41</v>
      </c>
      <c r="B41" s="110"/>
      <c r="C41" s="110"/>
      <c r="D41" s="110"/>
      <c r="E41" s="110"/>
      <c r="F41" s="110"/>
      <c r="G41" s="110"/>
    </row>
    <row r="42" spans="1:7" x14ac:dyDescent="0.15">
      <c r="A42" s="17" t="s">
        <v>16</v>
      </c>
      <c r="B42" s="109"/>
      <c r="C42" s="110"/>
      <c r="D42" s="110"/>
      <c r="E42" s="110"/>
      <c r="F42" s="110"/>
      <c r="G42" s="110"/>
    </row>
    <row r="43" spans="1:7" x14ac:dyDescent="0.15">
      <c r="A43" s="17" t="s">
        <v>2</v>
      </c>
      <c r="B43" s="17" t="s">
        <v>3</v>
      </c>
      <c r="C43" s="12"/>
      <c r="D43" s="17" t="s">
        <v>4</v>
      </c>
      <c r="E43" s="12"/>
      <c r="F43" s="17" t="s">
        <v>17</v>
      </c>
      <c r="G43" s="12"/>
    </row>
    <row r="44" spans="1:7" x14ac:dyDescent="0.15">
      <c r="A44" s="17" t="s">
        <v>18</v>
      </c>
      <c r="B44" s="109"/>
      <c r="C44" s="110"/>
      <c r="D44" s="110"/>
      <c r="E44" s="110"/>
      <c r="F44" s="110"/>
      <c r="G44" s="110"/>
    </row>
    <row r="45" spans="1:7" x14ac:dyDescent="0.15">
      <c r="A45" s="17" t="s">
        <v>19</v>
      </c>
      <c r="B45" s="109"/>
      <c r="C45" s="110"/>
      <c r="D45" s="110"/>
      <c r="E45" s="110"/>
      <c r="F45" s="110"/>
      <c r="G45" s="110"/>
    </row>
    <row r="46" spans="1:7" ht="12.75" customHeight="1" x14ac:dyDescent="0.15">
      <c r="A46" s="2"/>
      <c r="B46" s="2"/>
      <c r="C46" s="2"/>
      <c r="D46" s="2"/>
      <c r="E46" s="2"/>
      <c r="F46" s="2"/>
      <c r="G46" s="2"/>
    </row>
    <row r="47" spans="1:7" x14ac:dyDescent="0.15">
      <c r="A47" s="13" t="s">
        <v>42</v>
      </c>
      <c r="B47" s="14"/>
      <c r="C47" s="14"/>
      <c r="D47" s="14"/>
      <c r="E47" s="14"/>
      <c r="F47" s="14"/>
      <c r="G47" s="15"/>
    </row>
    <row r="48" spans="1:7" ht="12.75" customHeight="1" x14ac:dyDescent="0.15">
      <c r="A48" s="151" t="s">
        <v>35</v>
      </c>
      <c r="B48" s="153"/>
      <c r="C48" s="154"/>
      <c r="D48" s="154"/>
      <c r="E48" s="154"/>
      <c r="F48" s="154"/>
      <c r="G48" s="155"/>
    </row>
    <row r="49" spans="1:7" ht="12.75" customHeight="1" x14ac:dyDescent="0.15">
      <c r="A49" s="152"/>
      <c r="B49" s="167"/>
      <c r="C49" s="168"/>
      <c r="D49" s="168"/>
      <c r="E49" s="168"/>
      <c r="F49" s="168"/>
      <c r="G49" s="169"/>
    </row>
    <row r="50" spans="1:7" x14ac:dyDescent="0.15">
      <c r="A50" s="17" t="s">
        <v>15</v>
      </c>
      <c r="B50" s="109"/>
      <c r="C50" s="109"/>
      <c r="D50" s="109"/>
      <c r="E50" s="109"/>
      <c r="F50" s="109"/>
      <c r="G50" s="109"/>
    </row>
    <row r="51" spans="1:7" x14ac:dyDescent="0.15">
      <c r="A51" s="17" t="s">
        <v>37</v>
      </c>
      <c r="B51" s="109"/>
      <c r="C51" s="109"/>
      <c r="D51" s="109"/>
      <c r="E51" s="109"/>
      <c r="F51" s="109"/>
      <c r="G51" s="109"/>
    </row>
    <row r="52" spans="1:7" x14ac:dyDescent="0.15">
      <c r="A52" s="17" t="s">
        <v>28</v>
      </c>
      <c r="B52" s="109"/>
      <c r="C52" s="109"/>
      <c r="D52" s="109"/>
      <c r="E52" s="109"/>
      <c r="F52" s="109"/>
      <c r="G52" s="109"/>
    </row>
    <row r="53" spans="1:7" x14ac:dyDescent="0.15">
      <c r="A53" s="17" t="s">
        <v>16</v>
      </c>
      <c r="B53" s="131"/>
      <c r="C53" s="132"/>
      <c r="D53" s="132"/>
      <c r="E53" s="132"/>
      <c r="F53" s="132"/>
      <c r="G53" s="133"/>
    </row>
    <row r="54" spans="1:7" x14ac:dyDescent="0.15">
      <c r="A54" s="17" t="s">
        <v>2</v>
      </c>
      <c r="B54" s="17" t="s">
        <v>3</v>
      </c>
      <c r="C54" s="12"/>
      <c r="D54" s="17" t="s">
        <v>4</v>
      </c>
      <c r="E54" s="12"/>
      <c r="F54" s="17" t="s">
        <v>17</v>
      </c>
      <c r="G54" s="12"/>
    </row>
    <row r="55" spans="1:7" x14ac:dyDescent="0.15">
      <c r="A55" s="17" t="s">
        <v>18</v>
      </c>
      <c r="B55" s="109"/>
      <c r="C55" s="109"/>
      <c r="D55" s="109"/>
      <c r="E55" s="109"/>
      <c r="F55" s="109"/>
      <c r="G55" s="109"/>
    </row>
    <row r="56" spans="1:7" x14ac:dyDescent="0.15">
      <c r="A56" s="17" t="s">
        <v>19</v>
      </c>
      <c r="B56" s="109"/>
      <c r="C56" s="109"/>
      <c r="D56" s="109"/>
      <c r="E56" s="109"/>
      <c r="F56" s="109"/>
      <c r="G56" s="109"/>
    </row>
    <row r="57" spans="1:7" ht="12.75" customHeight="1" x14ac:dyDescent="0.15">
      <c r="A57" s="22"/>
      <c r="B57" s="23"/>
      <c r="C57" s="23"/>
      <c r="D57" s="23"/>
      <c r="E57" s="23"/>
      <c r="F57" s="23"/>
      <c r="G57" s="23"/>
    </row>
    <row r="58" spans="1:7" x14ac:dyDescent="0.15">
      <c r="A58" s="13" t="s">
        <v>43</v>
      </c>
      <c r="B58" s="14"/>
      <c r="C58" s="14"/>
      <c r="D58" s="14"/>
      <c r="E58" s="14"/>
      <c r="F58" s="14"/>
      <c r="G58" s="15"/>
    </row>
    <row r="59" spans="1:7" ht="12.75" customHeight="1" x14ac:dyDescent="0.15">
      <c r="A59" s="151" t="s">
        <v>35</v>
      </c>
      <c r="B59" s="153"/>
      <c r="C59" s="154"/>
      <c r="D59" s="154"/>
      <c r="E59" s="154"/>
      <c r="F59" s="154"/>
      <c r="G59" s="155"/>
    </row>
    <row r="60" spans="1:7" ht="12.75" customHeight="1" x14ac:dyDescent="0.15">
      <c r="A60" s="152"/>
      <c r="B60" s="167"/>
      <c r="C60" s="168"/>
      <c r="D60" s="168"/>
      <c r="E60" s="168"/>
      <c r="F60" s="168"/>
      <c r="G60" s="169"/>
    </row>
    <row r="61" spans="1:7" x14ac:dyDescent="0.15">
      <c r="A61" s="17" t="s">
        <v>15</v>
      </c>
      <c r="B61" s="109"/>
      <c r="C61" s="109"/>
      <c r="D61" s="109"/>
      <c r="E61" s="109"/>
      <c r="F61" s="109"/>
      <c r="G61" s="109"/>
    </row>
    <row r="62" spans="1:7" x14ac:dyDescent="0.15">
      <c r="A62" s="17" t="s">
        <v>37</v>
      </c>
      <c r="B62" s="109"/>
      <c r="C62" s="109"/>
      <c r="D62" s="109"/>
      <c r="E62" s="109"/>
      <c r="F62" s="109"/>
      <c r="G62" s="109"/>
    </row>
    <row r="63" spans="1:7" x14ac:dyDescent="0.15">
      <c r="A63" s="17" t="s">
        <v>28</v>
      </c>
      <c r="B63" s="109"/>
      <c r="C63" s="109"/>
      <c r="D63" s="109"/>
      <c r="E63" s="109"/>
      <c r="F63" s="109"/>
      <c r="G63" s="109"/>
    </row>
    <row r="64" spans="1:7" x14ac:dyDescent="0.15">
      <c r="A64" s="17" t="s">
        <v>16</v>
      </c>
      <c r="B64" s="131"/>
      <c r="C64" s="132"/>
      <c r="D64" s="132"/>
      <c r="E64" s="132"/>
      <c r="F64" s="132"/>
      <c r="G64" s="133"/>
    </row>
    <row r="65" spans="1:7" x14ac:dyDescent="0.15">
      <c r="A65" s="17" t="s">
        <v>2</v>
      </c>
      <c r="B65" s="17" t="s">
        <v>3</v>
      </c>
      <c r="C65" s="12"/>
      <c r="D65" s="17" t="s">
        <v>4</v>
      </c>
      <c r="E65" s="12"/>
      <c r="F65" s="17" t="s">
        <v>17</v>
      </c>
      <c r="G65" s="12"/>
    </row>
    <row r="66" spans="1:7" x14ac:dyDescent="0.15">
      <c r="A66" s="17" t="s">
        <v>18</v>
      </c>
      <c r="B66" s="109"/>
      <c r="C66" s="109"/>
      <c r="D66" s="109"/>
      <c r="E66" s="109"/>
      <c r="F66" s="109"/>
      <c r="G66" s="109"/>
    </row>
    <row r="67" spans="1:7" x14ac:dyDescent="0.15">
      <c r="A67" s="17" t="s">
        <v>19</v>
      </c>
      <c r="B67" s="109"/>
      <c r="C67" s="109"/>
      <c r="D67" s="109"/>
      <c r="E67" s="109"/>
      <c r="F67" s="109"/>
      <c r="G67" s="109"/>
    </row>
    <row r="68" spans="1:7" x14ac:dyDescent="0.15">
      <c r="A68" s="22"/>
      <c r="B68" s="23"/>
      <c r="C68" s="23"/>
      <c r="D68" s="23"/>
      <c r="E68" s="23"/>
      <c r="F68" s="23"/>
      <c r="G68" s="23"/>
    </row>
    <row r="69" spans="1:7" s="4" customFormat="1" x14ac:dyDescent="0.15">
      <c r="A69" s="147" t="s">
        <v>46</v>
      </c>
      <c r="B69" s="148"/>
      <c r="C69" s="148"/>
      <c r="D69" s="148"/>
      <c r="E69" s="148"/>
      <c r="F69" s="148"/>
      <c r="G69" s="149"/>
    </row>
    <row r="70" spans="1:7" s="21" customFormat="1" ht="12" x14ac:dyDescent="0.15">
      <c r="A70" s="176" t="s">
        <v>22</v>
      </c>
      <c r="B70" s="177"/>
      <c r="C70" s="177"/>
      <c r="D70" s="178"/>
      <c r="E70" s="16" t="s">
        <v>25</v>
      </c>
      <c r="F70" s="179" t="s">
        <v>40</v>
      </c>
      <c r="G70" s="178"/>
    </row>
    <row r="71" spans="1:7" s="18" customFormat="1" ht="40" customHeight="1" x14ac:dyDescent="0.15">
      <c r="A71" s="142">
        <f>B48</f>
        <v>0</v>
      </c>
      <c r="B71" s="173"/>
      <c r="C71" s="173"/>
      <c r="D71" s="174"/>
      <c r="E71" s="19">
        <v>0.5</v>
      </c>
      <c r="F71" s="175"/>
      <c r="G71" s="174"/>
    </row>
    <row r="72" spans="1:7" s="18" customFormat="1" ht="40" customHeight="1" x14ac:dyDescent="0.15">
      <c r="A72" s="142">
        <f>B59</f>
        <v>0</v>
      </c>
      <c r="B72" s="173"/>
      <c r="C72" s="173"/>
      <c r="D72" s="174"/>
      <c r="E72" s="20">
        <f>100%-E71</f>
        <v>0.5</v>
      </c>
      <c r="F72" s="175"/>
      <c r="G72" s="174"/>
    </row>
    <row r="73" spans="1:7" s="18" customFormat="1" ht="12.75" customHeight="1" x14ac:dyDescent="0.15">
      <c r="A73" s="24"/>
      <c r="B73" s="25"/>
      <c r="C73" s="25"/>
      <c r="D73" s="25"/>
      <c r="E73" s="26"/>
      <c r="F73" s="25"/>
      <c r="G73" s="25"/>
    </row>
    <row r="74" spans="1:7" x14ac:dyDescent="0.15">
      <c r="A74" s="2"/>
      <c r="B74" s="2"/>
      <c r="C74" s="2"/>
      <c r="D74" s="2"/>
      <c r="E74" s="2"/>
      <c r="F74" s="2"/>
      <c r="G74" s="2"/>
    </row>
    <row r="75" spans="1:7" x14ac:dyDescent="0.15">
      <c r="A75" s="2"/>
      <c r="B75" s="2"/>
      <c r="C75" s="2"/>
      <c r="D75" s="2"/>
      <c r="E75" s="2"/>
      <c r="F75" s="2"/>
      <c r="G75" s="2"/>
    </row>
    <row r="76" spans="1:7" x14ac:dyDescent="0.15">
      <c r="A76" s="2"/>
      <c r="B76" s="2"/>
      <c r="C76" s="2"/>
      <c r="D76" s="2"/>
      <c r="E76" s="2"/>
      <c r="F76" s="2"/>
      <c r="G76" s="2"/>
    </row>
    <row r="77" spans="1:7" x14ac:dyDescent="0.15">
      <c r="A77" s="2"/>
      <c r="B77" s="2"/>
      <c r="C77" s="2"/>
      <c r="D77" s="2"/>
      <c r="E77" s="2"/>
      <c r="F77" s="2"/>
      <c r="G77" s="2"/>
    </row>
    <row r="78" spans="1:7" x14ac:dyDescent="0.15">
      <c r="A78" s="2"/>
      <c r="B78" s="2"/>
      <c r="C78" s="2"/>
      <c r="D78" s="2"/>
      <c r="E78" s="2"/>
      <c r="F78" s="2"/>
      <c r="G78" s="2"/>
    </row>
    <row r="79" spans="1:7" x14ac:dyDescent="0.15">
      <c r="A79" s="2"/>
      <c r="B79" s="2"/>
      <c r="C79" s="2"/>
      <c r="D79" s="2"/>
      <c r="E79" s="2"/>
      <c r="F79" s="2"/>
      <c r="G79" s="2"/>
    </row>
    <row r="80" spans="1:7" x14ac:dyDescent="0.15">
      <c r="A80" s="2"/>
      <c r="B80" s="2"/>
      <c r="C80" s="2"/>
      <c r="D80" s="2"/>
      <c r="E80" s="2"/>
      <c r="F80" s="2"/>
      <c r="G80" s="2"/>
    </row>
    <row r="81" spans="1:7" x14ac:dyDescent="0.15">
      <c r="A81" s="2"/>
      <c r="B81" s="2"/>
      <c r="C81" s="2"/>
      <c r="D81" s="2"/>
      <c r="E81" s="2"/>
      <c r="F81" s="2"/>
      <c r="G81" s="2"/>
    </row>
    <row r="82" spans="1:7" x14ac:dyDescent="0.15">
      <c r="A82" s="2"/>
      <c r="B82" s="2"/>
      <c r="C82" s="2"/>
      <c r="D82" s="2"/>
      <c r="E82" s="2"/>
      <c r="F82" s="2"/>
      <c r="G82" s="2"/>
    </row>
    <row r="83" spans="1:7" x14ac:dyDescent="0.15">
      <c r="A83" s="2"/>
      <c r="B83" s="2"/>
      <c r="C83" s="2"/>
      <c r="D83" s="2"/>
      <c r="E83" s="2"/>
      <c r="F83" s="2"/>
      <c r="G83" s="2"/>
    </row>
    <row r="84" spans="1:7" x14ac:dyDescent="0.15">
      <c r="A84" s="2"/>
      <c r="B84" s="2"/>
      <c r="C84" s="2"/>
      <c r="D84" s="2"/>
      <c r="E84" s="2"/>
      <c r="F84" s="2"/>
      <c r="G84" s="2"/>
    </row>
    <row r="85" spans="1:7" x14ac:dyDescent="0.15">
      <c r="A85" s="2"/>
      <c r="B85" s="2"/>
      <c r="C85" s="2"/>
      <c r="D85" s="2"/>
      <c r="E85" s="2"/>
      <c r="F85" s="2"/>
      <c r="G85" s="2"/>
    </row>
    <row r="86" spans="1:7" x14ac:dyDescent="0.15">
      <c r="A86" s="2"/>
      <c r="B86" s="2"/>
      <c r="C86" s="2"/>
      <c r="D86" s="2"/>
      <c r="E86" s="2"/>
      <c r="F86" s="2"/>
      <c r="G86" s="2"/>
    </row>
    <row r="87" spans="1:7" x14ac:dyDescent="0.15">
      <c r="A87" s="2"/>
      <c r="B87" s="2"/>
      <c r="C87" s="2"/>
      <c r="D87" s="2"/>
      <c r="E87" s="2"/>
      <c r="F87" s="2"/>
      <c r="G87" s="2"/>
    </row>
    <row r="88" spans="1:7" x14ac:dyDescent="0.15">
      <c r="A88" s="2"/>
      <c r="B88" s="2"/>
      <c r="C88" s="2"/>
      <c r="D88" s="2"/>
      <c r="E88" s="2"/>
      <c r="F88" s="2"/>
      <c r="G88" s="2"/>
    </row>
    <row r="89" spans="1:7" x14ac:dyDescent="0.15">
      <c r="A89" s="2"/>
      <c r="B89" s="2"/>
      <c r="C89" s="2"/>
      <c r="D89" s="2"/>
      <c r="E89" s="2"/>
      <c r="F89" s="2"/>
      <c r="G89" s="2"/>
    </row>
    <row r="90" spans="1:7" x14ac:dyDescent="0.15">
      <c r="A90" s="2"/>
      <c r="B90" s="2"/>
      <c r="C90" s="2"/>
      <c r="D90" s="2"/>
      <c r="E90" s="2"/>
      <c r="F90" s="2"/>
      <c r="G90" s="2"/>
    </row>
    <row r="91" spans="1:7" x14ac:dyDescent="0.15">
      <c r="A91" s="2"/>
      <c r="B91" s="2"/>
      <c r="C91" s="2"/>
      <c r="D91" s="2"/>
      <c r="E91" s="2"/>
      <c r="F91" s="2"/>
      <c r="G91" s="2"/>
    </row>
    <row r="92" spans="1:7" x14ac:dyDescent="0.15">
      <c r="A92" s="2"/>
      <c r="B92" s="2"/>
      <c r="C92" s="2"/>
      <c r="D92" s="2"/>
      <c r="E92" s="2"/>
      <c r="F92" s="2"/>
      <c r="G92" s="2"/>
    </row>
    <row r="93" spans="1:7" x14ac:dyDescent="0.15">
      <c r="A93" s="2"/>
      <c r="B93" s="2"/>
      <c r="C93" s="2"/>
      <c r="D93" s="2"/>
      <c r="E93" s="2"/>
      <c r="F93" s="2"/>
      <c r="G93" s="2"/>
    </row>
    <row r="94" spans="1:7" x14ac:dyDescent="0.15">
      <c r="A94" s="2"/>
      <c r="B94" s="2"/>
      <c r="C94" s="2"/>
      <c r="D94" s="2"/>
      <c r="E94" s="2"/>
      <c r="F94" s="2"/>
      <c r="G94" s="2"/>
    </row>
    <row r="95" spans="1:7" x14ac:dyDescent="0.15">
      <c r="A95" s="2"/>
      <c r="B95" s="2"/>
      <c r="C95" s="2"/>
      <c r="D95" s="2"/>
      <c r="E95" s="2"/>
      <c r="F95" s="2"/>
      <c r="G95" s="2"/>
    </row>
    <row r="96" spans="1:7" x14ac:dyDescent="0.15">
      <c r="A96" s="2"/>
      <c r="B96" s="2"/>
      <c r="C96" s="2"/>
      <c r="D96" s="2"/>
      <c r="E96" s="2"/>
      <c r="F96" s="2"/>
      <c r="G96" s="2"/>
    </row>
    <row r="97" spans="1:7" x14ac:dyDescent="0.15">
      <c r="A97" s="2"/>
      <c r="B97" s="2"/>
      <c r="C97" s="2"/>
      <c r="D97" s="2"/>
      <c r="E97" s="2"/>
      <c r="F97" s="2"/>
      <c r="G97" s="2"/>
    </row>
    <row r="98" spans="1:7" x14ac:dyDescent="0.15">
      <c r="A98" s="2"/>
      <c r="B98" s="2"/>
      <c r="C98" s="2"/>
      <c r="D98" s="2"/>
      <c r="E98" s="2"/>
      <c r="F98" s="2"/>
      <c r="G98" s="2"/>
    </row>
    <row r="99" spans="1:7" x14ac:dyDescent="0.15">
      <c r="A99" s="2"/>
      <c r="B99" s="2"/>
      <c r="C99" s="2"/>
      <c r="D99" s="2"/>
      <c r="E99" s="2"/>
      <c r="F99" s="2"/>
      <c r="G99" s="2"/>
    </row>
    <row r="100" spans="1:7" x14ac:dyDescent="0.15">
      <c r="A100" s="2"/>
      <c r="B100" s="2"/>
      <c r="C100" s="2"/>
      <c r="D100" s="2"/>
      <c r="E100" s="2"/>
      <c r="F100" s="2"/>
      <c r="G100" s="2"/>
    </row>
    <row r="101" spans="1:7" x14ac:dyDescent="0.15">
      <c r="A101" s="2"/>
      <c r="B101" s="2"/>
      <c r="C101" s="2"/>
      <c r="D101" s="2"/>
      <c r="E101" s="2"/>
      <c r="F101" s="2"/>
      <c r="G101" s="2"/>
    </row>
    <row r="102" spans="1:7" x14ac:dyDescent="0.15">
      <c r="A102" s="2"/>
      <c r="B102" s="2"/>
      <c r="C102" s="2"/>
      <c r="D102" s="2"/>
      <c r="E102" s="2"/>
      <c r="F102" s="2"/>
      <c r="G102" s="2"/>
    </row>
    <row r="103" spans="1:7" x14ac:dyDescent="0.15">
      <c r="A103" s="2"/>
      <c r="B103" s="2"/>
      <c r="C103" s="2"/>
      <c r="D103" s="2"/>
      <c r="E103" s="2"/>
      <c r="F103" s="2"/>
      <c r="G103" s="2"/>
    </row>
    <row r="104" spans="1:7" x14ac:dyDescent="0.15">
      <c r="A104" s="2"/>
      <c r="B104" s="2"/>
      <c r="C104" s="2"/>
      <c r="D104" s="2"/>
      <c r="E104" s="2"/>
      <c r="F104" s="2"/>
      <c r="G104" s="2"/>
    </row>
    <row r="105" spans="1:7" x14ac:dyDescent="0.15">
      <c r="A105" s="2"/>
      <c r="B105" s="2"/>
      <c r="C105" s="2"/>
      <c r="D105" s="2"/>
      <c r="E105" s="2"/>
      <c r="F105" s="2"/>
      <c r="G105" s="2"/>
    </row>
    <row r="106" spans="1:7" x14ac:dyDescent="0.15">
      <c r="A106" s="2"/>
      <c r="B106" s="2"/>
      <c r="C106" s="2"/>
      <c r="D106" s="2"/>
      <c r="E106" s="2"/>
      <c r="F106" s="2"/>
      <c r="G106" s="2"/>
    </row>
    <row r="107" spans="1:7" x14ac:dyDescent="0.15">
      <c r="A107" s="2"/>
      <c r="B107" s="2"/>
      <c r="C107" s="2"/>
      <c r="D107" s="2"/>
      <c r="E107" s="2"/>
      <c r="F107" s="2"/>
      <c r="G107" s="2"/>
    </row>
    <row r="109" spans="1:7" x14ac:dyDescent="0.15">
      <c r="A109" s="2"/>
      <c r="B109" s="2"/>
      <c r="C109" s="2"/>
      <c r="D109" s="2"/>
      <c r="E109" s="2"/>
      <c r="F109" s="2"/>
      <c r="G109" s="2"/>
    </row>
  </sheetData>
  <sheetProtection selectLockedCells="1"/>
  <mergeCells count="47">
    <mergeCell ref="A1:G1"/>
    <mergeCell ref="A2:G2"/>
    <mergeCell ref="A3:G3"/>
    <mergeCell ref="A5:G5"/>
    <mergeCell ref="B45:G45"/>
    <mergeCell ref="B37:G37"/>
    <mergeCell ref="B38:G38"/>
    <mergeCell ref="B7:G7"/>
    <mergeCell ref="B31:G31"/>
    <mergeCell ref="B36:G36"/>
    <mergeCell ref="B9:G9"/>
    <mergeCell ref="B27:G27"/>
    <mergeCell ref="A28:A30"/>
    <mergeCell ref="B44:G44"/>
    <mergeCell ref="B42:G42"/>
    <mergeCell ref="B41:G41"/>
    <mergeCell ref="A72:D72"/>
    <mergeCell ref="F72:G72"/>
    <mergeCell ref="B63:G63"/>
    <mergeCell ref="B64:G64"/>
    <mergeCell ref="B66:G66"/>
    <mergeCell ref="B67:G67"/>
    <mergeCell ref="F71:G71"/>
    <mergeCell ref="A70:D70"/>
    <mergeCell ref="A71:D71"/>
    <mergeCell ref="A69:G69"/>
    <mergeCell ref="F70:G70"/>
    <mergeCell ref="B61:G61"/>
    <mergeCell ref="B62:G62"/>
    <mergeCell ref="A48:A49"/>
    <mergeCell ref="B48:G49"/>
    <mergeCell ref="B50:G50"/>
    <mergeCell ref="B51:G51"/>
    <mergeCell ref="B52:G52"/>
    <mergeCell ref="B53:G53"/>
    <mergeCell ref="B55:G55"/>
    <mergeCell ref="B56:G56"/>
    <mergeCell ref="B24:G24"/>
    <mergeCell ref="B25:G25"/>
    <mergeCell ref="B26:G26"/>
    <mergeCell ref="A59:A60"/>
    <mergeCell ref="B59:G60"/>
    <mergeCell ref="B39:G39"/>
    <mergeCell ref="B40:G40"/>
    <mergeCell ref="B28:G30"/>
    <mergeCell ref="A34:A35"/>
    <mergeCell ref="B34:G35"/>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7"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1"/>
  <sheetViews>
    <sheetView showGridLines="0" showZeros="0" topLeftCell="A4" zoomScale="130" zoomScaleNormal="130" workbookViewId="0">
      <selection activeCell="I24" sqref="I24"/>
    </sheetView>
  </sheetViews>
  <sheetFormatPr baseColWidth="10" defaultColWidth="11.5" defaultRowHeight="13" x14ac:dyDescent="0.15"/>
  <cols>
    <col min="1" max="1" width="30.6640625" style="1" customWidth="1"/>
    <col min="2" max="6" width="10.6640625" style="6" customWidth="1"/>
    <col min="7" max="7" width="12.6640625" style="6" customWidth="1"/>
    <col min="8" max="8" width="9.6640625" style="1" customWidth="1"/>
    <col min="9" max="16384" width="11.5" style="1"/>
  </cols>
  <sheetData>
    <row r="1" spans="1:7" s="5" customFormat="1" ht="12" customHeight="1" x14ac:dyDescent="0.15">
      <c r="A1" s="112" t="str">
        <f>PROPONENTE!B3</f>
        <v>AEROPUERTO INTERNACIONAL MATECAÑA DE PEREIRA</v>
      </c>
      <c r="B1" s="112"/>
      <c r="C1" s="112"/>
      <c r="D1" s="112"/>
      <c r="E1" s="112"/>
      <c r="F1" s="112"/>
      <c r="G1" s="112"/>
    </row>
    <row r="2" spans="1:7" s="5" customFormat="1" ht="11.25" customHeight="1" x14ac:dyDescent="0.15">
      <c r="A2" s="112" t="str">
        <f>PROPONENTE!B4</f>
        <v>PROCESO DE SELECCIÓN N° 2023-070 - SELECCIÓN MINIMA CUANTIA</v>
      </c>
      <c r="B2" s="112"/>
      <c r="C2" s="112"/>
      <c r="D2" s="112"/>
      <c r="E2" s="112"/>
      <c r="F2" s="112"/>
      <c r="G2" s="112"/>
    </row>
    <row r="3" spans="1:7" s="5" customFormat="1" ht="21" customHeight="1" x14ac:dyDescent="0.15">
      <c r="A3" s="180" t="str">
        <f>PROPONENTE!B8</f>
        <v>APOYO LOGISTICO Y OPERATIVO A LAS ACTIVIDADES ASOCIADAS A LA RENDICION DE CUENTAS Y SOCIALIZACION A COMUNIDADES DE LA GESTION REALIZADA EN LA VIGENCIA 2023, DEL AEROPUERTO INTERNACIONAL MATECAÑA</v>
      </c>
      <c r="B3" s="180"/>
      <c r="C3" s="180"/>
      <c r="D3" s="180"/>
      <c r="E3" s="180"/>
      <c r="F3" s="180"/>
      <c r="G3" s="180"/>
    </row>
    <row r="5" spans="1:7" x14ac:dyDescent="0.15">
      <c r="A5" s="114" t="s">
        <v>77</v>
      </c>
      <c r="B5" s="114"/>
      <c r="C5" s="114"/>
      <c r="D5" s="114"/>
      <c r="E5" s="114"/>
      <c r="F5" s="114"/>
      <c r="G5" s="114"/>
    </row>
    <row r="7" spans="1:7" s="30" customFormat="1" ht="14" x14ac:dyDescent="0.15">
      <c r="A7" s="33" t="s">
        <v>21</v>
      </c>
      <c r="B7" s="128" t="str">
        <f>PROPONENTE!B12</f>
        <v>-</v>
      </c>
      <c r="C7" s="129"/>
      <c r="D7" s="129"/>
      <c r="E7" s="129"/>
      <c r="F7" s="129"/>
      <c r="G7" s="130"/>
    </row>
    <row r="9" spans="1:7" x14ac:dyDescent="0.15">
      <c r="A9" s="1" t="s">
        <v>20</v>
      </c>
      <c r="B9" s="131"/>
      <c r="C9" s="132"/>
      <c r="D9" s="132"/>
      <c r="E9" s="132"/>
      <c r="F9" s="132"/>
      <c r="G9" s="133"/>
    </row>
    <row r="11" spans="1:7" s="4" customFormat="1" x14ac:dyDescent="0.15">
      <c r="A11" s="4" t="s">
        <v>6</v>
      </c>
      <c r="B11" s="7"/>
      <c r="C11" s="7"/>
      <c r="D11" s="7"/>
      <c r="E11" s="7"/>
      <c r="F11" s="7"/>
      <c r="G11" s="7"/>
    </row>
    <row r="12" spans="1:7" s="4" customFormat="1" x14ac:dyDescent="0.15">
      <c r="A12" s="4" t="s">
        <v>7</v>
      </c>
      <c r="B12" s="7"/>
      <c r="C12" s="7"/>
      <c r="D12" s="7"/>
      <c r="E12" s="7"/>
      <c r="F12" s="7"/>
      <c r="G12" s="7"/>
    </row>
    <row r="14" spans="1:7" x14ac:dyDescent="0.15">
      <c r="A14" s="11"/>
      <c r="B14" s="11"/>
      <c r="C14" s="11"/>
      <c r="D14" s="11"/>
      <c r="E14" s="11"/>
      <c r="F14" s="11"/>
      <c r="G14" s="11"/>
    </row>
    <row r="15" spans="1:7" x14ac:dyDescent="0.15">
      <c r="A15" s="11"/>
      <c r="B15" s="11"/>
      <c r="C15" s="11"/>
      <c r="D15" s="11"/>
      <c r="E15" s="11"/>
      <c r="F15" s="11"/>
      <c r="G15" s="11"/>
    </row>
    <row r="16" spans="1:7" x14ac:dyDescent="0.15">
      <c r="A16" s="11"/>
      <c r="B16" s="11"/>
      <c r="C16" s="11"/>
      <c r="D16" s="11"/>
      <c r="E16" s="11"/>
      <c r="F16" s="11"/>
      <c r="G16" s="11"/>
    </row>
    <row r="17" spans="1:7" x14ac:dyDescent="0.15">
      <c r="A17" s="11"/>
      <c r="B17" s="11"/>
      <c r="C17" s="11"/>
      <c r="D17" s="11"/>
      <c r="E17" s="11"/>
      <c r="F17" s="11"/>
      <c r="G17" s="11"/>
    </row>
    <row r="18" spans="1:7" ht="6.75" customHeight="1" x14ac:dyDescent="0.15">
      <c r="A18" s="11"/>
      <c r="B18" s="11"/>
      <c r="C18" s="11"/>
      <c r="D18" s="11"/>
      <c r="E18" s="11"/>
      <c r="F18" s="11"/>
      <c r="G18" s="11"/>
    </row>
    <row r="19" spans="1:7" ht="0.75" hidden="1" customHeight="1" x14ac:dyDescent="0.15">
      <c r="A19" s="11"/>
      <c r="B19" s="11"/>
      <c r="C19" s="11"/>
      <c r="D19" s="11"/>
      <c r="E19" s="11"/>
      <c r="F19" s="11"/>
      <c r="G19" s="11"/>
    </row>
    <row r="20" spans="1:7" hidden="1" x14ac:dyDescent="0.15">
      <c r="A20" s="11"/>
      <c r="B20" s="11"/>
      <c r="C20" s="11"/>
      <c r="D20" s="11"/>
      <c r="E20" s="11"/>
      <c r="F20" s="11"/>
      <c r="G20" s="11"/>
    </row>
    <row r="21" spans="1:7" hidden="1" x14ac:dyDescent="0.15">
      <c r="A21" s="11"/>
      <c r="B21" s="11"/>
      <c r="C21" s="11"/>
      <c r="D21" s="11"/>
      <c r="E21" s="11"/>
      <c r="F21" s="11"/>
      <c r="G21" s="11"/>
    </row>
    <row r="22" spans="1:7" x14ac:dyDescent="0.15">
      <c r="A22" s="13" t="s">
        <v>8</v>
      </c>
      <c r="B22" s="14"/>
      <c r="C22" s="14"/>
      <c r="D22" s="14"/>
      <c r="E22" s="14"/>
      <c r="F22" s="14"/>
      <c r="G22" s="15"/>
    </row>
    <row r="23" spans="1:7" x14ac:dyDescent="0.15">
      <c r="A23" s="17" t="s">
        <v>9</v>
      </c>
      <c r="B23" s="165" t="s">
        <v>7</v>
      </c>
      <c r="C23" s="165"/>
      <c r="D23" s="165"/>
      <c r="E23" s="165"/>
      <c r="F23" s="165"/>
      <c r="G23" s="165"/>
    </row>
    <row r="24" spans="1:7" x14ac:dyDescent="0.15">
      <c r="A24" s="17" t="s">
        <v>10</v>
      </c>
      <c r="B24" s="165" t="str">
        <f>'Formato 1'!B22</f>
        <v>2023-070</v>
      </c>
      <c r="C24" s="101"/>
      <c r="D24" s="101"/>
      <c r="E24" s="101"/>
      <c r="F24" s="101"/>
      <c r="G24" s="101"/>
    </row>
    <row r="25" spans="1:7" ht="12.75" customHeight="1" x14ac:dyDescent="0.15">
      <c r="A25" s="17" t="s">
        <v>11</v>
      </c>
      <c r="B25" s="165" t="str">
        <f>'Formato 1'!B23</f>
        <v>SELECCIÓN MINIMA CUANTIA</v>
      </c>
      <c r="C25" s="101"/>
      <c r="D25" s="101"/>
      <c r="E25" s="101"/>
      <c r="F25" s="101"/>
      <c r="G25" s="101"/>
    </row>
    <row r="26" spans="1:7" x14ac:dyDescent="0.15">
      <c r="A26" s="17" t="s">
        <v>12</v>
      </c>
      <c r="B26" s="161" t="str">
        <f>'Formato 1'!B24</f>
        <v>PRODUCTOS DE USO FINAL</v>
      </c>
      <c r="C26" s="116"/>
      <c r="D26" s="116"/>
      <c r="E26" s="116"/>
      <c r="F26" s="116"/>
      <c r="G26" s="117"/>
    </row>
    <row r="27" spans="1:7" ht="12.75" customHeight="1" x14ac:dyDescent="0.15">
      <c r="A27" s="166" t="s">
        <v>13</v>
      </c>
      <c r="B27" s="119" t="str">
        <f>'Formato 1'!B25</f>
        <v>APOYO LOGISTICO Y OPERATIVO A LAS ACTIVIDADES ASOCIADAS A LA RENDICION DE CUENTAS Y SOCIALIZACION A COMUNIDADES DE LA GESTION REALIZADA EN LA VIGENCIA 2023, DEL AEROPUERTO INTERNACIONAL MATECAÑA</v>
      </c>
      <c r="C27" s="120"/>
      <c r="D27" s="120"/>
      <c r="E27" s="120"/>
      <c r="F27" s="120"/>
      <c r="G27" s="121"/>
    </row>
    <row r="28" spans="1:7" x14ac:dyDescent="0.15">
      <c r="A28" s="166"/>
      <c r="B28" s="122"/>
      <c r="C28" s="123"/>
      <c r="D28" s="123"/>
      <c r="E28" s="123"/>
      <c r="F28" s="123"/>
      <c r="G28" s="124"/>
    </row>
    <row r="29" spans="1:7" ht="14.25" customHeight="1" x14ac:dyDescent="0.15">
      <c r="A29" s="166"/>
      <c r="B29" s="125"/>
      <c r="C29" s="126"/>
      <c r="D29" s="126"/>
      <c r="E29" s="126"/>
      <c r="F29" s="126"/>
      <c r="G29" s="127"/>
    </row>
    <row r="30" spans="1:7" x14ac:dyDescent="0.15">
      <c r="A30" s="17" t="s">
        <v>14</v>
      </c>
      <c r="B30" s="165" t="str">
        <f>'Formato 1'!B28</f>
        <v>MINIMA CUANTIA</v>
      </c>
      <c r="C30" s="101"/>
      <c r="D30" s="101"/>
      <c r="E30" s="101"/>
      <c r="F30" s="101"/>
      <c r="G30" s="101"/>
    </row>
    <row r="31" spans="1:7" x14ac:dyDescent="0.15">
      <c r="A31" s="2"/>
      <c r="B31" s="2"/>
      <c r="C31" s="2"/>
      <c r="D31" s="2"/>
      <c r="E31" s="2"/>
      <c r="F31" s="2"/>
      <c r="G31" s="2"/>
    </row>
    <row r="32" spans="1:7" x14ac:dyDescent="0.15">
      <c r="A32" s="13" t="s">
        <v>30</v>
      </c>
      <c r="B32" s="14"/>
      <c r="C32" s="14"/>
      <c r="D32" s="14"/>
      <c r="E32" s="14"/>
      <c r="F32" s="14"/>
      <c r="G32" s="15"/>
    </row>
    <row r="33" spans="1:7" s="30" customFormat="1" ht="12.75" customHeight="1" x14ac:dyDescent="0.15">
      <c r="A33" s="134" t="s">
        <v>1</v>
      </c>
      <c r="B33" s="136"/>
      <c r="C33" s="137"/>
      <c r="D33" s="137"/>
      <c r="E33" s="137"/>
      <c r="F33" s="137"/>
      <c r="G33" s="138"/>
    </row>
    <row r="34" spans="1:7" s="30" customFormat="1" ht="12.75" customHeight="1" x14ac:dyDescent="0.15">
      <c r="A34" s="135"/>
      <c r="B34" s="181"/>
      <c r="C34" s="182"/>
      <c r="D34" s="182"/>
      <c r="E34" s="182"/>
      <c r="F34" s="182"/>
      <c r="G34" s="183"/>
    </row>
    <row r="35" spans="1:7" x14ac:dyDescent="0.15">
      <c r="A35" s="3" t="s">
        <v>15</v>
      </c>
      <c r="B35" s="109"/>
      <c r="C35" s="110"/>
      <c r="D35" s="110"/>
      <c r="E35" s="110"/>
      <c r="F35" s="110"/>
      <c r="G35" s="110"/>
    </row>
    <row r="36" spans="1:7" x14ac:dyDescent="0.15">
      <c r="A36" s="3" t="s">
        <v>29</v>
      </c>
      <c r="B36" s="109"/>
      <c r="C36" s="110"/>
      <c r="D36" s="110"/>
      <c r="E36" s="110"/>
      <c r="F36" s="110"/>
      <c r="G36" s="110"/>
    </row>
    <row r="37" spans="1:7" x14ac:dyDescent="0.15">
      <c r="A37" s="3" t="s">
        <v>28</v>
      </c>
      <c r="B37" s="109"/>
      <c r="C37" s="110"/>
      <c r="D37" s="110"/>
      <c r="E37" s="110"/>
      <c r="F37" s="110"/>
      <c r="G37" s="110"/>
    </row>
    <row r="38" spans="1:7" x14ac:dyDescent="0.15">
      <c r="A38" s="3" t="s">
        <v>16</v>
      </c>
      <c r="B38" s="109"/>
      <c r="C38" s="110"/>
      <c r="D38" s="110"/>
      <c r="E38" s="110"/>
      <c r="F38" s="110"/>
      <c r="G38" s="110"/>
    </row>
    <row r="39" spans="1:7" x14ac:dyDescent="0.15">
      <c r="A39" s="3" t="s">
        <v>2</v>
      </c>
      <c r="B39" s="3" t="s">
        <v>3</v>
      </c>
      <c r="C39" s="12"/>
      <c r="D39" s="3" t="s">
        <v>4</v>
      </c>
      <c r="E39" s="12"/>
      <c r="F39" s="3" t="s">
        <v>17</v>
      </c>
      <c r="G39" s="12"/>
    </row>
    <row r="40" spans="1:7" x14ac:dyDescent="0.15">
      <c r="A40" s="3" t="s">
        <v>18</v>
      </c>
      <c r="B40" s="109"/>
      <c r="C40" s="110"/>
      <c r="D40" s="110"/>
      <c r="E40" s="110"/>
      <c r="F40" s="110"/>
      <c r="G40" s="110"/>
    </row>
    <row r="41" spans="1:7" x14ac:dyDescent="0.15">
      <c r="A41" s="3" t="s">
        <v>19</v>
      </c>
      <c r="B41" s="109"/>
      <c r="C41" s="110"/>
      <c r="D41" s="110"/>
      <c r="E41" s="110"/>
      <c r="F41" s="110"/>
      <c r="G41" s="110"/>
    </row>
    <row r="42" spans="1:7" x14ac:dyDescent="0.15">
      <c r="A42" s="2"/>
      <c r="B42" s="2"/>
      <c r="C42" s="2"/>
      <c r="D42" s="2"/>
      <c r="E42" s="2"/>
      <c r="F42" s="2"/>
      <c r="G42" s="2"/>
    </row>
    <row r="43" spans="1:7" x14ac:dyDescent="0.15">
      <c r="A43" s="2"/>
      <c r="B43" s="2"/>
      <c r="C43" s="2"/>
      <c r="D43" s="2"/>
      <c r="E43" s="2"/>
      <c r="F43" s="2"/>
      <c r="G43" s="2"/>
    </row>
    <row r="44" spans="1:7" x14ac:dyDescent="0.15">
      <c r="A44" s="2"/>
      <c r="B44" s="2"/>
      <c r="C44" s="2"/>
      <c r="D44" s="2"/>
      <c r="E44" s="2"/>
      <c r="F44" s="2"/>
      <c r="G44" s="2"/>
    </row>
    <row r="45" spans="1:7" x14ac:dyDescent="0.15">
      <c r="A45" s="2"/>
      <c r="B45" s="2"/>
      <c r="C45" s="2"/>
      <c r="D45" s="2"/>
      <c r="E45" s="2"/>
      <c r="F45" s="2"/>
      <c r="G45" s="2"/>
    </row>
    <row r="46" spans="1:7" x14ac:dyDescent="0.15">
      <c r="A46" s="2"/>
      <c r="B46" s="2"/>
      <c r="C46" s="2"/>
      <c r="D46" s="2"/>
      <c r="E46" s="2"/>
      <c r="F46" s="2"/>
      <c r="G46" s="2"/>
    </row>
    <row r="47" spans="1:7" x14ac:dyDescent="0.15">
      <c r="A47" s="2"/>
      <c r="B47" s="2"/>
      <c r="C47" s="2"/>
      <c r="D47" s="2"/>
      <c r="E47" s="2"/>
      <c r="F47" s="2"/>
      <c r="G47" s="2"/>
    </row>
    <row r="48" spans="1:7" x14ac:dyDescent="0.15">
      <c r="A48" s="2"/>
      <c r="B48" s="2"/>
      <c r="C48" s="2"/>
      <c r="D48" s="2"/>
      <c r="E48" s="2"/>
      <c r="F48" s="2"/>
      <c r="G48" s="2"/>
    </row>
    <row r="49" spans="1:7" x14ac:dyDescent="0.15">
      <c r="A49" s="2"/>
      <c r="B49" s="2"/>
      <c r="C49" s="2"/>
      <c r="D49" s="2"/>
      <c r="E49" s="2"/>
      <c r="F49" s="2"/>
      <c r="G49" s="2"/>
    </row>
    <row r="50" spans="1:7" x14ac:dyDescent="0.15">
      <c r="A50" s="2"/>
      <c r="B50" s="2"/>
      <c r="C50" s="2"/>
      <c r="D50" s="2"/>
      <c r="E50" s="2"/>
      <c r="F50" s="2"/>
      <c r="G50" s="2"/>
    </row>
    <row r="51" spans="1:7" x14ac:dyDescent="0.15">
      <c r="A51" s="2"/>
      <c r="B51" s="2"/>
      <c r="C51" s="2"/>
      <c r="D51" s="2"/>
      <c r="E51" s="2"/>
      <c r="F51" s="2"/>
      <c r="G51" s="2"/>
    </row>
    <row r="52" spans="1:7" x14ac:dyDescent="0.15">
      <c r="A52" s="2"/>
      <c r="B52" s="2"/>
      <c r="C52" s="2"/>
      <c r="D52" s="2"/>
      <c r="E52" s="2"/>
      <c r="F52" s="2"/>
      <c r="G52" s="2"/>
    </row>
    <row r="53" spans="1:7" x14ac:dyDescent="0.15">
      <c r="A53" s="2"/>
      <c r="B53" s="2"/>
      <c r="C53" s="2"/>
      <c r="D53" s="2"/>
      <c r="E53" s="2"/>
      <c r="F53" s="2"/>
      <c r="G53" s="2"/>
    </row>
    <row r="54" spans="1:7" x14ac:dyDescent="0.15">
      <c r="A54" s="2"/>
      <c r="B54" s="2"/>
      <c r="C54" s="2"/>
      <c r="D54" s="2"/>
      <c r="E54" s="2"/>
      <c r="F54" s="2"/>
      <c r="G54" s="2"/>
    </row>
    <row r="55" spans="1:7" x14ac:dyDescent="0.15">
      <c r="A55" s="2"/>
      <c r="B55" s="2"/>
      <c r="C55" s="2"/>
      <c r="D55" s="2"/>
      <c r="E55" s="2"/>
      <c r="F55" s="2"/>
      <c r="G55" s="2"/>
    </row>
    <row r="56" spans="1:7" x14ac:dyDescent="0.15">
      <c r="A56" s="2"/>
      <c r="B56" s="2"/>
      <c r="C56" s="2"/>
      <c r="D56" s="2"/>
      <c r="E56" s="2"/>
      <c r="F56" s="2"/>
      <c r="G56" s="2"/>
    </row>
    <row r="57" spans="1:7" x14ac:dyDescent="0.15">
      <c r="A57" s="2"/>
      <c r="B57" s="2"/>
      <c r="C57" s="2"/>
      <c r="D57" s="2"/>
      <c r="E57" s="2"/>
      <c r="F57" s="2"/>
      <c r="G57" s="2"/>
    </row>
    <row r="58" spans="1:7" x14ac:dyDescent="0.15">
      <c r="A58" s="2"/>
      <c r="B58" s="2"/>
      <c r="C58" s="2"/>
      <c r="D58" s="2"/>
      <c r="E58" s="2"/>
      <c r="F58" s="2"/>
      <c r="G58" s="2"/>
    </row>
    <row r="59" spans="1:7" x14ac:dyDescent="0.15">
      <c r="A59" s="2"/>
      <c r="B59" s="2"/>
      <c r="C59" s="2"/>
      <c r="D59" s="2"/>
      <c r="E59" s="2"/>
      <c r="F59" s="2"/>
      <c r="G59" s="2"/>
    </row>
    <row r="60" spans="1:7" x14ac:dyDescent="0.15">
      <c r="A60" s="2"/>
      <c r="B60" s="2"/>
      <c r="C60" s="2"/>
      <c r="D60" s="2"/>
      <c r="E60" s="2"/>
      <c r="F60" s="2"/>
      <c r="G60" s="2"/>
    </row>
    <row r="61" spans="1:7" x14ac:dyDescent="0.15">
      <c r="A61" s="2"/>
      <c r="B61" s="2"/>
      <c r="C61" s="2"/>
      <c r="D61" s="2"/>
      <c r="E61" s="2"/>
      <c r="F61" s="2"/>
      <c r="G61" s="2"/>
    </row>
    <row r="62" spans="1:7" x14ac:dyDescent="0.15">
      <c r="A62" s="2"/>
      <c r="B62" s="2"/>
      <c r="C62" s="2"/>
      <c r="D62" s="2"/>
      <c r="E62" s="2"/>
      <c r="F62" s="2"/>
      <c r="G62" s="2"/>
    </row>
    <row r="63" spans="1:7" x14ac:dyDescent="0.15">
      <c r="A63" s="2"/>
      <c r="B63" s="2"/>
      <c r="C63" s="2"/>
      <c r="D63" s="2"/>
      <c r="E63" s="2"/>
      <c r="F63" s="2"/>
      <c r="G63" s="2"/>
    </row>
    <row r="64" spans="1:7" x14ac:dyDescent="0.15">
      <c r="A64" s="2"/>
      <c r="B64" s="2"/>
      <c r="C64" s="2"/>
      <c r="D64" s="2"/>
      <c r="E64" s="2"/>
      <c r="F64" s="2"/>
      <c r="G64" s="2"/>
    </row>
    <row r="65" spans="1:7" x14ac:dyDescent="0.15">
      <c r="A65" s="2"/>
      <c r="B65" s="2"/>
      <c r="C65" s="2"/>
      <c r="D65" s="2"/>
      <c r="E65" s="2"/>
      <c r="F65" s="2"/>
      <c r="G65" s="2"/>
    </row>
    <row r="66" spans="1:7" x14ac:dyDescent="0.15">
      <c r="A66" s="2"/>
      <c r="B66" s="2"/>
      <c r="C66" s="2"/>
      <c r="D66" s="2"/>
      <c r="E66" s="2"/>
      <c r="F66" s="2"/>
      <c r="G66" s="2"/>
    </row>
    <row r="67" spans="1:7" x14ac:dyDescent="0.15">
      <c r="A67" s="2"/>
      <c r="B67" s="2"/>
      <c r="C67" s="2"/>
      <c r="D67" s="2"/>
      <c r="E67" s="2"/>
      <c r="F67" s="2"/>
      <c r="G67" s="2"/>
    </row>
    <row r="68" spans="1:7" x14ac:dyDescent="0.15">
      <c r="A68" s="2"/>
      <c r="B68" s="2"/>
      <c r="C68" s="2"/>
      <c r="D68" s="2"/>
      <c r="E68" s="2"/>
      <c r="F68" s="2"/>
      <c r="G68" s="2"/>
    </row>
    <row r="69" spans="1:7" x14ac:dyDescent="0.15">
      <c r="A69" s="2"/>
      <c r="B69" s="2"/>
      <c r="C69" s="2"/>
      <c r="D69" s="2"/>
      <c r="E69" s="2"/>
      <c r="F69" s="2"/>
      <c r="G69" s="2"/>
    </row>
    <row r="70" spans="1:7" x14ac:dyDescent="0.15">
      <c r="A70" s="2"/>
      <c r="B70" s="2"/>
      <c r="C70" s="2"/>
      <c r="D70" s="2"/>
      <c r="E70" s="2"/>
      <c r="F70" s="2"/>
      <c r="G70" s="2"/>
    </row>
    <row r="71" spans="1:7" x14ac:dyDescent="0.15">
      <c r="A71" s="2"/>
      <c r="B71" s="2"/>
      <c r="C71" s="2"/>
      <c r="D71" s="2"/>
      <c r="E71" s="2"/>
      <c r="F71" s="2"/>
      <c r="G71" s="2"/>
    </row>
    <row r="72" spans="1:7" x14ac:dyDescent="0.15">
      <c r="A72" s="2"/>
      <c r="B72" s="2"/>
      <c r="C72" s="2"/>
      <c r="D72" s="2"/>
      <c r="E72" s="2"/>
      <c r="F72" s="2"/>
      <c r="G72" s="2"/>
    </row>
    <row r="73" spans="1:7" x14ac:dyDescent="0.15">
      <c r="A73" s="2"/>
      <c r="B73" s="2"/>
      <c r="C73" s="2"/>
      <c r="D73" s="2"/>
      <c r="E73" s="2"/>
      <c r="F73" s="2"/>
      <c r="G73" s="2"/>
    </row>
    <row r="74" spans="1:7" x14ac:dyDescent="0.15">
      <c r="A74" s="2"/>
      <c r="B74" s="2"/>
      <c r="C74" s="2"/>
      <c r="D74" s="2"/>
      <c r="E74" s="2"/>
      <c r="F74" s="2"/>
      <c r="G74" s="2"/>
    </row>
    <row r="75" spans="1:7" x14ac:dyDescent="0.15">
      <c r="A75" s="2"/>
      <c r="B75" s="2"/>
      <c r="C75" s="2"/>
      <c r="D75" s="2"/>
      <c r="E75" s="2"/>
      <c r="F75" s="2"/>
      <c r="G75" s="2"/>
    </row>
    <row r="76" spans="1:7" x14ac:dyDescent="0.15">
      <c r="A76" s="2"/>
      <c r="B76" s="2"/>
      <c r="C76" s="2"/>
      <c r="D76" s="2"/>
      <c r="E76" s="2"/>
      <c r="F76" s="2"/>
      <c r="G76" s="2"/>
    </row>
    <row r="77" spans="1:7" x14ac:dyDescent="0.15">
      <c r="A77" s="2"/>
      <c r="B77" s="2"/>
      <c r="C77" s="2"/>
      <c r="D77" s="2"/>
      <c r="E77" s="2"/>
      <c r="F77" s="2"/>
      <c r="G77" s="2"/>
    </row>
    <row r="78" spans="1:7" x14ac:dyDescent="0.15">
      <c r="A78" s="2"/>
      <c r="B78" s="2"/>
      <c r="C78" s="2"/>
      <c r="D78" s="2"/>
      <c r="E78" s="2"/>
      <c r="F78" s="2"/>
      <c r="G78" s="2"/>
    </row>
    <row r="79" spans="1:7" x14ac:dyDescent="0.15">
      <c r="A79" s="2"/>
      <c r="B79" s="2"/>
      <c r="C79" s="2"/>
      <c r="D79" s="2"/>
      <c r="E79" s="2"/>
      <c r="F79" s="2"/>
      <c r="G79" s="2"/>
    </row>
    <row r="80" spans="1:7" x14ac:dyDescent="0.15">
      <c r="A80" s="2"/>
      <c r="B80" s="2"/>
      <c r="C80" s="2"/>
      <c r="D80" s="2"/>
      <c r="E80" s="2"/>
      <c r="F80" s="2"/>
      <c r="G80" s="2"/>
    </row>
    <row r="81" spans="1:7" x14ac:dyDescent="0.15">
      <c r="A81" s="2"/>
      <c r="B81" s="2"/>
      <c r="C81" s="2"/>
      <c r="D81" s="2"/>
      <c r="E81" s="2"/>
      <c r="F81" s="2"/>
      <c r="G81" s="2"/>
    </row>
    <row r="82" spans="1:7" x14ac:dyDescent="0.15">
      <c r="A82" s="2"/>
      <c r="B82" s="2"/>
      <c r="C82" s="2"/>
      <c r="D82" s="2"/>
      <c r="E82" s="2"/>
      <c r="F82" s="2"/>
      <c r="G82" s="2"/>
    </row>
    <row r="83" spans="1:7" x14ac:dyDescent="0.15">
      <c r="A83" s="2"/>
      <c r="B83" s="2"/>
      <c r="C83" s="2"/>
      <c r="D83" s="2"/>
      <c r="E83" s="2"/>
      <c r="F83" s="2"/>
      <c r="G83" s="2"/>
    </row>
    <row r="84" spans="1:7" x14ac:dyDescent="0.15">
      <c r="A84" s="2"/>
      <c r="B84" s="2"/>
      <c r="C84" s="2"/>
      <c r="D84" s="2"/>
      <c r="E84" s="2"/>
      <c r="F84" s="2"/>
      <c r="G84" s="2"/>
    </row>
    <row r="85" spans="1:7" x14ac:dyDescent="0.15">
      <c r="A85" s="2"/>
      <c r="B85" s="2"/>
      <c r="C85" s="2"/>
      <c r="D85" s="2"/>
      <c r="E85" s="2"/>
      <c r="F85" s="2"/>
      <c r="G85" s="2"/>
    </row>
    <row r="86" spans="1:7" x14ac:dyDescent="0.15">
      <c r="A86" s="2"/>
      <c r="B86" s="2"/>
      <c r="C86" s="2"/>
      <c r="D86" s="2"/>
      <c r="E86" s="2"/>
      <c r="F86" s="2"/>
      <c r="G86" s="2"/>
    </row>
    <row r="87" spans="1:7" x14ac:dyDescent="0.15">
      <c r="A87" s="2"/>
      <c r="B87" s="2"/>
      <c r="C87" s="2"/>
      <c r="D87" s="2"/>
      <c r="E87" s="2"/>
      <c r="F87" s="2"/>
      <c r="G87" s="2"/>
    </row>
    <row r="88" spans="1:7" x14ac:dyDescent="0.15">
      <c r="A88" s="2"/>
      <c r="B88" s="2"/>
      <c r="C88" s="2"/>
      <c r="D88" s="2"/>
      <c r="E88" s="2"/>
      <c r="F88" s="2"/>
      <c r="G88" s="2"/>
    </row>
    <row r="89" spans="1:7" x14ac:dyDescent="0.15">
      <c r="A89" s="2"/>
      <c r="B89" s="2"/>
      <c r="C89" s="2"/>
      <c r="D89" s="2"/>
      <c r="E89" s="2"/>
      <c r="F89" s="2"/>
      <c r="G89" s="2"/>
    </row>
    <row r="91" spans="1:7" x14ac:dyDescent="0.15">
      <c r="A91" s="2"/>
      <c r="B91" s="2"/>
      <c r="C91" s="2"/>
      <c r="D91" s="2"/>
      <c r="E91" s="2"/>
      <c r="F91" s="2"/>
      <c r="G91" s="2"/>
    </row>
  </sheetData>
  <sheetProtection selectLockedCells="1"/>
  <mergeCells count="21">
    <mergeCell ref="B24:G24"/>
    <mergeCell ref="B38:G38"/>
    <mergeCell ref="B27:G29"/>
    <mergeCell ref="B35:G35"/>
    <mergeCell ref="A1:G1"/>
    <mergeCell ref="A2:G2"/>
    <mergeCell ref="A3:G3"/>
    <mergeCell ref="A5:G5"/>
    <mergeCell ref="B7:G7"/>
    <mergeCell ref="A33:A34"/>
    <mergeCell ref="B9:G9"/>
    <mergeCell ref="B30:G30"/>
    <mergeCell ref="B23:G23"/>
    <mergeCell ref="B25:G25"/>
    <mergeCell ref="A27:A29"/>
    <mergeCell ref="B33:G34"/>
    <mergeCell ref="B41:G41"/>
    <mergeCell ref="B26:G26"/>
    <mergeCell ref="B40:G40"/>
    <mergeCell ref="B36:G36"/>
    <mergeCell ref="B37:G37"/>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9"/>
  <sheetViews>
    <sheetView showGridLines="0" topLeftCell="A3" zoomScale="130" zoomScaleNormal="130" workbookViewId="0">
      <selection activeCell="B7" sqref="B7:F7"/>
    </sheetView>
  </sheetViews>
  <sheetFormatPr baseColWidth="10" defaultColWidth="11.5" defaultRowHeight="13" x14ac:dyDescent="0.15"/>
  <cols>
    <col min="1" max="1" width="20.6640625" style="1" customWidth="1"/>
    <col min="2" max="2" width="20.6640625" style="6" customWidth="1"/>
    <col min="3" max="3" width="15.5" style="6" customWidth="1"/>
    <col min="4" max="4" width="10.6640625" style="6" customWidth="1"/>
    <col min="5" max="5" width="13.83203125" style="6" bestFit="1" customWidth="1"/>
    <col min="6" max="6" width="10.6640625" style="6" customWidth="1"/>
    <col min="7" max="16384" width="11.5" style="1"/>
  </cols>
  <sheetData>
    <row r="1" spans="1:6" s="5" customFormat="1" ht="12.75" customHeight="1" x14ac:dyDescent="0.15">
      <c r="A1" s="112" t="str">
        <f>PROPONENTE!B3</f>
        <v>AEROPUERTO INTERNACIONAL MATECAÑA DE PEREIRA</v>
      </c>
      <c r="B1" s="112"/>
      <c r="C1" s="112"/>
      <c r="D1" s="112"/>
      <c r="E1" s="112"/>
      <c r="F1" s="112"/>
    </row>
    <row r="2" spans="1:6" s="5" customFormat="1" ht="10.5" customHeight="1" x14ac:dyDescent="0.15">
      <c r="A2" s="112" t="str">
        <f>PROPONENTE!B4</f>
        <v>PROCESO DE SELECCIÓN N° 2023-070 - SELECCIÓN MINIMA CUANTIA</v>
      </c>
      <c r="B2" s="112"/>
      <c r="C2" s="112"/>
      <c r="D2" s="112"/>
      <c r="E2" s="112"/>
      <c r="F2" s="112"/>
    </row>
    <row r="3" spans="1:6" s="5" customFormat="1" ht="20.25" customHeight="1" x14ac:dyDescent="0.15">
      <c r="A3" s="180" t="str">
        <f>PROPONENTE!B8</f>
        <v>APOYO LOGISTICO Y OPERATIVO A LAS ACTIVIDADES ASOCIADAS A LA RENDICION DE CUENTAS Y SOCIALIZACION A COMUNIDADES DE LA GESTION REALIZADA EN LA VIGENCIA 2023, DEL AEROPUERTO INTERNACIONAL MATECAÑA</v>
      </c>
      <c r="B3" s="180"/>
      <c r="C3" s="180"/>
      <c r="D3" s="180"/>
      <c r="E3" s="180"/>
      <c r="F3" s="180"/>
    </row>
    <row r="4" spans="1:6" s="5" customFormat="1" ht="10" customHeight="1" x14ac:dyDescent="0.15">
      <c r="A4" s="49"/>
      <c r="B4" s="49"/>
      <c r="C4" s="49"/>
      <c r="D4" s="49"/>
      <c r="E4" s="49"/>
      <c r="F4" s="49"/>
    </row>
    <row r="5" spans="1:6" ht="10.5" customHeight="1" x14ac:dyDescent="0.15">
      <c r="A5" s="186" t="s">
        <v>78</v>
      </c>
      <c r="B5" s="186"/>
      <c r="C5" s="186"/>
      <c r="D5" s="186"/>
      <c r="E5" s="186"/>
      <c r="F5" s="186"/>
    </row>
    <row r="6" spans="1:6" hidden="1" x14ac:dyDescent="0.15">
      <c r="A6" s="48"/>
      <c r="B6" s="48"/>
      <c r="C6" s="48"/>
      <c r="D6" s="48"/>
      <c r="E6" s="48"/>
      <c r="F6" s="48"/>
    </row>
    <row r="7" spans="1:6" s="30" customFormat="1" ht="14" x14ac:dyDescent="0.15">
      <c r="A7" s="32" t="s">
        <v>21</v>
      </c>
      <c r="B7" s="184" t="str">
        <f>PROPONENTE!B12</f>
        <v>-</v>
      </c>
      <c r="C7" s="185"/>
      <c r="D7" s="185"/>
      <c r="E7" s="185"/>
      <c r="F7" s="185"/>
    </row>
    <row r="8" spans="1:6" s="30" customFormat="1" x14ac:dyDescent="0.15">
      <c r="B8" s="52"/>
      <c r="C8" s="53"/>
      <c r="D8" s="53"/>
      <c r="E8" s="53"/>
      <c r="F8" s="53"/>
    </row>
    <row r="9" spans="1:6" x14ac:dyDescent="0.15">
      <c r="A9" s="1" t="s">
        <v>20</v>
      </c>
      <c r="B9" s="109"/>
      <c r="C9" s="109"/>
      <c r="D9" s="109"/>
      <c r="E9" s="109"/>
      <c r="F9" s="109"/>
    </row>
    <row r="11" spans="1:6" s="10" customFormat="1" ht="12" customHeight="1" x14ac:dyDescent="0.15">
      <c r="A11" s="187" t="s">
        <v>23</v>
      </c>
      <c r="B11" s="187" t="s">
        <v>24</v>
      </c>
      <c r="C11" s="189" t="s">
        <v>73</v>
      </c>
      <c r="D11" s="191" t="s">
        <v>50</v>
      </c>
      <c r="E11" s="193" t="s">
        <v>51</v>
      </c>
      <c r="F11" s="191" t="s">
        <v>52</v>
      </c>
    </row>
    <row r="12" spans="1:6" s="10" customFormat="1" ht="12" customHeight="1" x14ac:dyDescent="0.15">
      <c r="A12" s="188"/>
      <c r="B12" s="188"/>
      <c r="C12" s="190"/>
      <c r="D12" s="192"/>
      <c r="E12" s="192"/>
      <c r="F12" s="197"/>
    </row>
    <row r="13" spans="1:6" s="30" customFormat="1" x14ac:dyDescent="0.15">
      <c r="A13" s="28"/>
      <c r="B13" s="28"/>
      <c r="C13" s="27"/>
      <c r="D13" s="35">
        <v>0</v>
      </c>
      <c r="E13" s="36">
        <v>0</v>
      </c>
      <c r="F13" s="29"/>
    </row>
    <row r="14" spans="1:6" s="30" customFormat="1" x14ac:dyDescent="0.15">
      <c r="A14" s="28"/>
      <c r="B14" s="28"/>
      <c r="C14" s="27"/>
      <c r="D14" s="35">
        <v>0</v>
      </c>
      <c r="E14" s="36">
        <v>0</v>
      </c>
      <c r="F14" s="29"/>
    </row>
    <row r="15" spans="1:6" s="30" customFormat="1" x14ac:dyDescent="0.15">
      <c r="A15" s="28"/>
      <c r="B15" s="28"/>
      <c r="C15" s="27"/>
      <c r="D15" s="35">
        <v>0</v>
      </c>
      <c r="E15" s="36">
        <v>0</v>
      </c>
      <c r="F15" s="29"/>
    </row>
    <row r="16" spans="1:6" s="30" customFormat="1" x14ac:dyDescent="0.15">
      <c r="A16" s="28"/>
      <c r="B16" s="28"/>
      <c r="C16" s="27"/>
      <c r="D16" s="35">
        <v>0</v>
      </c>
      <c r="E16" s="36">
        <v>0</v>
      </c>
      <c r="F16" s="29"/>
    </row>
    <row r="17" spans="1:6" s="30" customFormat="1" x14ac:dyDescent="0.15">
      <c r="A17" s="28"/>
      <c r="B17" s="28"/>
      <c r="C17" s="27"/>
      <c r="D17" s="35">
        <v>0</v>
      </c>
      <c r="E17" s="36">
        <v>0</v>
      </c>
      <c r="F17" s="29"/>
    </row>
    <row r="18" spans="1:6" s="30" customFormat="1" x14ac:dyDescent="0.15">
      <c r="A18" s="28"/>
      <c r="B18" s="28"/>
      <c r="C18" s="27"/>
      <c r="D18" s="35">
        <v>0</v>
      </c>
      <c r="E18" s="36">
        <v>0</v>
      </c>
      <c r="F18" s="29"/>
    </row>
    <row r="19" spans="1:6" s="30" customFormat="1" x14ac:dyDescent="0.15">
      <c r="A19" s="194" t="s">
        <v>74</v>
      </c>
      <c r="B19" s="195"/>
      <c r="C19" s="195"/>
      <c r="D19" s="195"/>
      <c r="E19" s="195"/>
      <c r="F19" s="196"/>
    </row>
    <row r="21" spans="1:6" ht="12.75" customHeight="1" x14ac:dyDescent="0.15">
      <c r="A21" s="123" t="s">
        <v>53</v>
      </c>
      <c r="B21" s="123"/>
      <c r="C21" s="123"/>
      <c r="D21" s="123"/>
      <c r="E21" s="123"/>
      <c r="F21" s="123"/>
    </row>
    <row r="22" spans="1:6" x14ac:dyDescent="0.15">
      <c r="A22" s="123"/>
      <c r="B22" s="123"/>
      <c r="C22" s="123"/>
      <c r="D22" s="123"/>
      <c r="E22" s="123"/>
      <c r="F22" s="123"/>
    </row>
    <row r="23" spans="1:6" x14ac:dyDescent="0.15">
      <c r="A23" s="2"/>
      <c r="B23" s="2"/>
      <c r="C23" s="2"/>
      <c r="D23" s="2"/>
      <c r="E23" s="2"/>
      <c r="F23" s="2"/>
    </row>
    <row r="24" spans="1:6" x14ac:dyDescent="0.15">
      <c r="A24" s="2"/>
      <c r="B24" s="2"/>
      <c r="C24" s="2"/>
      <c r="D24" s="2"/>
      <c r="E24" s="2"/>
      <c r="F24" s="2"/>
    </row>
    <row r="25" spans="1:6" x14ac:dyDescent="0.15">
      <c r="A25" s="2"/>
      <c r="B25" s="2"/>
      <c r="C25" s="2"/>
      <c r="D25" s="2"/>
      <c r="E25" s="2"/>
      <c r="F25" s="2"/>
    </row>
    <row r="26" spans="1:6" x14ac:dyDescent="0.15">
      <c r="A26" s="2"/>
      <c r="B26" s="2"/>
      <c r="C26" s="2"/>
      <c r="D26" s="2"/>
      <c r="E26" s="2"/>
      <c r="F26" s="2"/>
    </row>
    <row r="27" spans="1:6" x14ac:dyDescent="0.15">
      <c r="A27" s="9"/>
      <c r="B27" s="9"/>
      <c r="C27" s="9"/>
      <c r="D27" s="9"/>
      <c r="E27" s="9"/>
      <c r="F27" s="2"/>
    </row>
    <row r="28" spans="1:6" x14ac:dyDescent="0.15">
      <c r="A28" s="1" t="s">
        <v>47</v>
      </c>
      <c r="D28" s="2"/>
      <c r="E28" s="2"/>
      <c r="F28" s="2"/>
    </row>
    <row r="29" spans="1:6" x14ac:dyDescent="0.15">
      <c r="D29" s="2"/>
      <c r="E29" s="2"/>
      <c r="F29" s="2"/>
    </row>
  </sheetData>
  <sheetProtection selectLockedCells="1"/>
  <mergeCells count="14">
    <mergeCell ref="A1:F1"/>
    <mergeCell ref="A2:F2"/>
    <mergeCell ref="A3:F3"/>
    <mergeCell ref="F11:F12"/>
    <mergeCell ref="B9:F9"/>
    <mergeCell ref="A21:F22"/>
    <mergeCell ref="B7:F7"/>
    <mergeCell ref="A5:F5"/>
    <mergeCell ref="A11:A12"/>
    <mergeCell ref="B11:B12"/>
    <mergeCell ref="C11:C12"/>
    <mergeCell ref="D11:D12"/>
    <mergeCell ref="E11:E12"/>
    <mergeCell ref="A19:F19"/>
  </mergeCells>
  <phoneticPr fontId="0" type="noConversion"/>
  <printOptions horizontalCentered="1"/>
  <pageMargins left="0.39370078740157483" right="0.75" top="0.78740157480314965" bottom="0.78740157480314965"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60"/>
  <sheetViews>
    <sheetView topLeftCell="A3" zoomScale="97" zoomScaleNormal="97" workbookViewId="0">
      <selection activeCell="J14" sqref="J14"/>
    </sheetView>
  </sheetViews>
  <sheetFormatPr baseColWidth="10" defaultColWidth="11.5" defaultRowHeight="13" x14ac:dyDescent="0.15"/>
  <cols>
    <col min="1" max="1" width="5.33203125" style="63" customWidth="1"/>
    <col min="2" max="2" width="35.1640625" style="63" customWidth="1"/>
    <col min="3" max="3" width="11.1640625" style="63" customWidth="1"/>
    <col min="4" max="4" width="14.5" style="63" customWidth="1"/>
    <col min="5" max="5" width="13" style="63" customWidth="1"/>
    <col min="6" max="16384" width="11.5" style="63"/>
  </cols>
  <sheetData>
    <row r="1" spans="1:5" s="62" customFormat="1" ht="14.25" customHeight="1" thickBot="1" x14ac:dyDescent="0.2">
      <c r="A1" s="87"/>
      <c r="B1" s="204" t="str">
        <f>PROPONENTE!B3</f>
        <v>AEROPUERTO INTERNACIONAL MATECAÑA DE PEREIRA</v>
      </c>
      <c r="C1" s="205"/>
      <c r="D1" s="205"/>
      <c r="E1" s="206"/>
    </row>
    <row r="2" spans="1:5" s="62" customFormat="1" ht="17.25" customHeight="1" thickBot="1" x14ac:dyDescent="0.2">
      <c r="A2" s="87"/>
      <c r="B2" s="204" t="str">
        <f>PROPONENTE!B4</f>
        <v>PROCESO DE SELECCIÓN N° 2023-070 - SELECCIÓN MINIMA CUANTIA</v>
      </c>
      <c r="C2" s="205"/>
      <c r="D2" s="205"/>
      <c r="E2" s="206"/>
    </row>
    <row r="3" spans="1:5" s="62" customFormat="1" ht="32" customHeight="1" thickBot="1" x14ac:dyDescent="0.2">
      <c r="A3" s="90"/>
      <c r="B3" s="207" t="str">
        <f>+PROPONENTE!B8</f>
        <v>APOYO LOGISTICO Y OPERATIVO A LAS ACTIVIDADES ASOCIADAS A LA RENDICION DE CUENTAS Y SOCIALIZACION A COMUNIDADES DE LA GESTION REALIZADA EN LA VIGENCIA 2023, DEL AEROPUERTO INTERNACIONAL MATECAÑA</v>
      </c>
      <c r="C3" s="208"/>
      <c r="D3" s="208"/>
      <c r="E3" s="209"/>
    </row>
    <row r="4" spans="1:5" ht="14" thickBot="1" x14ac:dyDescent="0.2">
      <c r="A4" s="85"/>
      <c r="B4" s="213"/>
      <c r="C4" s="213"/>
      <c r="D4" s="85"/>
    </row>
    <row r="5" spans="1:5" s="18" customFormat="1" ht="14" thickBot="1" x14ac:dyDescent="0.2">
      <c r="A5" s="88"/>
      <c r="B5" s="210" t="s">
        <v>79</v>
      </c>
      <c r="C5" s="211"/>
      <c r="D5" s="211"/>
      <c r="E5" s="212"/>
    </row>
    <row r="6" spans="1:5" x14ac:dyDescent="0.15">
      <c r="A6" s="89"/>
      <c r="B6" s="214"/>
      <c r="C6" s="213"/>
      <c r="D6" s="85"/>
    </row>
    <row r="7" spans="1:5" s="65" customFormat="1" ht="14" x14ac:dyDescent="0.15">
      <c r="A7" s="64"/>
      <c r="B7" s="64" t="s">
        <v>21</v>
      </c>
      <c r="C7" s="145"/>
      <c r="D7" s="143"/>
      <c r="E7" s="144"/>
    </row>
    <row r="8" spans="1:5" s="65" customFormat="1" x14ac:dyDescent="0.15">
      <c r="A8" s="66"/>
      <c r="B8" s="66"/>
      <c r="C8" s="54"/>
      <c r="D8" s="54"/>
    </row>
    <row r="9" spans="1:5" s="18" customFormat="1" x14ac:dyDescent="0.15">
      <c r="B9" s="18" t="s">
        <v>20</v>
      </c>
      <c r="C9" s="84"/>
      <c r="D9" s="86"/>
    </row>
    <row r="11" spans="1:5" ht="29" thickBot="1" x14ac:dyDescent="0.2">
      <c r="A11" s="51"/>
      <c r="B11" s="91" t="s">
        <v>81</v>
      </c>
      <c r="C11" s="51" t="s">
        <v>82</v>
      </c>
      <c r="D11" s="51" t="s">
        <v>99</v>
      </c>
      <c r="E11" s="51" t="s">
        <v>100</v>
      </c>
    </row>
    <row r="12" spans="1:5" ht="121" thickBot="1" x14ac:dyDescent="0.2">
      <c r="A12" s="51">
        <v>1</v>
      </c>
      <c r="B12" s="92" t="s">
        <v>104</v>
      </c>
      <c r="C12" s="51">
        <v>1</v>
      </c>
      <c r="D12" s="51" t="s">
        <v>101</v>
      </c>
      <c r="E12" s="51" t="s">
        <v>101</v>
      </c>
    </row>
    <row r="13" spans="1:5" ht="91" thickBot="1" x14ac:dyDescent="0.2">
      <c r="A13" s="51">
        <v>2</v>
      </c>
      <c r="B13" s="93" t="s">
        <v>105</v>
      </c>
      <c r="C13" s="51">
        <v>1</v>
      </c>
      <c r="D13" s="51" t="s">
        <v>101</v>
      </c>
      <c r="E13" s="51" t="s">
        <v>101</v>
      </c>
    </row>
    <row r="14" spans="1:5" ht="31" thickBot="1" x14ac:dyDescent="0.2">
      <c r="A14" s="51">
        <v>3</v>
      </c>
      <c r="B14" s="93" t="s">
        <v>106</v>
      </c>
      <c r="C14" s="51">
        <v>2</v>
      </c>
      <c r="D14" s="51" t="s">
        <v>101</v>
      </c>
      <c r="E14" s="51" t="s">
        <v>101</v>
      </c>
    </row>
    <row r="15" spans="1:5" ht="61" thickBot="1" x14ac:dyDescent="0.2">
      <c r="A15" s="51">
        <v>4</v>
      </c>
      <c r="B15" s="94" t="s">
        <v>107</v>
      </c>
      <c r="C15" s="51">
        <v>2</v>
      </c>
      <c r="D15" s="51" t="s">
        <v>101</v>
      </c>
      <c r="E15" s="51" t="s">
        <v>101</v>
      </c>
    </row>
    <row r="16" spans="1:5" ht="16" x14ac:dyDescent="0.2">
      <c r="A16" s="70"/>
      <c r="B16" s="70" t="s">
        <v>84</v>
      </c>
      <c r="C16" s="198"/>
      <c r="D16" s="199"/>
      <c r="E16" s="200"/>
    </row>
    <row r="17" spans="1:5" ht="16" thickBot="1" x14ac:dyDescent="0.25">
      <c r="A17" s="70"/>
      <c r="B17" s="70"/>
      <c r="C17" s="201"/>
      <c r="D17" s="202"/>
      <c r="E17" s="203"/>
    </row>
    <row r="18" spans="1:5" ht="15" x14ac:dyDescent="0.2">
      <c r="A18" s="68"/>
      <c r="B18" s="68"/>
      <c r="C18" s="68"/>
      <c r="D18" s="68"/>
      <c r="E18" s="69"/>
    </row>
    <row r="19" spans="1:5" ht="15" x14ac:dyDescent="0.2">
      <c r="A19" s="68"/>
      <c r="B19" s="68"/>
      <c r="C19" s="68"/>
      <c r="D19" s="68"/>
      <c r="E19" s="69"/>
    </row>
    <row r="21" spans="1:5" x14ac:dyDescent="0.15">
      <c r="A21" s="67"/>
      <c r="B21" s="67" t="s">
        <v>75</v>
      </c>
    </row>
    <row r="22" spans="1:5" x14ac:dyDescent="0.15">
      <c r="A22" s="67"/>
      <c r="B22" s="67" t="s">
        <v>47</v>
      </c>
    </row>
    <row r="24" spans="1:5" ht="23.5" customHeight="1" x14ac:dyDescent="0.15"/>
    <row r="28" spans="1:5" ht="20.5" customHeight="1" x14ac:dyDescent="0.15"/>
    <row r="39" ht="135" customHeight="1" x14ac:dyDescent="0.15"/>
    <row r="60" ht="38.5" customHeight="1" x14ac:dyDescent="0.15"/>
  </sheetData>
  <sheetProtection selectLockedCells="1"/>
  <mergeCells count="8">
    <mergeCell ref="C16:E17"/>
    <mergeCell ref="B1:E1"/>
    <mergeCell ref="B2:E2"/>
    <mergeCell ref="B3:E3"/>
    <mergeCell ref="B5:E5"/>
    <mergeCell ref="C7:E7"/>
    <mergeCell ref="B4:C4"/>
    <mergeCell ref="B6:C6"/>
  </mergeCells>
  <phoneticPr fontId="0" type="noConversion"/>
  <printOptions horizontalCentered="1" verticalCentered="1"/>
  <pageMargins left="0.78740157480314965" right="0.78740157480314965" top="0.78740157480314965" bottom="0.78740157480314965"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0"/>
  <sheetViews>
    <sheetView workbookViewId="0">
      <selection activeCell="A2" sqref="A2:G2"/>
    </sheetView>
  </sheetViews>
  <sheetFormatPr baseColWidth="10" defaultRowHeight="13" x14ac:dyDescent="0.15"/>
  <cols>
    <col min="1" max="1" width="13.6640625" customWidth="1"/>
  </cols>
  <sheetData>
    <row r="1" spans="1:7" x14ac:dyDescent="0.15">
      <c r="A1" s="216" t="str">
        <f>[1]PROPONENTE!B3</f>
        <v>AEROPUERTO INTERNACIONAL MATECAÑA DE PEREIRA</v>
      </c>
      <c r="B1" s="217"/>
      <c r="C1" s="217"/>
      <c r="D1" s="217"/>
      <c r="E1" s="217"/>
      <c r="F1" s="217"/>
      <c r="G1" s="218"/>
    </row>
    <row r="2" spans="1:7" x14ac:dyDescent="0.15">
      <c r="A2" s="219" t="str">
        <f>PROPONENTE!B4</f>
        <v>PROCESO DE SELECCIÓN N° 2023-070 - SELECCIÓN MINIMA CUANTIA</v>
      </c>
      <c r="B2" s="217"/>
      <c r="C2" s="217"/>
      <c r="D2" s="217"/>
      <c r="E2" s="217"/>
      <c r="F2" s="217"/>
      <c r="G2" s="218"/>
    </row>
    <row r="3" spans="1:7" ht="37.5" customHeight="1" x14ac:dyDescent="0.15">
      <c r="A3" s="147" t="str">
        <f>PROPONENTE!B8</f>
        <v>APOYO LOGISTICO Y OPERATIVO A LAS ACTIVIDADES ASOCIADAS A LA RENDICION DE CUENTAS Y SOCIALIZACION A COMUNIDADES DE LA GESTION REALIZADA EN LA VIGENCIA 2023, DEL AEROPUERTO INTERNACIONAL MATECAÑA</v>
      </c>
      <c r="B3" s="220"/>
      <c r="C3" s="220"/>
      <c r="D3" s="220"/>
      <c r="E3" s="220"/>
      <c r="F3" s="220"/>
      <c r="G3" s="221"/>
    </row>
    <row r="4" spans="1:7" x14ac:dyDescent="0.15">
      <c r="A4" s="18"/>
      <c r="B4" s="71"/>
      <c r="C4" s="71"/>
      <c r="D4" s="71"/>
      <c r="E4" s="71"/>
      <c r="F4" s="71"/>
      <c r="G4" s="71"/>
    </row>
    <row r="5" spans="1:7" x14ac:dyDescent="0.15">
      <c r="A5" s="222" t="s">
        <v>85</v>
      </c>
      <c r="B5" s="223"/>
      <c r="C5" s="223"/>
      <c r="D5" s="223"/>
      <c r="E5" s="223"/>
      <c r="F5" s="223"/>
      <c r="G5" s="224"/>
    </row>
    <row r="6" spans="1:7" x14ac:dyDescent="0.15">
      <c r="A6" s="225"/>
      <c r="B6" s="226"/>
      <c r="C6" s="226"/>
      <c r="D6" s="226"/>
      <c r="E6" s="226"/>
      <c r="F6" s="226"/>
      <c r="G6" s="227"/>
    </row>
    <row r="7" spans="1:7" x14ac:dyDescent="0.15">
      <c r="A7" s="18"/>
      <c r="B7" s="71"/>
      <c r="C7" s="71"/>
      <c r="D7" s="71"/>
      <c r="E7" s="71"/>
      <c r="F7" s="71"/>
      <c r="G7" s="71"/>
    </row>
    <row r="8" spans="1:7" ht="14" x14ac:dyDescent="0.15">
      <c r="A8" s="72" t="s">
        <v>21</v>
      </c>
      <c r="B8" s="228" t="str">
        <f>+[1]PROPONENTE!B13</f>
        <v>-</v>
      </c>
      <c r="C8" s="229"/>
      <c r="D8" s="229"/>
      <c r="E8" s="229"/>
      <c r="F8" s="229"/>
      <c r="G8" s="230"/>
    </row>
    <row r="9" spans="1:7" x14ac:dyDescent="0.15">
      <c r="A9" s="18"/>
      <c r="B9" s="18"/>
      <c r="C9" s="71"/>
      <c r="D9" s="71"/>
      <c r="E9" s="71"/>
      <c r="F9" s="71"/>
      <c r="G9" s="71"/>
    </row>
    <row r="10" spans="1:7" x14ac:dyDescent="0.15">
      <c r="A10" s="82" t="s">
        <v>86</v>
      </c>
      <c r="B10" s="82"/>
      <c r="C10" s="83"/>
      <c r="D10" s="83"/>
      <c r="E10" s="83"/>
      <c r="F10" s="83"/>
      <c r="G10" s="83"/>
    </row>
    <row r="11" spans="1:7" x14ac:dyDescent="0.15">
      <c r="A11" s="82"/>
      <c r="B11" s="82"/>
      <c r="C11" s="83"/>
      <c r="D11" s="83"/>
      <c r="E11" s="83"/>
      <c r="F11" s="83"/>
      <c r="G11" s="83"/>
    </row>
    <row r="12" spans="1:7" x14ac:dyDescent="0.15">
      <c r="A12" s="18" t="s">
        <v>87</v>
      </c>
      <c r="B12" s="73"/>
      <c r="C12" s="18" t="s">
        <v>88</v>
      </c>
      <c r="D12" s="74"/>
      <c r="E12" s="74"/>
      <c r="F12" s="74"/>
      <c r="G12" s="83"/>
    </row>
    <row r="13" spans="1:7" x14ac:dyDescent="0.15">
      <c r="A13" s="82"/>
      <c r="B13" s="82"/>
      <c r="C13" s="83"/>
      <c r="D13" s="83"/>
      <c r="E13" s="83"/>
      <c r="F13" s="83"/>
      <c r="G13" s="83"/>
    </row>
    <row r="14" spans="1:7" x14ac:dyDescent="0.15">
      <c r="A14" s="231" t="s">
        <v>89</v>
      </c>
      <c r="B14" s="232"/>
      <c r="C14" s="232"/>
      <c r="D14" s="232"/>
      <c r="E14" s="232"/>
      <c r="F14" s="232"/>
      <c r="G14" s="233"/>
    </row>
    <row r="15" spans="1:7" x14ac:dyDescent="0.15">
      <c r="A15" s="234" t="s">
        <v>90</v>
      </c>
      <c r="B15" s="234" t="s">
        <v>91</v>
      </c>
      <c r="C15" s="236" t="s">
        <v>9</v>
      </c>
      <c r="D15" s="238" t="s">
        <v>92</v>
      </c>
      <c r="E15" s="240" t="s">
        <v>93</v>
      </c>
      <c r="F15" s="241"/>
      <c r="G15" s="242"/>
    </row>
    <row r="16" spans="1:7" ht="22" x14ac:dyDescent="0.15">
      <c r="A16" s="235"/>
      <c r="B16" s="235"/>
      <c r="C16" s="237"/>
      <c r="D16" s="239"/>
      <c r="E16" s="75" t="s">
        <v>94</v>
      </c>
      <c r="F16" s="76" t="s">
        <v>95</v>
      </c>
      <c r="G16" s="76" t="s">
        <v>96</v>
      </c>
    </row>
    <row r="17" spans="1:7" x14ac:dyDescent="0.15">
      <c r="A17" s="77"/>
      <c r="B17" s="77"/>
      <c r="C17" s="77"/>
      <c r="D17" s="78">
        <v>0</v>
      </c>
      <c r="E17" s="79"/>
      <c r="F17" s="79"/>
      <c r="G17" s="79"/>
    </row>
    <row r="18" spans="1:7" x14ac:dyDescent="0.15">
      <c r="A18" s="77"/>
      <c r="B18" s="77"/>
      <c r="C18" s="77"/>
      <c r="D18" s="78">
        <v>0</v>
      </c>
      <c r="E18" s="79"/>
      <c r="F18" s="79"/>
      <c r="G18" s="79"/>
    </row>
    <row r="19" spans="1:7" x14ac:dyDescent="0.15">
      <c r="A19" s="77"/>
      <c r="B19" s="77"/>
      <c r="C19" s="77"/>
      <c r="D19" s="78">
        <v>0</v>
      </c>
      <c r="E19" s="79"/>
      <c r="F19" s="79"/>
      <c r="G19" s="79"/>
    </row>
    <row r="20" spans="1:7" x14ac:dyDescent="0.15">
      <c r="A20" s="77"/>
      <c r="B20" s="77"/>
      <c r="C20" s="77"/>
      <c r="D20" s="78">
        <v>0</v>
      </c>
      <c r="E20" s="79"/>
      <c r="F20" s="79"/>
      <c r="G20" s="79"/>
    </row>
    <row r="21" spans="1:7" x14ac:dyDescent="0.15">
      <c r="A21" s="77"/>
      <c r="B21" s="77"/>
      <c r="C21" s="77"/>
      <c r="D21" s="78">
        <v>0</v>
      </c>
      <c r="E21" s="79"/>
      <c r="F21" s="79"/>
      <c r="G21" s="79"/>
    </row>
    <row r="22" spans="1:7" x14ac:dyDescent="0.15">
      <c r="A22" s="77"/>
      <c r="B22" s="77"/>
      <c r="C22" s="77"/>
      <c r="D22" s="78">
        <v>0</v>
      </c>
      <c r="E22" s="79"/>
      <c r="F22" s="79"/>
      <c r="G22" s="79"/>
    </row>
    <row r="23" spans="1:7" x14ac:dyDescent="0.15">
      <c r="A23" s="18"/>
      <c r="B23" s="71"/>
      <c r="C23" s="71"/>
      <c r="D23" s="71"/>
      <c r="E23" s="71"/>
      <c r="F23" s="71"/>
      <c r="G23" s="71"/>
    </row>
    <row r="24" spans="1:7" x14ac:dyDescent="0.15">
      <c r="A24" s="215" t="s">
        <v>97</v>
      </c>
      <c r="B24" s="215"/>
      <c r="C24" s="215"/>
      <c r="D24" s="215"/>
      <c r="E24" s="215"/>
      <c r="F24" s="215"/>
      <c r="G24" s="215"/>
    </row>
    <row r="25" spans="1:7" x14ac:dyDescent="0.15">
      <c r="A25" s="215"/>
      <c r="B25" s="215"/>
      <c r="C25" s="215"/>
      <c r="D25" s="215"/>
      <c r="E25" s="215"/>
      <c r="F25" s="215"/>
      <c r="G25" s="215"/>
    </row>
    <row r="26" spans="1:7" x14ac:dyDescent="0.15">
      <c r="A26" s="215"/>
      <c r="B26" s="215"/>
      <c r="C26" s="215"/>
      <c r="D26" s="215"/>
      <c r="E26" s="215"/>
      <c r="F26" s="215"/>
      <c r="G26" s="215"/>
    </row>
    <row r="27" spans="1:7" x14ac:dyDescent="0.15">
      <c r="A27" s="80"/>
      <c r="B27" s="80"/>
      <c r="C27" s="80"/>
      <c r="D27" s="80"/>
      <c r="E27" s="80"/>
      <c r="F27" s="80"/>
      <c r="G27" s="80"/>
    </row>
    <row r="28" spans="1:7" x14ac:dyDescent="0.15">
      <c r="A28" s="80"/>
      <c r="B28" s="80"/>
      <c r="C28" s="80"/>
      <c r="D28" s="80"/>
      <c r="E28" s="80"/>
      <c r="F28" s="80"/>
      <c r="G28" s="80"/>
    </row>
    <row r="29" spans="1:7" x14ac:dyDescent="0.15">
      <c r="A29" s="81"/>
      <c r="B29" s="81"/>
      <c r="C29" s="81"/>
      <c r="D29" s="81"/>
      <c r="E29" s="80"/>
      <c r="F29" s="80"/>
      <c r="G29" s="80"/>
    </row>
    <row r="30" spans="1:7" x14ac:dyDescent="0.15">
      <c r="A30" s="18" t="s">
        <v>47</v>
      </c>
      <c r="B30" s="71"/>
      <c r="C30" s="71"/>
      <c r="D30" s="80"/>
      <c r="E30" s="80"/>
      <c r="F30" s="80"/>
      <c r="G30" s="80"/>
    </row>
  </sheetData>
  <mergeCells count="12">
    <mergeCell ref="A24:G26"/>
    <mergeCell ref="A1:G1"/>
    <mergeCell ref="A2:G2"/>
    <mergeCell ref="A3:G3"/>
    <mergeCell ref="A5:G6"/>
    <mergeCell ref="B8:G8"/>
    <mergeCell ref="A14:G14"/>
    <mergeCell ref="A15:A16"/>
    <mergeCell ref="B15:B16"/>
    <mergeCell ref="C15:C16"/>
    <mergeCell ref="D15:D16"/>
    <mergeCell ref="E15:G15"/>
  </mergeCells>
  <dataValidations count="1">
    <dataValidation type="list" allowBlank="1" showInputMessage="1" showErrorMessage="1" sqref="B12" xr:uid="{00000000-0002-0000-0700-000000000000}">
      <formula1>$A$33:$A$34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PROPONENTE</vt:lpstr>
      <vt:lpstr>Formato 1</vt:lpstr>
      <vt:lpstr>Formato 2</vt:lpstr>
      <vt:lpstr>Formato 3</vt:lpstr>
      <vt:lpstr>Formato 4</vt:lpstr>
      <vt:lpstr>Formato 5</vt:lpstr>
      <vt:lpstr>Formato 6</vt:lpstr>
      <vt:lpstr>Formato 7</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Echeverry Alvarez</dc:creator>
  <cp:lastModifiedBy>Microsoft Office User</cp:lastModifiedBy>
  <cp:lastPrinted>2017-12-13T21:50:39Z</cp:lastPrinted>
  <dcterms:created xsi:type="dcterms:W3CDTF">2007-02-02T20:25:34Z</dcterms:created>
  <dcterms:modified xsi:type="dcterms:W3CDTF">2023-11-16T21:02:28Z</dcterms:modified>
</cp:coreProperties>
</file>