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Users\GYR Ingeniería\Downloads\MATERIAL LOGISTICO\"/>
    </mc:Choice>
  </mc:AlternateContent>
  <xr:revisionPtr revIDLastSave="0" documentId="8_{26874236-4AF1-4574-8BC9-0241849FAA23}" xr6:coauthVersionLast="45" xr6:coauthVersionMax="45" xr10:uidLastSave="{00000000-0000-0000-0000-000000000000}"/>
  <bookViews>
    <workbookView xWindow="2115" yWindow="2115" windowWidth="15375" windowHeight="7875" xr2:uid="{76491953-9D38-4810-B2A0-AF6007359668}"/>
  </bookViews>
  <sheets>
    <sheet name="Formato Oferta Económica"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4" i="1" l="1"/>
  <c r="F5" i="1" l="1"/>
  <c r="G5" i="1" s="1"/>
  <c r="H5" i="1" s="1"/>
  <c r="F7" i="1"/>
  <c r="G7" i="1" s="1"/>
  <c r="H7" i="1" s="1"/>
  <c r="F16" i="1"/>
  <c r="F24" i="1"/>
  <c r="F31" i="1"/>
  <c r="F38" i="1"/>
  <c r="G38" i="1" l="1"/>
  <c r="H38" i="1" s="1"/>
  <c r="G31" i="1"/>
  <c r="H31" i="1" s="1"/>
  <c r="G24" i="1"/>
  <c r="H24" i="1" s="1"/>
  <c r="G16" i="1"/>
  <c r="H16" i="1" s="1"/>
  <c r="F27" i="1"/>
  <c r="G27" i="1" s="1"/>
  <c r="H27" i="1" s="1"/>
  <c r="F13" i="1"/>
  <c r="G13" i="1" s="1"/>
  <c r="H13" i="1" s="1"/>
  <c r="F34" i="1"/>
  <c r="G34" i="1" s="1"/>
  <c r="H34" i="1" s="1"/>
  <c r="F20" i="1"/>
  <c r="G20" i="1" s="1"/>
  <c r="H20" i="1" s="1"/>
  <c r="F36" i="1"/>
  <c r="G36" i="1" s="1"/>
  <c r="H36" i="1" s="1"/>
  <c r="F32" i="1"/>
  <c r="G32" i="1" s="1"/>
  <c r="H32" i="1" s="1"/>
  <c r="F29" i="1"/>
  <c r="G29" i="1" s="1"/>
  <c r="H29" i="1" s="1"/>
  <c r="F26" i="1"/>
  <c r="G26" i="1" s="1"/>
  <c r="H26" i="1" s="1"/>
  <c r="F22" i="1"/>
  <c r="G22" i="1" s="1"/>
  <c r="H22" i="1" s="1"/>
  <c r="F18" i="1"/>
  <c r="G18" i="1" s="1"/>
  <c r="H18" i="1" s="1"/>
  <c r="F14" i="1"/>
  <c r="G14" i="1" s="1"/>
  <c r="H14" i="1" s="1"/>
  <c r="F11" i="1"/>
  <c r="G11" i="1" s="1"/>
  <c r="H11" i="1" s="1"/>
  <c r="F8" i="1"/>
  <c r="G8" i="1" s="1"/>
  <c r="H8" i="1" s="1"/>
  <c r="F6" i="1"/>
  <c r="G6" i="1" s="1"/>
  <c r="H6" i="1" s="1"/>
  <c r="G4" i="1"/>
  <c r="H4" i="1" s="1"/>
  <c r="F39" i="1"/>
  <c r="G39" i="1" s="1"/>
  <c r="H39" i="1" s="1"/>
  <c r="F35" i="1"/>
  <c r="G35" i="1" s="1"/>
  <c r="H35" i="1" s="1"/>
  <c r="F28" i="1"/>
  <c r="G28" i="1" s="1"/>
  <c r="H28" i="1" s="1"/>
  <c r="F25" i="1"/>
  <c r="G25" i="1" s="1"/>
  <c r="H25" i="1" s="1"/>
  <c r="F21" i="1"/>
  <c r="G21" i="1" s="1"/>
  <c r="H21" i="1" s="1"/>
  <c r="F17" i="1"/>
  <c r="G17" i="1" s="1"/>
  <c r="H17" i="1" s="1"/>
  <c r="F10" i="1"/>
  <c r="G10" i="1" s="1"/>
  <c r="H10" i="1" s="1"/>
  <c r="F37" i="1"/>
  <c r="G37" i="1" s="1"/>
  <c r="H37" i="1" s="1"/>
  <c r="F33" i="1"/>
  <c r="G33" i="1" s="1"/>
  <c r="H33" i="1" s="1"/>
  <c r="F30" i="1"/>
  <c r="G30" i="1" s="1"/>
  <c r="H30" i="1" s="1"/>
  <c r="F23" i="1"/>
  <c r="G23" i="1" s="1"/>
  <c r="H23" i="1" s="1"/>
  <c r="F19" i="1"/>
  <c r="G19" i="1" s="1"/>
  <c r="H19" i="1" s="1"/>
  <c r="F15" i="1"/>
  <c r="G15" i="1" s="1"/>
  <c r="H15" i="1" s="1"/>
  <c r="F12" i="1"/>
  <c r="G12" i="1" s="1"/>
  <c r="H12" i="1" s="1"/>
  <c r="F9" i="1"/>
  <c r="G9" i="1" s="1"/>
  <c r="H9" i="1" s="1"/>
  <c r="H40" i="1" l="1"/>
</calcChain>
</file>

<file path=xl/sharedStrings.xml><?xml version="1.0" encoding="utf-8"?>
<sst xmlns="http://schemas.openxmlformats.org/spreadsheetml/2006/main" count="46" uniqueCount="46">
  <si>
    <r>
      <t xml:space="preserve">FALDON TARIMA DE 30 M X 1.4 M
</t>
    </r>
    <r>
      <rPr>
        <sz val="9"/>
        <color rgb="FF000000"/>
        <rFont val="Calibri"/>
        <family val="2"/>
        <scheme val="minor"/>
      </rPr>
      <t>Medida: 30 m x 1.5 m
Material: tergal, poliéster y Algodón (100%)
Color: Negro
Versión: Plisado
Para usar en: Tira de aluminio para colgar.
Cinta Adhesivo en la tela parte superior para pegar en la tarima.
Incluye diseño escogido por el instituto y Logo Institucional.</t>
    </r>
  </si>
  <si>
    <r>
      <t xml:space="preserve">Carpa tipo kiosco 3X3 con cortinas, con 4 caras o cortinas. 
</t>
    </r>
    <r>
      <rPr>
        <sz val="9"/>
        <color theme="1"/>
        <rFont val="Calibri"/>
        <family val="2"/>
        <scheme val="minor"/>
      </rPr>
      <t>· Material: Lona a base de PVC con fibra de poliéster interna de 480 gramos 100 % impermeable, lona de larga duración con fibra interna de alta resistencia para trabajo pesado, recubierta con PVC flexible, con protección biosida a la acción de los rayos solares, totalmente sellada en uniones por electro frecuencia y reforzada en sus esquinas y terminales, con ojaletas metálicos o plásticos vulcanizados.  Módulo con su respectiva solapa o traslape manilado, para evitar filtraciones de agua al unir todas las secciones. las cortinas de cada una de las carpas requeridas deben ser lisas, sin ningún tipo de ventanas o mallas.
· Color: a escoger por la institución.
· Estructura: Tradicional metálica cerchada de 1” y 1½” de pulgada en calibre 18, para su sistema cerchado y para sistema sostenimiento en 4 (cuatro) laterales en tubo cuadrado de 1”1/2 calibre 18, totalmente desarmable pintura electroestática color negro.  Con cuatro laterales cada carpa en la misma calidad de lona.
· Estampado: De acuerdo con el diseño que solicite el INSTITUTO.
· Colores: De acuerdo con el diseño.
· Dimensiones: 3 mts x 3 mts. Forma: Cuadrada.
· Peso de la lona: El calibre o espesor total del producto es de 400 Micras aprox. y el peso de 480 gr/m2 aprox. Tipo de tejido: Lona Laminada con PVC flexible por ambos lados, reforzado en su interior con tela 100% poliéster texturizado en tejido de punto tipo pique. 
· Garantía: La garantía legal para los productos nuevos de doce (12) meses. Las carpas deben ser 100% nuevas, sin que hayan sido reparadas o remanufacturadas.</t>
    </r>
  </si>
  <si>
    <r>
      <t>Carpa Plegable 2 M x 2 M X 3 M</t>
    </r>
    <r>
      <rPr>
        <sz val="9"/>
        <color theme="1"/>
        <rFont val="Calibri"/>
        <family val="2"/>
        <scheme val="minor"/>
      </rPr>
      <t xml:space="preserve"> el punto más alto en lona OXFORD con un gramaje de 600D Capa PVC,0.45mm,150cm Presentación: 50m/roll 39000m/20GP, color a escoger por la entidad de alta tenacidad impregnada con PVC flexible que cuente con un tratamiento de impermeabilidad y protección anti-rayos UV. con dos logos símbolos institucionales y nombre del programa encontrados impreso o realizado en aerografía con pintura PVC resistentes a la intemperie y trabajo pesado El sistema de apertura es de tipo paraguas o acordeón, Fabricada en acero reforzado con tratamiento anticorrosivo. Tubo de 3x3 cm con 0.8 mm de grosor incluya maleta para almacenaje para su durabilidad en el tiempo y fácil transporte.</t>
    </r>
  </si>
  <si>
    <r>
      <t xml:space="preserve">Reductor de Velocidad </t>
    </r>
    <r>
      <rPr>
        <sz val="9"/>
        <color theme="1"/>
        <rFont val="Calibri"/>
        <family val="2"/>
        <scheme val="minor"/>
      </rPr>
      <t>en Caucho con tragaluces o reflectivos que lo hacen visible de color amarillo y negro Stopper de alta resistencia con tres reflectivos ideal para evitar accidentes. Dimensiones: Largo: 100 cms Ancho: 38 Cm Alto: 5 cm.</t>
    </r>
  </si>
  <si>
    <r>
      <t xml:space="preserve">Silla plástica blanca sin brazo </t>
    </r>
    <r>
      <rPr>
        <sz val="9"/>
        <color theme="1"/>
        <rFont val="Calibri"/>
        <family val="2"/>
        <scheme val="minor"/>
      </rPr>
      <t>especificaciones: largo 54.2 cm; ancho 5.5 cm, alto 74.5 cm peso 2.3kg (se admiten modificaciones hasta de un 5%) contramarcadas con el logo del Inderbu a una tinta.</t>
    </r>
  </si>
  <si>
    <r>
      <t>Pilas AAA</t>
    </r>
    <r>
      <rPr>
        <sz val="9"/>
        <color rgb="FF333333"/>
        <rFont val="Calibri"/>
        <family val="2"/>
        <scheme val="minor"/>
      </rPr>
      <t xml:space="preserve"> Recargable </t>
    </r>
    <r>
      <rPr>
        <b/>
        <sz val="9"/>
        <color rgb="FF000000"/>
        <rFont val="Calibri"/>
        <family val="2"/>
        <scheme val="minor"/>
      </rPr>
      <t>3000mah</t>
    </r>
    <r>
      <rPr>
        <sz val="9"/>
        <color rgb="FF333333"/>
        <rFont val="Calibri"/>
        <family val="2"/>
        <scheme val="minor"/>
      </rPr>
      <t xml:space="preserve"> x 4und</t>
    </r>
  </si>
  <si>
    <r>
      <t xml:space="preserve">Estantería tipo pesada y semipesado </t>
    </r>
    <r>
      <rPr>
        <sz val="9"/>
        <color rgb="FF333333"/>
        <rFont val="Calibri"/>
        <family val="2"/>
        <scheme val="minor"/>
      </rPr>
      <t>dividida por 3 módulos de 2 metros de alta, 3 metros larga y 60 cms fondo compuesto por 2 torres laterales de 2 mts * 0,60 fabricada en tubo rectangular 30*50, vigas de 2,84 mts en perfil estructural con cinco niveles de entrepaño y tendidos en lámina galvanizada.</t>
    </r>
  </si>
  <si>
    <r>
      <t xml:space="preserve">VALLA DE CERRAMIENTO TIPO 1 </t>
    </r>
    <r>
      <rPr>
        <sz val="9"/>
        <color theme="1"/>
        <rFont val="Calibri"/>
        <family val="2"/>
        <scheme val="minor"/>
      </rPr>
      <t>Tablero: En acero galvanizado calibre 18, ancho 90cm, alto 60cm, según diseño entregado por la entidad, a doble cara, con retro reflectante grado ingeniería, textos y símbolos en screen en tintas traslucidas. Pedir al area de comunicaciones del INSTITUTO la leyenda y el diseño. Las esquinas de la lámina tendrán curvatura de diámetro de 15 cm. El tablero debe estar protegido con una lámina transparente antivandalismo y que no afecte la retrorreflectividad El tablero debe estar sujeto a la estructura por medio de 2 abrazaderas en tubo para aguas negras con diámetro de 5,08 cm (2 pulgadas) y un ancho de 8,5 cm. Estas deben estar soldadas a unas platinas en el mismo material con las siguientes dimensiones: ancho de 7,5 cm y alto de 10,8 cm. Las platinas están distanciadas entre sí a 40 cm El tablero se ajusta a las platinas por medio de cuatro tuercas de seguridad y 4 tornillos de seguridad 1” x 1.4 cm de espesor (2 en cada platina). Estructura: Tubo para aguas negras calibre de 0,2286 cm +0,05cm (0,09 pulgadas), con diámetro de 1 1/2 pulgadas, con dimensiones de 100 cm de alto, 110 cm (+1cm) de ancho. Con curvatura de 20 cm de diámetro en las esquinas superiores y diámetro de 25 cm en las esquinas inferiores. En la parte superior de la estructura, se debe generar una curvatura con un diámetro aproximado de 5,5 cm o hasta obtener una separación máxima entre la lámina y la estructura de 5 cm. El soporte de la estructura debe tener forma de “S”. La estructura debe estar cubierta con pintura de exterior de alto tráfico, sistema de aplicación electrostática, La tubería debe venir con anticorrosivo de color negro mate.</t>
    </r>
  </si>
  <si>
    <r>
      <t xml:space="preserve">VALLA DE CERRAMIENTO TIPO 2 
</t>
    </r>
    <r>
      <rPr>
        <sz val="9"/>
        <color theme="1"/>
        <rFont val="Calibri"/>
        <family val="2"/>
        <scheme val="minor"/>
      </rPr>
      <t>Tablero: En acero galvanizado calibre 18, ancho 70cm alto 80cm, según diseños entregado por la entidad, a doble cara, retro reflectante grado ingeniería, textos y símbolos en screen en tintas traslucidas Pedir al area de comunicaciones del INSTITUTO la leyenda y el diseño. Las esquinas del tablero tendrán curvatura de diámetro de 15 cm. El tablero debe estar protegido con una lámina transparente antivandalismo y que no afecte la retrorreflectividad. El tablero debe estar sujeto a la estructura por medio de 2 abrazaderas en tubo para aguas negras con diámetro de 5,08 cm (2 pulgadas) y un ancho de 8,5 cm. Estas deben estar soldadas a unas platinas en el mismo material con las siguientes dimensiones: ancho de 7,5 cm y alto de 10,8 cm. Las platinas están distanciadas entre sí a 30 cm. El tablero se ajusta a las platinas por medio de cuatro tuercas y tornillos de seguridad 1” x 1.4 cm de espesor (2 en cada platina).  Estructura: Tubo para aguas negras calibre de 0,2286 cm (0,09 pulgadas), con diámetro de 1 1/2 pulgadas, con dimensiones de 120 cm de alto, 90 cm de ancho. Con curvatura de 25 cm de diámetro en las esquinas superiores y diámetro de 20 cm en las esquinas inferiores. En la parte superior de la estructura, se debe generar una curvatura con un diámetro aproximado de 5,5 cm o hasta obtener una separación máxima entre el tablero y la estructura de 5 cm. El soporte de la estructura debe tener forma de “S”. La estructura debe estar cubierta con pintura de exterior de alto tráfico, sistema de aplicación electrostática de color negro mate.</t>
    </r>
  </si>
  <si>
    <r>
      <t xml:space="preserve">Cinta Velcro Adhesivo 1 Metro X 2.5 </t>
    </r>
    <r>
      <rPr>
        <sz val="9"/>
        <color rgb="FF000000"/>
        <rFont val="Calibri"/>
        <family val="2"/>
        <scheme val="minor"/>
      </rPr>
      <t xml:space="preserve">Centímetros Negro Blanco Centímetros Negro Blanco
Características: - Material: 100% poliéster - Ancho: 2.5 cm - Adhesivo - Total: 1 metro - Característica: respetuoso del medio ambiente, resistencia al calor. - Color: negro - Borde de la cinta: sin pelo y sin romperse - Certificado: ISO9001-2001, SGS
</t>
    </r>
  </si>
  <si>
    <r>
      <t xml:space="preserve">Trampolín Brinca-Brinca Con Malla De Seguridad De 2.44 Cm 
</t>
    </r>
    <r>
      <rPr>
        <sz val="9"/>
        <color rgb="FF333333"/>
        <rFont val="Calibri"/>
        <family val="2"/>
        <scheme val="minor"/>
      </rPr>
      <t>Peso máximo Capacidad 100 Kg  Color Unisex Diámetro: 244 cm Tipo: trampolines Tipo de estructura: cama elástica Alto: 196 cm
Ancho: 244 cm Largo 244 mc Características Diámetro: 8 Pies, 2.43 peso máximo soportado 100 kg Resistente al agua. 8 costuras reforzadas. Busca reducir el riesgo de lesiones. Con cubierta de marco, resortes y postes extra acolchados. Anillo de fibra de vidrio flexible para red y marco de acero galvanizado. Elaborado con lona de alto impacto contra rayos UV y resortes ultrarresistentes. Ideal para hacer deporte</t>
    </r>
  </si>
  <si>
    <r>
      <t xml:space="preserve">PALETA DE SEÑALIZACIÓN
</t>
    </r>
    <r>
      <rPr>
        <sz val="9"/>
        <color theme="1"/>
        <rFont val="Calibri"/>
        <family val="2"/>
        <scheme val="minor"/>
      </rPr>
      <t>Material: Poliestireno de alto Impacto. Color Verde de fondo por un costado y color Rojo de fondo por el otro costado Medidas: 
Paleta 30 cm x 30 cm, Mango redondo 3 cm x 12 cm la paleta cuenta por un lado el fondo es de color rojo y lleva la palabra PARE elaborada en cinta reflectiva, por el otro lado cuenta con un color verde y lleva la palabra SIGA elaborado en cinta reflectiva. Los dos costados de la paleta cuentan en su borde con cinta reflectiva que aumenta la su visibilidad</t>
    </r>
    <r>
      <rPr>
        <b/>
        <sz val="9"/>
        <color theme="1"/>
        <rFont val="Calibri"/>
        <family val="2"/>
        <scheme val="minor"/>
      </rPr>
      <t xml:space="preserve">
</t>
    </r>
  </si>
  <si>
    <r>
      <t xml:space="preserve">Conos Para el control y seguridad vial 90 cm </t>
    </r>
    <r>
      <rPr>
        <sz val="9"/>
        <color theme="1"/>
        <rFont val="Calibri"/>
        <family val="2"/>
        <scheme val="minor"/>
      </rPr>
      <t>de color naranja con cinta reflectiva, fabricados en PVC flexible capaz de absorber y disipar la energía del impacto. Color naranja fluorescente para excelente visibilidad en el día y con franjas reflectivas de alta intensidad según manual de señalización vial (Mintransporte). Formulado con protector U.V para optimizar su vida útil en la intemperie. Especificaciones técnicas: Conos viales manufacturados en una sola pieza  Calibre de paredes: 5mml. +/-0.5 a 200 mml. De la punta y de la base del cono Dureza: 80+/-3 grados shore a (10 seg.) Tensión de ruptura: 1500 +/- 100 PSI. Elongación: 140+/-5%</t>
    </r>
  </si>
  <si>
    <r>
      <t xml:space="preserve">Señalizador tubular </t>
    </r>
    <r>
      <rPr>
        <sz val="9"/>
        <color theme="1"/>
        <rFont val="Calibri"/>
        <family val="2"/>
        <scheme val="minor"/>
      </rPr>
      <t>es fabricado en polietileno de alta densidad con filtro UV para evitar decoloración, con tres franjas reflectivas de alta intensidad para su óptima visibilidad. Base para llenar de agua o arena Dimensiones Señalizador Tubular: Altura:  1.30 cm Diámetro:  35 cm El señalizador tubular se puede utilizar para Cerramientos de obras. Delimitación de vía o senderos en obras asegurando las áreas peligrosas de trabajo.</t>
    </r>
  </si>
  <si>
    <r>
      <t>Mesa plástica</t>
    </r>
    <r>
      <rPr>
        <sz val="9"/>
        <color theme="1"/>
        <rFont val="Calibri"/>
        <family val="2"/>
        <scheme val="minor"/>
      </rPr>
      <t xml:space="preserve"> Color blanco largo 72 cm ancho 72cm, alto 72cm peso 6.1kg (se admiten modificaciones hasta de un 5%) contramarcadas con el logo del Inderbu a una tinta.</t>
    </r>
  </si>
  <si>
    <r>
      <rPr>
        <b/>
        <sz val="9"/>
        <color theme="1"/>
        <rFont val="Calibri"/>
        <family val="2"/>
        <scheme val="minor"/>
      </rPr>
      <t>Lámina polietileno</t>
    </r>
    <r>
      <rPr>
        <sz val="9"/>
        <color theme="1"/>
        <rFont val="Calibri"/>
        <family val="2"/>
        <scheme val="minor"/>
      </rPr>
      <t xml:space="preserve"> 150 KGS de lámina polietileno (cenefa) baja densidad blanco sin troquelado ancho 90 calibre 3 (CM) 70 cm calibre 3. Incluye los Fotopolímeros full color cenefa diseño escogido por el instituto</t>
    </r>
  </si>
  <si>
    <r>
      <rPr>
        <b/>
        <sz val="9"/>
        <color theme="1"/>
        <rFont val="Calibri"/>
        <family val="2"/>
        <scheme val="minor"/>
      </rPr>
      <t>Lámina polietileno</t>
    </r>
    <r>
      <rPr>
        <sz val="9"/>
        <color theme="1"/>
        <rFont val="Calibri"/>
        <family val="2"/>
        <scheme val="minor"/>
      </rPr>
      <t xml:space="preserve"> 100 KG de lámina poliestileno de baja densidad, color amarillo, troquelada ancho calibre 3 señalización peligro no pase, incluye Fotopolímeros a una tinta cinta de señalización diseño con logo institucional y  escogido por el instituto</t>
    </r>
  </si>
  <si>
    <r>
      <t xml:space="preserve">Lámparas halógenas
</t>
    </r>
    <r>
      <rPr>
        <sz val="9"/>
        <color theme="1"/>
        <rFont val="Calibri"/>
        <family val="2"/>
        <scheme val="minor"/>
      </rPr>
      <t>Las lámparas halógenas son dispositivo que produce luz que emite luz más blanca y brillante empleando menos potencia en watt
Elementos que se incluyen Lámparas Halógenas  las Lámparas halógenas contienen los siguientes elementos para su correcto funcionamiento: Cable de alimentación calibre 14.3, cables 1 encauchetado, 1 positivo, 1 negativo, 1 tierra.
Cada reflector tiene una pantalla de vidrio templado que soporta el calor.
Pivotes ajustables de pie de ajuste de altura en 2 posiciones.
Altura máxima de trípode 1.70 m.
Posición de tres patas en trípode o bloqueo posición plana o plegable, de fácil almacenamiento.
Juego de dos reflectores de 250 vatios en total de tipo halógeno.
Potência total 500 Watios- Voltaje de entrada 117 VAC / 60 Hz
Trípode telescópico</t>
    </r>
  </si>
  <si>
    <r>
      <rPr>
        <b/>
        <sz val="9"/>
        <color theme="1"/>
        <rFont val="Calibri"/>
        <family val="2"/>
        <scheme val="minor"/>
      </rPr>
      <t>Bastón Luminoso Bicolor (rojo y verde) Recargable</t>
    </r>
    <r>
      <rPr>
        <sz val="9"/>
        <color theme="1"/>
        <rFont val="Calibri"/>
        <family val="2"/>
        <scheme val="minor"/>
      </rPr>
      <t xml:space="preserve">
Este tipo de bastones es utilizado para direccionamiento de tráfico. Con luz tipo led fija e intermitente. 
Con 5 funciones para Puestos de Control según NTM, ET PN 195 A4 y secretaria de Movilidad</t>
    </r>
  </si>
  <si>
    <r>
      <rPr>
        <b/>
        <sz val="9"/>
        <color theme="1"/>
        <rFont val="Calibri"/>
        <family val="2"/>
        <scheme val="minor"/>
      </rPr>
      <t>Lámparas de señalización para conos o señalizadores</t>
    </r>
    <r>
      <rPr>
        <sz val="9"/>
        <color theme="1"/>
        <rFont val="Calibri"/>
        <family val="2"/>
        <scheme val="minor"/>
      </rPr>
      <t xml:space="preserve"> Este tipo de lámparas se diferencia de las de las vallas pues su base no es plana, la base de estas lámparas de señalización es en forma de vástago o campana para adaptar a la punta de los conos o señalizadores, fuente recargable.</t>
    </r>
  </si>
  <si>
    <r>
      <rPr>
        <b/>
        <sz val="9"/>
        <color theme="1"/>
        <rFont val="Calibri"/>
        <family val="2"/>
        <scheme val="minor"/>
      </rPr>
      <t>Flecha Luminosa en lona unidireccional</t>
    </r>
    <r>
      <rPr>
        <sz val="9"/>
        <color theme="1"/>
        <rFont val="Calibri"/>
        <family val="2"/>
        <scheme val="minor"/>
      </rPr>
      <t xml:space="preserve"> Se elabora en lona negra o roja con 8 perforaciones para amarrar y 8 imanes para fijar sobre cualquier superficie metálica. Cada una de las flechas luminosas está elaborada en reflectivo y 36 led de alto brillo y de bajo consumo en total. Alimentada por tres (3) baterías tipo AA, sistema de luz secuencial de avance
Dimensiones: Largo: 85 cm Ancho: 45 cm</t>
    </r>
  </si>
  <si>
    <r>
      <rPr>
        <b/>
        <sz val="9"/>
        <color theme="1"/>
        <rFont val="Calibri"/>
        <family val="2"/>
        <scheme val="minor"/>
      </rPr>
      <t xml:space="preserve">Cascada luminosa secuencial </t>
    </r>
    <r>
      <rPr>
        <sz val="9"/>
        <color theme="1"/>
        <rFont val="Calibri"/>
        <family val="2"/>
        <scheme val="minor"/>
      </rPr>
      <t>ideal</t>
    </r>
    <r>
      <rPr>
        <b/>
        <sz val="9"/>
        <color theme="1"/>
        <rFont val="Calibri"/>
        <family val="2"/>
        <scheme val="minor"/>
      </rPr>
      <t xml:space="preserve"> </t>
    </r>
    <r>
      <rPr>
        <sz val="9"/>
        <color theme="1"/>
        <rFont val="Calibri"/>
        <family val="2"/>
        <scheme val="minor"/>
      </rPr>
      <t xml:space="preserve">para puestos de control y situaciones de emergencia, compuesta por 5 balizas de seguridad puestas en un panel plástico con franjas reflectivas tipo alta intensidad rojas y blancas, cuenta con una base en caucho que le brinda estabilidad. Dimensiones de la cascada Luminosa Dimensiones de la Cascada: Altura Total de 150 cm
Dimensiones de la Lámpara: Lente de la lámpara de 25 cm de diámetro, Tamaño de la lámpara 25 x 36 x 15 cm, dimensiones del panel Tamaño del panel: 110*30*4 cms Características de las cascadas Luminosas En total cuenta 90 leds de luz ámbar (amarilla) de alto brillo, de 60 destellos por minuto Conjunto de 5 cascadas luminosas con tablero plástico y base de caucho, sin cables.
Cinco lámparas con protección contra agua por lo que pueden ser usadas en situaciones extremas de lluvia. Programas: cascada con luminosidad sincrónica permanente o cascada con luz creciente y o decreciente. Luz amarilla a una cara.
Las pilas se recargan (sistema de carga Solar)
</t>
    </r>
  </si>
  <si>
    <r>
      <rPr>
        <b/>
        <sz val="9"/>
        <color theme="1"/>
        <rFont val="Calibri"/>
        <family val="2"/>
        <scheme val="minor"/>
      </rPr>
      <t>Camilla de Emergencia Plegable</t>
    </r>
    <r>
      <rPr>
        <sz val="9"/>
        <color theme="1"/>
        <rFont val="Calibri"/>
        <family val="2"/>
        <scheme val="minor"/>
      </rPr>
      <t xml:space="preserve"> Incluyen soportes en aluminio y lona para la superficie, lo cual la hace una camilla liviana, pero a la vez sólida, es impermeable, de fácil almacenaje y transporte, pues es suministrada con dos correas en reata de 2″ y chapa plástica. Incluye maletín.</t>
    </r>
  </si>
  <si>
    <r>
      <t xml:space="preserve">Cable macho de 3,5 mm a 2 RCA 
</t>
    </r>
    <r>
      <rPr>
        <sz val="9"/>
        <color theme="1"/>
        <rFont val="Calibri"/>
        <family val="2"/>
        <scheme val="minor"/>
      </rPr>
      <t>Conector macho de 3,5 mm en un extremo y dos conectores macho RCA en el otro. Cable estéreo 3.5 mm: iPod, iPad, tableta, ordenadores portátiles, equipos Hi-Fi de hogar o coche, smartphones, reproductores de MP3 y otros dispositivos de audio con un puerto auxiliar de 3.5 mm. RCA Macho: Cine en casa, HDTV, equipo de altavoces, subwoofer, receptor A/V, DVD, amplificador, altavoces, sistema estéreo del coche u otros receptores con RCA. Enchufe Conector bañado en oro, señal estable y sin interferencias, material de PVC garantiza un cable con gran durabilidad, libre de enredos y larga vida útil 
Especificaciones generales: Tipo de audio Estéreo Conector A 2 x RCA Macho Conector B 1 x 3.5 mm Características físicas
Longitud 3 m Color Negro Material exterior Policloruro de vinilo (PVC) Diseño del conector Redondo Calibre 22 AWG
Diámetro exterior (OD) 2,8 x 5,6 mm Diseño del cable Redondo Material del conductor Acero con recubrimiento de cobre (CCS)
Chapado en Níquel</t>
    </r>
  </si>
  <si>
    <r>
      <t xml:space="preserve">Extensión eléctrica tipo profesional </t>
    </r>
    <r>
      <rPr>
        <sz val="9"/>
        <color theme="1"/>
        <rFont val="Calibri"/>
        <family val="2"/>
        <scheme val="minor"/>
      </rPr>
      <t>de cable tripolar encauchetado, calibre 8 de 110 voltios, color naranja o negra de 30 metros de larga. 
CARACTERÍSTICAS
· Cobre con 99.9% de pureza
·3 Conductores
·Contiene doble recubrimiento de PVC.</t>
    </r>
  </si>
  <si>
    <r>
      <t>Cargador de 4 Pilas AAA,</t>
    </r>
    <r>
      <rPr>
        <sz val="9"/>
        <color rgb="FF000000"/>
        <rFont val="Calibri"/>
        <family val="2"/>
        <scheme val="minor"/>
      </rPr>
      <t xml:space="preserve"> Advanced 3000mah. 
• Capacidad carga: 3000mah
• Conserva su carga luego de 1 año
• Led rojo para informar carga
El cargador puede cargar 2/4 pilas AA / AAA / 9V. incluye pilas.</t>
    </r>
  </si>
  <si>
    <r>
      <t>CABLES AUDIO 2 RCA X 1PLUG</t>
    </r>
    <r>
      <rPr>
        <sz val="9"/>
        <color rgb="FF000000"/>
        <rFont val="Calibri"/>
        <family val="2"/>
        <scheme val="minor"/>
      </rPr>
      <t xml:space="preserve"> (2X1) LARGO 4.5MTS Cable 1 plug 3.5mm  Estéreo x 2 plug RCA, plugs dorados. 
Largo 4.5mts</t>
    </r>
  </si>
  <si>
    <r>
      <t xml:space="preserve">ADAPTADOR AUDIO </t>
    </r>
    <r>
      <rPr>
        <sz val="9"/>
        <color rgb="FF000000"/>
        <rFont val="Calibri"/>
        <family val="2"/>
        <scheme val="minor"/>
      </rPr>
      <t>Dimensiones: 1plug 3.5mm Conector: macho-2 RCA hembra Largo. 2 mts</t>
    </r>
  </si>
  <si>
    <r>
      <t xml:space="preserve">CARGADOR RÁPIDO DE BATERÍAS CARGA PILAS AA / AAA / 9v
</t>
    </r>
    <r>
      <rPr>
        <sz val="9"/>
        <color rgb="FF333333"/>
        <rFont val="Calibri"/>
        <family val="2"/>
        <scheme val="minor"/>
      </rPr>
      <t>Incluye 4 baterías AA de 3600 mah, Amigable con el medio ambiente
Este cargador carga baterías recargables tamaño AA, AAA y 9v de Ni-MH / Ni-Cd.
Se conecta fácilmente a cualquier tomacorriente y es perfecto para uso en el hogar y la oficina.
ESPECIFICACIONES
Cargador de alto rendimiento
Puede cargar 4 baterías al mismo tiempo, en pares
Funcionamiento sin efecto de memoria
Con indicador LED que muestra cuando se está cargando las baterías
Adquiere su carga total mínimo en 7 horas
Simple de usar, solo enchufar y listo
Entrada: 100-240V AC, 50-60HZ
Salida: 1.2V 300mah
Tamaño: 100 mm x 68 mm x 30 mm
Baterías
Tipo: 4xAA
Capacidad: AA=3600mAh
Voltaje: 1.2V (sustituye las pilas de 1.5 voltios)
Composición: Ni-MH (Níquel Metal Hidruro)
Vida útil: Hasta 1000 veces teóricamente
Carga siempre lista: SI
EL PAQUETE CONTIENE:
1x Cargador de Baterías AA / AAA / 9V
4x Baterías Recargables AA 3600mah</t>
    </r>
  </si>
  <si>
    <r>
      <t xml:space="preserve">ESTANTERÍA METÁLICA tipo semipesado
</t>
    </r>
    <r>
      <rPr>
        <sz val="9"/>
        <color rgb="FF333333"/>
        <rFont val="Calibri"/>
        <family val="2"/>
        <scheme val="minor"/>
      </rPr>
      <t>Ideal para usar en bodegas, talleres, almacenes y oficinas, como organizador multiuso puede guardar herramientas, cajas de archivo, libros, revistas, materiales de construcción, papelería y mucho más. Fabricado en metal, con repisas muy resistentes y fáciles de limpiar, es una alternativa muy práctica para aprovechar al máximo los espacios y mantener el orden. Estanterías totalmente desmontables, lo cual permite ajustar la altura entre niveles. 
• Capacidad de carga de hasta 100 kg por entrepaño asumiendo cargas distribuidas • Ensamble con tornillos
• Con pintura electrostática de gran resistencia
• No requiere escuadra de refuerzo
• Columnas (parales) en calibre 15
• Entrepaños en calibre 20 con doble canal de refuerzo tipo OMEGA para mayor resistencia
Medidas: 2,36 a 2,40 m alto x 90 cm largo x 60 cm fondo
Bandejas: 5
Columnas o Parales: 4
Color: Gris
INCLUYE:
2 estantes (cada uno con 5 bandejas 4 parales y tornillos)</t>
    </r>
  </si>
  <si>
    <r>
      <t xml:space="preserve">Armario Plástico Grande Multiusos Eco
</t>
    </r>
    <r>
      <rPr>
        <sz val="9"/>
        <color rgb="FF333333"/>
        <rFont val="Calibri"/>
        <family val="2"/>
        <scheme val="minor"/>
      </rPr>
      <t>Ecoliviano, Fácil de limpiar, no se oxida. ESTE PRODUCTO ESTA FABRICADO CON 50% DE PLASTICO RECUPERADO
Cuerpo negro y puerta gris. El armario cuenta con 4 niveladores en sus soportes para lograr una mayor estabilidad principalmente en pisos que tienen desniveles. El armario se puede utilizar en ambientes exteriores e interiores ya que cuenta con protección UV para rayos solares. incluye 4 entrepaños internos y se pueden posicionar en diferentes posiciones. Construcción sólida y resistente. Datos Técnicos: Largo: 70.0cm - Ancho: 45.0cm - Alto: 180.0cm - Peso: 15Kg. Resistencia por entrepaño 30 kilos
Resistencia total del armario 120 kilo</t>
    </r>
  </si>
  <si>
    <r>
      <t>Estantería metálica</t>
    </r>
    <r>
      <rPr>
        <sz val="9"/>
        <color rgb="FF333333"/>
        <rFont val="Calibri"/>
        <family val="2"/>
        <scheme val="minor"/>
      </rPr>
      <t xml:space="preserve"> 
6 niveles, ideal para organizar y clasificar diferentes elementos en el hogar, en la oficina y demás. Uso comercial liviano para exhibición o bodegaje de: pastas y antibióticos farmacéuticos, cocina, vestuario, misceláneas, etc.
Medidas: 40 cm ancho x 85 cm largo x 2 mt alto.
Entrepaños con refuerzos para mayor resistencia.
Material: metal.
Color: Blanco
Parales en color blanco.
Pintada en pintura electrostática al horno.
Capacidad: 40 kg por bandeja.
Las estanterías se entregan desarmadas y empacadas en un paquetes: 6 Bandejas - 4 Parales.
Incluye juego de herrajes: 48 tuercas - 48 tornillos para armado</t>
    </r>
  </si>
  <si>
    <r>
      <t xml:space="preserve">Estibas Plasticas
</t>
    </r>
    <r>
      <rPr>
        <sz val="9"/>
        <color rgb="FF333333"/>
        <rFont val="Calibri"/>
        <family val="2"/>
        <scheme val="minor"/>
      </rPr>
      <t>Tipo de pallet: Americano
Material: Plástico
Largo x Ancho: 60 cm x 60 cm
Peso máximo soportado: 300 kg
Cantidad de entradas: 3</t>
    </r>
  </si>
  <si>
    <t>ITEM</t>
  </si>
  <si>
    <r>
      <t xml:space="preserve">PÓDIUM APILABLE METÁLICO: </t>
    </r>
    <r>
      <rPr>
        <sz val="9"/>
        <color rgb="FF333333"/>
        <rFont val="Calibri"/>
        <family val="2"/>
        <scheme val="minor"/>
      </rPr>
      <t>Pódium deportivo fabricado en aluminio y cubierto de una capa de pintura para mayor duración. Base en vidrio, frente de material de vidrio, Apilable uno dentro del otro para un fácil almacenamiento.
· Medidas posición 1: 56 x 56 x 45,5 cm.
· Medidas posición 2: 51 x 51 x 37,5 cm.
· Medidas posición 3: 45,5 x 45,5 x 30 cm.
· Peso: 27 kg.</t>
    </r>
  </si>
  <si>
    <r>
      <t xml:space="preserve">Cadena Plastica </t>
    </r>
    <r>
      <rPr>
        <sz val="9"/>
        <color theme="1"/>
        <rFont val="Calibri"/>
        <family val="2"/>
        <scheme val="minor"/>
      </rPr>
      <t>5/16 x 10 metros Se entrega un color por cada 10 Metros Cadenas muy ligeras, resistentes y con un amplio rango de temperaturas de trabajo. Disponibles en bolsas. COLORES: Amarilla, Negra, Naranja o Blanca. MEDIDA DEL ESLABÓN: 6mm. LONGITUD DE LA CADENA: 10 metros. SE SUMINISTRA: En bolsas. USOS: Se aplican en trabajos de señalización, zonas deportivas, recreativas, limitaciones de paso, etc.</t>
    </r>
  </si>
  <si>
    <t>DESCRIPCIÓN</t>
  </si>
  <si>
    <t>% IVA</t>
  </si>
  <si>
    <t>VALOR UNITARIO IVA INCLUIDO</t>
  </si>
  <si>
    <t>VALOR TOTAL IVA INCLUIDO</t>
  </si>
  <si>
    <r>
      <rPr>
        <b/>
        <sz val="9"/>
        <color rgb="FF000000"/>
        <rFont val="Calibri"/>
        <family val="2"/>
        <scheme val="minor"/>
      </rPr>
      <t xml:space="preserve">Tarima de 32 módulos </t>
    </r>
    <r>
      <rPr>
        <sz val="9"/>
        <color rgb="FF000000"/>
        <rFont val="Calibri"/>
        <family val="2"/>
        <scheme val="minor"/>
      </rPr>
      <t>cada módulo de 1.22 x 1.22 x 1.48 metros de altura (incluyendo el tablero puesto). Características: soporte de hierro 1” y 2” con conexiones tubulares, soldadura en toda su medida para los soportes de puentes superiores e inferiores; redondo tipo estructural resistente a la intemperie, fácil ensamble y transporte, con acabado galvanizado (después de soldaduras). Los puentes se deben entregar en una estructura hecha en tubos con refuerzos donde se encarrilan para su fácil transporte y bodegaje. La superficie de tableros hecha en madera tríplex de 18 mm con marco de hierro pintadas de negro. Forro de piso sintético antideslizante color negro, faldón color negro tela lino Flex, asesoría para montaje y desmontaje; 3 escaleras con pasamanos a 1.48 de alto con tubos redondos de 1” y 2”, con escalones hechos de madera tríplex de 18 mm. en marco de hierro pintadas de negro. Con dos adaptaciones tubulares calibre de 2” con 1.48 m de altura para el armado de 4 módulos con conexiones de puentes superiores e inferiores y dos bases y sus respectivos puentes. Según diseño tarima anterior que se encuentra reposada en el velódromo Alfonso Flórez Ortiz. Incluye faldón color negro.</t>
    </r>
  </si>
  <si>
    <t>VALOR TOTAL</t>
  </si>
  <si>
    <t>VALOR IVA</t>
  </si>
  <si>
    <t>VALOR PROMEDIO
UNITARIO SIN IVA</t>
  </si>
  <si>
    <t>CANTI
DAD</t>
  </si>
  <si>
    <t>FORMATO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</si>
</sst>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1" x14ac:knownFonts="1">
    <font>
      <sz val="11"/>
      <color theme="1"/>
      <name val="Calibri"/>
      <family val="2"/>
      <scheme val="minor"/>
    </font>
    <font>
      <sz val="11"/>
      <color theme="1"/>
      <name val="Calibri"/>
      <family val="2"/>
      <scheme val="minor"/>
    </font>
    <font>
      <sz val="10"/>
      <color rgb="FF000000"/>
      <name val="Calibri"/>
      <family val="2"/>
      <scheme val="minor"/>
    </font>
    <font>
      <b/>
      <sz val="10"/>
      <color theme="1"/>
      <name val="Calibri"/>
      <family val="2"/>
      <scheme val="minor"/>
    </font>
    <font>
      <b/>
      <sz val="9"/>
      <color theme="1"/>
      <name val="Calibri"/>
      <family val="2"/>
      <scheme val="minor"/>
    </font>
    <font>
      <sz val="9"/>
      <color theme="1"/>
      <name val="Calibri"/>
      <family val="2"/>
      <scheme val="minor"/>
    </font>
    <font>
      <sz val="9"/>
      <color rgb="FF000000"/>
      <name val="Calibri"/>
      <family val="2"/>
      <scheme val="minor"/>
    </font>
    <font>
      <b/>
      <sz val="9"/>
      <color rgb="FF000000"/>
      <name val="Calibri"/>
      <family val="2"/>
      <scheme val="minor"/>
    </font>
    <font>
      <b/>
      <sz val="9"/>
      <color rgb="FF333333"/>
      <name val="Calibri"/>
      <family val="2"/>
      <scheme val="minor"/>
    </font>
    <font>
      <sz val="9"/>
      <color rgb="FF333333"/>
      <name val="Calibri"/>
      <family val="2"/>
      <scheme val="minor"/>
    </font>
    <font>
      <b/>
      <sz val="10"/>
      <name val="Calibri"/>
      <family val="2"/>
      <scheme val="minor"/>
    </font>
  </fonts>
  <fills count="4">
    <fill>
      <patternFill patternType="none"/>
    </fill>
    <fill>
      <patternFill patternType="gray125"/>
    </fill>
    <fill>
      <patternFill patternType="solid">
        <fgColor theme="5"/>
        <bgColor indexed="64"/>
      </patternFill>
    </fill>
    <fill>
      <patternFill patternType="solid">
        <fgColor theme="5"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20">
    <xf numFmtId="0" fontId="0" fillId="0" borderId="0" xfId="0"/>
    <xf numFmtId="0" fontId="4"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5" fillId="0" borderId="0" xfId="0" applyFont="1" applyAlignment="1">
      <alignment horizontal="center" vertical="center"/>
    </xf>
    <xf numFmtId="0" fontId="5" fillId="0" borderId="1" xfId="0" applyFont="1" applyBorder="1" applyAlignment="1">
      <alignment horizontal="center" vertical="center"/>
    </xf>
    <xf numFmtId="0" fontId="10" fillId="3" borderId="1" xfId="0" applyFont="1" applyFill="1" applyBorder="1" applyAlignment="1">
      <alignment horizontal="lef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4" fillId="0" borderId="1" xfId="0" applyFont="1" applyBorder="1" applyAlignment="1">
      <alignment horizontal="left" vertical="center" wrapText="1"/>
    </xf>
    <xf numFmtId="0" fontId="8" fillId="0" borderId="1" xfId="0" applyFont="1" applyBorder="1" applyAlignment="1">
      <alignment horizontal="left" vertical="center" wrapText="1"/>
    </xf>
    <xf numFmtId="0" fontId="5" fillId="0" borderId="1" xfId="0" applyFont="1" applyBorder="1" applyAlignment="1">
      <alignment horizontal="left" vertical="center" wrapText="1"/>
    </xf>
    <xf numFmtId="0" fontId="5" fillId="0" borderId="0" xfId="0" applyFont="1" applyAlignment="1">
      <alignment horizontal="left" vertical="center"/>
    </xf>
    <xf numFmtId="164" fontId="5" fillId="0" borderId="1" xfId="2" applyNumberFormat="1" applyFont="1" applyBorder="1" applyAlignment="1">
      <alignment horizontal="center" vertical="center"/>
    </xf>
    <xf numFmtId="9" fontId="5" fillId="0" borderId="1" xfId="1" applyFont="1" applyBorder="1" applyAlignment="1">
      <alignment horizontal="center" vertical="center"/>
    </xf>
    <xf numFmtId="164" fontId="4" fillId="3" borderId="1" xfId="0" applyNumberFormat="1" applyFont="1" applyFill="1" applyBorder="1" applyAlignment="1">
      <alignment horizontal="center" vertical="center"/>
    </xf>
    <xf numFmtId="164" fontId="5" fillId="0" borderId="0" xfId="0" applyNumberFormat="1" applyFont="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2" borderId="1" xfId="0" applyFont="1" applyFill="1" applyBorder="1" applyAlignment="1">
      <alignment horizontal="center" vertical="center"/>
    </xf>
    <xf numFmtId="0" fontId="4" fillId="3" borderId="1" xfId="0" applyFont="1" applyFill="1" applyBorder="1" applyAlignment="1">
      <alignment horizontal="center" vertical="center"/>
    </xf>
  </cellXfs>
  <cellStyles count="3">
    <cellStyle name="Moneda" xfId="2" builtinId="4"/>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114300</xdr:colOff>
      <xdr:row>0</xdr:row>
      <xdr:rowOff>57150</xdr:rowOff>
    </xdr:from>
    <xdr:ext cx="2803071" cy="483557"/>
    <xdr:pic>
      <xdr:nvPicPr>
        <xdr:cNvPr id="93" name="Imagen 92">
          <a:extLst>
            <a:ext uri="{FF2B5EF4-FFF2-40B4-BE49-F238E27FC236}">
              <a16:creationId xmlns:a16="http://schemas.microsoft.com/office/drawing/2014/main" id="{C931FF59-D972-4257-B0E9-D2774362BB2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57150"/>
          <a:ext cx="2803071" cy="48355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FC02E-2ADB-4731-8911-127FC179A421}">
  <dimension ref="A1:I40"/>
  <sheetViews>
    <sheetView tabSelected="1" zoomScale="70" zoomScaleNormal="70" workbookViewId="0">
      <selection activeCell="A3" sqref="A3"/>
    </sheetView>
  </sheetViews>
  <sheetFormatPr baseColWidth="10" defaultColWidth="11.375" defaultRowHeight="12" x14ac:dyDescent="0.25"/>
  <cols>
    <col min="1" max="1" width="6.375" style="3" bestFit="1" customWidth="1"/>
    <col min="2" max="2" width="130.375" style="11" customWidth="1"/>
    <col min="3" max="3" width="8.75" style="3" bestFit="1" customWidth="1"/>
    <col min="4" max="4" width="14.75" style="3" customWidth="1"/>
    <col min="5" max="5" width="7.75" style="3" bestFit="1" customWidth="1"/>
    <col min="6" max="6" width="13.375" style="3" bestFit="1" customWidth="1"/>
    <col min="7" max="7" width="12.125" style="3" bestFit="1" customWidth="1"/>
    <col min="8" max="8" width="17.25" style="3" bestFit="1" customWidth="1"/>
    <col min="9" max="16384" width="11.375" style="3"/>
  </cols>
  <sheetData>
    <row r="1" spans="1:8" ht="47.25" customHeight="1" x14ac:dyDescent="0.25">
      <c r="A1" s="16"/>
      <c r="B1" s="17"/>
      <c r="C1" s="17"/>
      <c r="D1" s="17"/>
      <c r="E1" s="17"/>
      <c r="F1" s="17"/>
      <c r="G1" s="17"/>
      <c r="H1" s="17"/>
    </row>
    <row r="2" spans="1:8" ht="12.75" x14ac:dyDescent="0.25">
      <c r="A2" s="18" t="s">
        <v>45</v>
      </c>
      <c r="B2" s="18"/>
      <c r="C2" s="18"/>
      <c r="D2" s="18"/>
      <c r="E2" s="18"/>
      <c r="F2" s="18"/>
      <c r="G2" s="18"/>
      <c r="H2" s="18"/>
    </row>
    <row r="3" spans="1:8" ht="51.75" customHeight="1" x14ac:dyDescent="0.25">
      <c r="A3" s="2" t="s">
        <v>33</v>
      </c>
      <c r="B3" s="5" t="s">
        <v>36</v>
      </c>
      <c r="C3" s="2" t="s">
        <v>44</v>
      </c>
      <c r="D3" s="2" t="s">
        <v>43</v>
      </c>
      <c r="E3" s="2" t="s">
        <v>37</v>
      </c>
      <c r="F3" s="2" t="s">
        <v>42</v>
      </c>
      <c r="G3" s="2" t="s">
        <v>38</v>
      </c>
      <c r="H3" s="2" t="s">
        <v>39</v>
      </c>
    </row>
    <row r="4" spans="1:8" ht="72" x14ac:dyDescent="0.25">
      <c r="A4" s="1">
        <v>1</v>
      </c>
      <c r="B4" s="6" t="s">
        <v>40</v>
      </c>
      <c r="C4" s="4">
        <v>1</v>
      </c>
      <c r="D4" s="12"/>
      <c r="E4" s="13">
        <v>0.19</v>
      </c>
      <c r="F4" s="12">
        <f>D4*E4</f>
        <v>0</v>
      </c>
      <c r="G4" s="12">
        <f>D4+F4</f>
        <v>0</v>
      </c>
      <c r="H4" s="12">
        <f t="shared" ref="H4:H39" si="0">G4*C4</f>
        <v>0</v>
      </c>
    </row>
    <row r="5" spans="1:8" ht="96" x14ac:dyDescent="0.25">
      <c r="A5" s="1">
        <v>2</v>
      </c>
      <c r="B5" s="7" t="s">
        <v>0</v>
      </c>
      <c r="C5" s="4">
        <v>1</v>
      </c>
      <c r="D5" s="12"/>
      <c r="E5" s="13">
        <v>0.19</v>
      </c>
      <c r="F5" s="12">
        <f t="shared" ref="F5:F39" si="1">D5*E5</f>
        <v>0</v>
      </c>
      <c r="G5" s="12">
        <f t="shared" ref="G5:G39" si="2">D5+F5</f>
        <v>0</v>
      </c>
      <c r="H5" s="12">
        <f t="shared" si="0"/>
        <v>0</v>
      </c>
    </row>
    <row r="6" spans="1:8" ht="168" x14ac:dyDescent="0.25">
      <c r="A6" s="1">
        <v>4</v>
      </c>
      <c r="B6" s="8" t="s">
        <v>1</v>
      </c>
      <c r="C6" s="4">
        <v>3</v>
      </c>
      <c r="D6" s="12"/>
      <c r="E6" s="13">
        <v>0.19</v>
      </c>
      <c r="F6" s="12">
        <f t="shared" si="1"/>
        <v>0</v>
      </c>
      <c r="G6" s="12">
        <f t="shared" si="2"/>
        <v>0</v>
      </c>
      <c r="H6" s="12">
        <f t="shared" si="0"/>
        <v>0</v>
      </c>
    </row>
    <row r="7" spans="1:8" ht="48" x14ac:dyDescent="0.25">
      <c r="A7" s="1">
        <v>6</v>
      </c>
      <c r="B7" s="8" t="s">
        <v>2</v>
      </c>
      <c r="C7" s="4">
        <v>20</v>
      </c>
      <c r="D7" s="12"/>
      <c r="E7" s="13">
        <v>0.19</v>
      </c>
      <c r="F7" s="12">
        <f t="shared" si="1"/>
        <v>0</v>
      </c>
      <c r="G7" s="12">
        <f t="shared" si="2"/>
        <v>0</v>
      </c>
      <c r="H7" s="12">
        <f t="shared" si="0"/>
        <v>0</v>
      </c>
    </row>
    <row r="8" spans="1:8" ht="108" x14ac:dyDescent="0.25">
      <c r="A8" s="1">
        <v>8</v>
      </c>
      <c r="B8" s="8" t="s">
        <v>7</v>
      </c>
      <c r="C8" s="4">
        <v>10</v>
      </c>
      <c r="D8" s="12"/>
      <c r="E8" s="13">
        <v>0.19</v>
      </c>
      <c r="F8" s="12">
        <f t="shared" si="1"/>
        <v>0</v>
      </c>
      <c r="G8" s="12">
        <f t="shared" si="2"/>
        <v>0</v>
      </c>
      <c r="H8" s="12">
        <f t="shared" si="0"/>
        <v>0</v>
      </c>
    </row>
    <row r="9" spans="1:8" ht="108" x14ac:dyDescent="0.25">
      <c r="A9" s="1">
        <v>9</v>
      </c>
      <c r="B9" s="8" t="s">
        <v>8</v>
      </c>
      <c r="C9" s="4">
        <v>10</v>
      </c>
      <c r="D9" s="12"/>
      <c r="E9" s="13">
        <v>0.19</v>
      </c>
      <c r="F9" s="12">
        <f t="shared" si="1"/>
        <v>0</v>
      </c>
      <c r="G9" s="12">
        <f t="shared" si="2"/>
        <v>0</v>
      </c>
      <c r="H9" s="12">
        <f t="shared" si="0"/>
        <v>0</v>
      </c>
    </row>
    <row r="10" spans="1:8" ht="48" x14ac:dyDescent="0.25">
      <c r="A10" s="1">
        <v>11</v>
      </c>
      <c r="B10" s="7" t="s">
        <v>9</v>
      </c>
      <c r="C10" s="4">
        <v>99</v>
      </c>
      <c r="D10" s="12"/>
      <c r="E10" s="13">
        <v>0.19</v>
      </c>
      <c r="F10" s="12">
        <f t="shared" si="1"/>
        <v>0</v>
      </c>
      <c r="G10" s="12">
        <f t="shared" si="2"/>
        <v>0</v>
      </c>
      <c r="H10" s="12">
        <f t="shared" si="0"/>
        <v>0</v>
      </c>
    </row>
    <row r="11" spans="1:8" ht="60" x14ac:dyDescent="0.25">
      <c r="A11" s="1">
        <v>12</v>
      </c>
      <c r="B11" s="9" t="s">
        <v>10</v>
      </c>
      <c r="C11" s="4">
        <v>2</v>
      </c>
      <c r="D11" s="12"/>
      <c r="E11" s="13">
        <v>0.19</v>
      </c>
      <c r="F11" s="12">
        <f t="shared" si="1"/>
        <v>0</v>
      </c>
      <c r="G11" s="12">
        <f t="shared" si="2"/>
        <v>0</v>
      </c>
      <c r="H11" s="12">
        <f t="shared" si="0"/>
        <v>0</v>
      </c>
    </row>
    <row r="12" spans="1:8" ht="60" x14ac:dyDescent="0.25">
      <c r="A12" s="1">
        <v>13</v>
      </c>
      <c r="B12" s="8" t="s">
        <v>11</v>
      </c>
      <c r="C12" s="4">
        <v>80</v>
      </c>
      <c r="D12" s="12"/>
      <c r="E12" s="13">
        <v>0.19</v>
      </c>
      <c r="F12" s="12">
        <f t="shared" si="1"/>
        <v>0</v>
      </c>
      <c r="G12" s="12">
        <f>D12+F12</f>
        <v>0</v>
      </c>
      <c r="H12" s="12">
        <f t="shared" si="0"/>
        <v>0</v>
      </c>
    </row>
    <row r="13" spans="1:8" ht="24" x14ac:dyDescent="0.25">
      <c r="A13" s="1">
        <v>14</v>
      </c>
      <c r="B13" s="8" t="s">
        <v>3</v>
      </c>
      <c r="C13" s="4">
        <v>6</v>
      </c>
      <c r="D13" s="12"/>
      <c r="E13" s="13">
        <v>0.19</v>
      </c>
      <c r="F13" s="12">
        <f t="shared" si="1"/>
        <v>0</v>
      </c>
      <c r="G13" s="12">
        <f t="shared" si="2"/>
        <v>0</v>
      </c>
      <c r="H13" s="12">
        <f t="shared" si="0"/>
        <v>0</v>
      </c>
    </row>
    <row r="14" spans="1:8" ht="48" x14ac:dyDescent="0.25">
      <c r="A14" s="1">
        <v>16</v>
      </c>
      <c r="B14" s="8" t="s">
        <v>12</v>
      </c>
      <c r="C14" s="4">
        <v>71</v>
      </c>
      <c r="D14" s="12"/>
      <c r="E14" s="13">
        <v>0.19</v>
      </c>
      <c r="F14" s="12">
        <f t="shared" si="1"/>
        <v>0</v>
      </c>
      <c r="G14" s="12">
        <f t="shared" si="2"/>
        <v>0</v>
      </c>
      <c r="H14" s="12">
        <f t="shared" si="0"/>
        <v>0</v>
      </c>
    </row>
    <row r="15" spans="1:8" ht="36" x14ac:dyDescent="0.25">
      <c r="A15" s="1">
        <v>17</v>
      </c>
      <c r="B15" s="8" t="s">
        <v>13</v>
      </c>
      <c r="C15" s="4">
        <v>20</v>
      </c>
      <c r="D15" s="12"/>
      <c r="E15" s="13">
        <v>0.19</v>
      </c>
      <c r="F15" s="12">
        <f t="shared" si="1"/>
        <v>0</v>
      </c>
      <c r="G15" s="12">
        <f t="shared" si="2"/>
        <v>0</v>
      </c>
      <c r="H15" s="12">
        <f t="shared" si="0"/>
        <v>0</v>
      </c>
    </row>
    <row r="16" spans="1:8" ht="36" x14ac:dyDescent="0.25">
      <c r="A16" s="1">
        <v>18</v>
      </c>
      <c r="B16" s="8" t="s">
        <v>35</v>
      </c>
      <c r="C16" s="4">
        <v>50</v>
      </c>
      <c r="D16" s="12"/>
      <c r="E16" s="13">
        <v>0.19</v>
      </c>
      <c r="F16" s="12">
        <f t="shared" si="1"/>
        <v>0</v>
      </c>
      <c r="G16" s="12">
        <f t="shared" si="2"/>
        <v>0</v>
      </c>
      <c r="H16" s="12">
        <f t="shared" si="0"/>
        <v>0</v>
      </c>
    </row>
    <row r="17" spans="1:8" x14ac:dyDescent="0.25">
      <c r="A17" s="1">
        <v>19</v>
      </c>
      <c r="B17" s="8" t="s">
        <v>4</v>
      </c>
      <c r="C17" s="4">
        <v>152</v>
      </c>
      <c r="D17" s="12"/>
      <c r="E17" s="13">
        <v>0.19</v>
      </c>
      <c r="F17" s="12">
        <f t="shared" si="1"/>
        <v>0</v>
      </c>
      <c r="G17" s="12">
        <f t="shared" si="2"/>
        <v>0</v>
      </c>
      <c r="H17" s="12">
        <f t="shared" si="0"/>
        <v>0</v>
      </c>
    </row>
    <row r="18" spans="1:8" x14ac:dyDescent="0.25">
      <c r="A18" s="1">
        <v>20</v>
      </c>
      <c r="B18" s="8" t="s">
        <v>14</v>
      </c>
      <c r="C18" s="4">
        <v>30</v>
      </c>
      <c r="D18" s="12"/>
      <c r="E18" s="13">
        <v>0.19</v>
      </c>
      <c r="F18" s="12">
        <f t="shared" si="1"/>
        <v>0</v>
      </c>
      <c r="G18" s="12">
        <f t="shared" si="2"/>
        <v>0</v>
      </c>
      <c r="H18" s="12">
        <f t="shared" si="0"/>
        <v>0</v>
      </c>
    </row>
    <row r="19" spans="1:8" ht="24" x14ac:dyDescent="0.25">
      <c r="A19" s="1">
        <v>21</v>
      </c>
      <c r="B19" s="10" t="s">
        <v>15</v>
      </c>
      <c r="C19" s="4">
        <v>4</v>
      </c>
      <c r="D19" s="12"/>
      <c r="E19" s="13">
        <v>0.19</v>
      </c>
      <c r="F19" s="12">
        <f t="shared" si="1"/>
        <v>0</v>
      </c>
      <c r="G19" s="12">
        <f t="shared" si="2"/>
        <v>0</v>
      </c>
      <c r="H19" s="12">
        <f t="shared" si="0"/>
        <v>0</v>
      </c>
    </row>
    <row r="20" spans="1:8" ht="24" x14ac:dyDescent="0.25">
      <c r="A20" s="1">
        <v>22</v>
      </c>
      <c r="B20" s="10" t="s">
        <v>16</v>
      </c>
      <c r="C20" s="4">
        <v>5</v>
      </c>
      <c r="D20" s="12"/>
      <c r="E20" s="13">
        <v>0.19</v>
      </c>
      <c r="F20" s="12">
        <f t="shared" si="1"/>
        <v>0</v>
      </c>
      <c r="G20" s="12">
        <f t="shared" si="2"/>
        <v>0</v>
      </c>
      <c r="H20" s="12">
        <f t="shared" si="0"/>
        <v>0</v>
      </c>
    </row>
    <row r="21" spans="1:8" ht="72" x14ac:dyDescent="0.25">
      <c r="A21" s="1">
        <v>23</v>
      </c>
      <c r="B21" s="9" t="s">
        <v>34</v>
      </c>
      <c r="C21" s="4">
        <v>1</v>
      </c>
      <c r="D21" s="12"/>
      <c r="E21" s="13">
        <v>0.19</v>
      </c>
      <c r="F21" s="12">
        <f t="shared" si="1"/>
        <v>0</v>
      </c>
      <c r="G21" s="12">
        <f t="shared" si="2"/>
        <v>0</v>
      </c>
      <c r="H21" s="12">
        <f t="shared" si="0"/>
        <v>0</v>
      </c>
    </row>
    <row r="22" spans="1:8" ht="132" x14ac:dyDescent="0.25">
      <c r="A22" s="1">
        <v>24</v>
      </c>
      <c r="B22" s="8" t="s">
        <v>17</v>
      </c>
      <c r="C22" s="4">
        <v>2</v>
      </c>
      <c r="D22" s="12"/>
      <c r="E22" s="13">
        <v>0.19</v>
      </c>
      <c r="F22" s="12">
        <f t="shared" si="1"/>
        <v>0</v>
      </c>
      <c r="G22" s="12">
        <f t="shared" si="2"/>
        <v>0</v>
      </c>
      <c r="H22" s="12">
        <f t="shared" si="0"/>
        <v>0</v>
      </c>
    </row>
    <row r="23" spans="1:8" ht="36" x14ac:dyDescent="0.25">
      <c r="A23" s="1">
        <v>25</v>
      </c>
      <c r="B23" s="10" t="s">
        <v>18</v>
      </c>
      <c r="C23" s="4">
        <v>11</v>
      </c>
      <c r="D23" s="12"/>
      <c r="E23" s="13">
        <v>0.19</v>
      </c>
      <c r="F23" s="12">
        <f t="shared" si="1"/>
        <v>0</v>
      </c>
      <c r="G23" s="12">
        <f t="shared" si="2"/>
        <v>0</v>
      </c>
      <c r="H23" s="12">
        <f t="shared" si="0"/>
        <v>0</v>
      </c>
    </row>
    <row r="24" spans="1:8" ht="24" x14ac:dyDescent="0.25">
      <c r="A24" s="1">
        <v>26</v>
      </c>
      <c r="B24" s="10" t="s">
        <v>19</v>
      </c>
      <c r="C24" s="4">
        <v>10</v>
      </c>
      <c r="D24" s="12"/>
      <c r="E24" s="13">
        <v>0.19</v>
      </c>
      <c r="F24" s="12">
        <f t="shared" si="1"/>
        <v>0</v>
      </c>
      <c r="G24" s="12">
        <f t="shared" si="2"/>
        <v>0</v>
      </c>
      <c r="H24" s="12">
        <f t="shared" si="0"/>
        <v>0</v>
      </c>
    </row>
    <row r="25" spans="1:8" ht="36" x14ac:dyDescent="0.25">
      <c r="A25" s="1">
        <v>27</v>
      </c>
      <c r="B25" s="10" t="s">
        <v>20</v>
      </c>
      <c r="C25" s="4">
        <v>10</v>
      </c>
      <c r="D25" s="12"/>
      <c r="E25" s="13">
        <v>0.19</v>
      </c>
      <c r="F25" s="12">
        <f t="shared" si="1"/>
        <v>0</v>
      </c>
      <c r="G25" s="12">
        <f t="shared" si="2"/>
        <v>0</v>
      </c>
      <c r="H25" s="12">
        <f t="shared" si="0"/>
        <v>0</v>
      </c>
    </row>
    <row r="26" spans="1:8" ht="96" x14ac:dyDescent="0.25">
      <c r="A26" s="1">
        <v>28</v>
      </c>
      <c r="B26" s="10" t="s">
        <v>21</v>
      </c>
      <c r="C26" s="4">
        <v>1</v>
      </c>
      <c r="D26" s="12"/>
      <c r="E26" s="13">
        <v>0.19</v>
      </c>
      <c r="F26" s="12">
        <f t="shared" si="1"/>
        <v>0</v>
      </c>
      <c r="G26" s="12">
        <f t="shared" si="2"/>
        <v>0</v>
      </c>
      <c r="H26" s="12">
        <f t="shared" si="0"/>
        <v>0</v>
      </c>
    </row>
    <row r="27" spans="1:8" ht="24" x14ac:dyDescent="0.25">
      <c r="A27" s="1">
        <v>30</v>
      </c>
      <c r="B27" s="10" t="s">
        <v>22</v>
      </c>
      <c r="C27" s="4">
        <v>4</v>
      </c>
      <c r="D27" s="12"/>
      <c r="E27" s="13">
        <v>0.19</v>
      </c>
      <c r="F27" s="12">
        <f t="shared" si="1"/>
        <v>0</v>
      </c>
      <c r="G27" s="12">
        <f t="shared" si="2"/>
        <v>0</v>
      </c>
      <c r="H27" s="12">
        <f t="shared" si="0"/>
        <v>0</v>
      </c>
    </row>
    <row r="28" spans="1:8" ht="96" x14ac:dyDescent="0.25">
      <c r="A28" s="1">
        <v>31</v>
      </c>
      <c r="B28" s="8" t="s">
        <v>23</v>
      </c>
      <c r="C28" s="4">
        <v>16</v>
      </c>
      <c r="D28" s="12"/>
      <c r="E28" s="13">
        <v>0.19</v>
      </c>
      <c r="F28" s="12">
        <f t="shared" si="1"/>
        <v>0</v>
      </c>
      <c r="G28" s="12">
        <f t="shared" si="2"/>
        <v>0</v>
      </c>
      <c r="H28" s="12">
        <f t="shared" si="0"/>
        <v>0</v>
      </c>
    </row>
    <row r="29" spans="1:8" ht="60" x14ac:dyDescent="0.25">
      <c r="A29" s="1">
        <v>32</v>
      </c>
      <c r="B29" s="8" t="s">
        <v>24</v>
      </c>
      <c r="C29" s="4">
        <v>2</v>
      </c>
      <c r="D29" s="12"/>
      <c r="E29" s="13">
        <v>0.19</v>
      </c>
      <c r="F29" s="12">
        <f t="shared" si="1"/>
        <v>0</v>
      </c>
      <c r="G29" s="12">
        <f t="shared" si="2"/>
        <v>0</v>
      </c>
      <c r="H29" s="12">
        <f t="shared" si="0"/>
        <v>0</v>
      </c>
    </row>
    <row r="30" spans="1:8" ht="60" x14ac:dyDescent="0.25">
      <c r="A30" s="1">
        <v>33</v>
      </c>
      <c r="B30" s="7" t="s">
        <v>25</v>
      </c>
      <c r="C30" s="4">
        <v>2</v>
      </c>
      <c r="D30" s="12"/>
      <c r="E30" s="13">
        <v>0.19</v>
      </c>
      <c r="F30" s="12">
        <f t="shared" si="1"/>
        <v>0</v>
      </c>
      <c r="G30" s="12">
        <f t="shared" si="2"/>
        <v>0</v>
      </c>
      <c r="H30" s="12">
        <f t="shared" si="0"/>
        <v>0</v>
      </c>
    </row>
    <row r="31" spans="1:8" x14ac:dyDescent="0.25">
      <c r="A31" s="1">
        <v>34</v>
      </c>
      <c r="B31" s="9" t="s">
        <v>5</v>
      </c>
      <c r="C31" s="4">
        <v>4</v>
      </c>
      <c r="D31" s="12"/>
      <c r="E31" s="13">
        <v>0.19</v>
      </c>
      <c r="F31" s="12">
        <f t="shared" si="1"/>
        <v>0</v>
      </c>
      <c r="G31" s="12">
        <f t="shared" si="2"/>
        <v>0</v>
      </c>
      <c r="H31" s="12">
        <f t="shared" si="0"/>
        <v>0</v>
      </c>
    </row>
    <row r="32" spans="1:8" ht="24" x14ac:dyDescent="0.25">
      <c r="A32" s="1">
        <v>36</v>
      </c>
      <c r="B32" s="7" t="s">
        <v>26</v>
      </c>
      <c r="C32" s="4">
        <v>11</v>
      </c>
      <c r="D32" s="12"/>
      <c r="E32" s="13">
        <v>0.19</v>
      </c>
      <c r="F32" s="12">
        <f t="shared" si="1"/>
        <v>0</v>
      </c>
      <c r="G32" s="12">
        <f t="shared" si="2"/>
        <v>0</v>
      </c>
      <c r="H32" s="12">
        <f t="shared" si="0"/>
        <v>0</v>
      </c>
    </row>
    <row r="33" spans="1:9" x14ac:dyDescent="0.25">
      <c r="A33" s="1">
        <v>37</v>
      </c>
      <c r="B33" s="7" t="s">
        <v>27</v>
      </c>
      <c r="C33" s="4">
        <v>10</v>
      </c>
      <c r="D33" s="12"/>
      <c r="E33" s="13">
        <v>0.19</v>
      </c>
      <c r="F33" s="12">
        <f t="shared" si="1"/>
        <v>0</v>
      </c>
      <c r="G33" s="12">
        <f t="shared" si="2"/>
        <v>0</v>
      </c>
      <c r="H33" s="12">
        <f t="shared" si="0"/>
        <v>0</v>
      </c>
    </row>
    <row r="34" spans="1:9" ht="288" x14ac:dyDescent="0.25">
      <c r="A34" s="1">
        <v>38</v>
      </c>
      <c r="B34" s="9" t="s">
        <v>28</v>
      </c>
      <c r="C34" s="4">
        <v>5</v>
      </c>
      <c r="D34" s="12"/>
      <c r="E34" s="13">
        <v>0.19</v>
      </c>
      <c r="F34" s="12">
        <f t="shared" si="1"/>
        <v>0</v>
      </c>
      <c r="G34" s="12">
        <f t="shared" si="2"/>
        <v>0</v>
      </c>
      <c r="H34" s="12">
        <f t="shared" si="0"/>
        <v>0</v>
      </c>
    </row>
    <row r="35" spans="1:9" ht="180" x14ac:dyDescent="0.25">
      <c r="A35" s="1">
        <v>39</v>
      </c>
      <c r="B35" s="9" t="s">
        <v>29</v>
      </c>
      <c r="C35" s="4">
        <v>6</v>
      </c>
      <c r="D35" s="12"/>
      <c r="E35" s="13">
        <v>0.19</v>
      </c>
      <c r="F35" s="12">
        <f t="shared" si="1"/>
        <v>0</v>
      </c>
      <c r="G35" s="12">
        <f t="shared" si="2"/>
        <v>0</v>
      </c>
      <c r="H35" s="12">
        <f t="shared" si="0"/>
        <v>0</v>
      </c>
    </row>
    <row r="36" spans="1:9" ht="24" x14ac:dyDescent="0.25">
      <c r="A36" s="1">
        <v>40</v>
      </c>
      <c r="B36" s="9" t="s">
        <v>6</v>
      </c>
      <c r="C36" s="4">
        <v>6</v>
      </c>
      <c r="D36" s="12"/>
      <c r="E36" s="13">
        <v>0.19</v>
      </c>
      <c r="F36" s="12">
        <f t="shared" si="1"/>
        <v>0</v>
      </c>
      <c r="G36" s="12">
        <f t="shared" si="2"/>
        <v>0</v>
      </c>
      <c r="H36" s="12">
        <f t="shared" si="0"/>
        <v>0</v>
      </c>
    </row>
    <row r="37" spans="1:9" ht="72" x14ac:dyDescent="0.25">
      <c r="A37" s="1">
        <v>41</v>
      </c>
      <c r="B37" s="9" t="s">
        <v>30</v>
      </c>
      <c r="C37" s="4">
        <v>6</v>
      </c>
      <c r="D37" s="12"/>
      <c r="E37" s="13">
        <v>0.19</v>
      </c>
      <c r="F37" s="12">
        <f t="shared" si="1"/>
        <v>0</v>
      </c>
      <c r="G37" s="12">
        <f t="shared" si="2"/>
        <v>0</v>
      </c>
      <c r="H37" s="12">
        <f t="shared" si="0"/>
        <v>0</v>
      </c>
    </row>
    <row r="38" spans="1:9" ht="144" x14ac:dyDescent="0.25">
      <c r="A38" s="1">
        <v>42</v>
      </c>
      <c r="B38" s="9" t="s">
        <v>31</v>
      </c>
      <c r="C38" s="4">
        <v>6</v>
      </c>
      <c r="D38" s="12"/>
      <c r="E38" s="13">
        <v>0.19</v>
      </c>
      <c r="F38" s="12">
        <f t="shared" si="1"/>
        <v>0</v>
      </c>
      <c r="G38" s="12">
        <f t="shared" si="2"/>
        <v>0</v>
      </c>
      <c r="H38" s="12">
        <f t="shared" si="0"/>
        <v>0</v>
      </c>
    </row>
    <row r="39" spans="1:9" ht="72" x14ac:dyDescent="0.25">
      <c r="A39" s="1">
        <v>43</v>
      </c>
      <c r="B39" s="9" t="s">
        <v>32</v>
      </c>
      <c r="C39" s="4">
        <v>50</v>
      </c>
      <c r="D39" s="12"/>
      <c r="E39" s="13">
        <v>0.19</v>
      </c>
      <c r="F39" s="12">
        <f t="shared" si="1"/>
        <v>0</v>
      </c>
      <c r="G39" s="12">
        <f t="shared" si="2"/>
        <v>0</v>
      </c>
      <c r="H39" s="12">
        <f t="shared" si="0"/>
        <v>0</v>
      </c>
    </row>
    <row r="40" spans="1:9" x14ac:dyDescent="0.25">
      <c r="A40" s="19" t="s">
        <v>41</v>
      </c>
      <c r="B40" s="19"/>
      <c r="C40" s="19"/>
      <c r="D40" s="19"/>
      <c r="E40" s="19"/>
      <c r="F40" s="19"/>
      <c r="G40" s="19"/>
      <c r="H40" s="14">
        <f>ROUND((SUM(H4:H39)),0)</f>
        <v>0</v>
      </c>
      <c r="I40" s="15"/>
    </row>
  </sheetData>
  <mergeCells count="3">
    <mergeCell ref="A1:H1"/>
    <mergeCell ref="A2:H2"/>
    <mergeCell ref="A40:G40"/>
  </mergeCells>
  <pageMargins left="0.7" right="0.7" top="0.75" bottom="0.75" header="0.3" footer="0.3"/>
  <pageSetup paperSize="4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GYR Ingeniería</cp:lastModifiedBy>
  <dcterms:created xsi:type="dcterms:W3CDTF">2023-10-17T16:16:02Z</dcterms:created>
  <dcterms:modified xsi:type="dcterms:W3CDTF">2023-11-16T20:27:30Z</dcterms:modified>
</cp:coreProperties>
</file>