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08"/>
  <workbookPr/>
  <mc:AlternateContent xmlns:mc="http://schemas.openxmlformats.org/markup-compatibility/2006">
    <mc:Choice Requires="x15">
      <x15ac:absPath xmlns:x15ac="http://schemas.microsoft.com/office/spreadsheetml/2010/11/ac" url="/Users/carolalombardi/Desktop/REMISION ESTUDIO PREVIO - SILVICULTURA/"/>
    </mc:Choice>
  </mc:AlternateContent>
  <xr:revisionPtr revIDLastSave="0" documentId="13_ncr:1_{3863B2C5-9A99-9648-8C45-DF9C57464782}" xr6:coauthVersionLast="47" xr6:coauthVersionMax="47" xr10:uidLastSave="{00000000-0000-0000-0000-000000000000}"/>
  <bookViews>
    <workbookView xWindow="0" yWindow="500" windowWidth="28800" windowHeight="15840" firstSheet="2" activeTab="2" xr2:uid="{00000000-000D-0000-FFFF-FFFF00000000}"/>
  </bookViews>
  <sheets>
    <sheet name="INSTRUCCIONES" sheetId="5" r:id="rId1"/>
    <sheet name="TABLAS DE VALORACION" sheetId="2" r:id="rId2"/>
    <sheet name="ANEXO RIESGOS" sheetId="6" r:id="rId3"/>
  </sheets>
  <externalReferences>
    <externalReference r:id="rId4"/>
  </externalReferences>
  <definedNames>
    <definedName name="_xlnm._FilterDatabase" localSheetId="2" hidden="1">'ANEXO RIESGOS'!$A$6:$X$6</definedName>
    <definedName name="_xlnm._FilterDatabase" localSheetId="0" hidden="1">INSTRUCCIONES!$A$11:$N$11</definedName>
    <definedName name="_xlnm.Print_Area" localSheetId="2">'ANEXO RIESGOS'!$B$1:$X$19</definedName>
    <definedName name="_xlnm.Print_Area" localSheetId="0">INSTRUCCIONES!$A$1:$M$40</definedName>
    <definedName name="ASIGNACIÓN" localSheetId="2">[1]INSTRUCCIONES!$H$31:$H$32</definedName>
    <definedName name="ASIGNACIÓN" localSheetId="0">#REF!</definedName>
    <definedName name="ASIGNACIÓN">'TABLAS DE VALORACION'!#REF!</definedName>
    <definedName name="CLASE" localSheetId="2">[1]INSTRUCCIONES!$C$31:$C$32</definedName>
    <definedName name="CLASE" localSheetId="0">#REF!</definedName>
    <definedName name="CLASE">'TABLAS DE VALORACION'!#REF!</definedName>
    <definedName name="ETAPA" localSheetId="2">[1]INSTRUCCIONES!#REF!</definedName>
    <definedName name="ETAPA" localSheetId="0">#REF!</definedName>
    <definedName name="ETAPA">'TABLAS DE VALORACION'!#REF!</definedName>
    <definedName name="FUENTE" localSheetId="2">[1]INSTRUCCIONES!$D$31:$D$32</definedName>
    <definedName name="FUENTE" localSheetId="0">#REF!</definedName>
    <definedName name="FUENTE">'TABLAS DE VALORACION'!#REF!</definedName>
    <definedName name="IMPACTO" localSheetId="2">[1]INSTRUCCIONES!$G$31:$G$35</definedName>
    <definedName name="IMPACTO" localSheetId="0">#REF!</definedName>
    <definedName name="IMPACTO">'TABLAS DE VALORACION'!#REF!</definedName>
    <definedName name="PROBABILIDAD" localSheetId="2">[1]INSTRUCCIONES!$F$31:$F$35</definedName>
    <definedName name="PROBABILIDAD" localSheetId="0">#REF!</definedName>
    <definedName name="PROBABILIDAD">'TABLAS DE VALORACION'!#REF!</definedName>
    <definedName name="TIPO" localSheetId="2">[1]INSTRUCCIONES!#REF!</definedName>
    <definedName name="TIPO" localSheetId="0">#REF!</definedName>
    <definedName name="TIPO">'TABLAS DE VALORACION'!#REF!</definedName>
    <definedName name="_xlnm.Print_Titles" localSheetId="2">'ANEXO RIESGOS'!$1:$6</definedName>
    <definedName name="_xlnm.Print_Titles" localSheetId="0">INSTRUCCIONES!$7:$11</definedName>
    <definedName name="_xlnm.Print_Titles" localSheetId="1">'TABLAS DE VALORACION'!$2:$10</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19" i="6" l="1"/>
  <c r="R19" i="6" s="1"/>
  <c r="K19" i="6"/>
  <c r="L19" i="6" s="1"/>
  <c r="Q18" i="6"/>
  <c r="R18" i="6" s="1"/>
  <c r="K18" i="6"/>
  <c r="L18" i="6" s="1"/>
  <c r="Q17" i="6"/>
  <c r="R17" i="6" s="1"/>
  <c r="K17" i="6"/>
  <c r="L17" i="6" s="1"/>
  <c r="Q16" i="6"/>
  <c r="R16" i="6" s="1"/>
  <c r="K16" i="6"/>
  <c r="L16" i="6" s="1"/>
  <c r="Q15" i="6"/>
  <c r="R15" i="6" s="1"/>
  <c r="K15" i="6"/>
  <c r="L15" i="6" s="1"/>
  <c r="Q14" i="6"/>
  <c r="R14" i="6" s="1"/>
  <c r="K14" i="6"/>
  <c r="L14" i="6" s="1"/>
  <c r="Q13" i="6"/>
  <c r="R13" i="6" s="1"/>
  <c r="K13" i="6"/>
  <c r="L13" i="6" s="1"/>
  <c r="Q12" i="6"/>
  <c r="R12" i="6" s="1"/>
  <c r="K12" i="6"/>
  <c r="L12" i="6" s="1"/>
  <c r="Q11" i="6"/>
  <c r="R11" i="6" s="1"/>
  <c r="K11" i="6"/>
  <c r="L11" i="6" s="1"/>
  <c r="Q10" i="6"/>
  <c r="R10" i="6" s="1"/>
  <c r="K10" i="6"/>
  <c r="L10" i="6" s="1"/>
  <c r="Q9" i="6"/>
  <c r="R9" i="6" s="1"/>
  <c r="K9" i="6"/>
  <c r="L9" i="6" s="1"/>
  <c r="Q8" i="6"/>
  <c r="R8" i="6" s="1"/>
  <c r="K8" i="6"/>
  <c r="L8"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tc={C59F7232-5D4C-9443-B505-4241B77AE1C5}</author>
  </authors>
  <commentList>
    <comment ref="G14" authorId="0" shapeId="0" xr:uid="{C59F7232-5D4C-9443-B505-4241B77AE1C5}">
      <text>
        <t>[Comentario encadenado]
Tu versión de Excel te permite leer este comentario encadenado; sin embargo, las ediciones que se apliquen se quitarán si el archivo se abre en una versión más reciente de Excel. Más información: https://go.microsoft.com/fwlink/?linkid=870924
Comentario:
    Si al finalizar el plazo no se logra el 100% de las podas, traslados etc, po causa no imputable a las partes?</t>
      </text>
    </comment>
  </commentList>
</comments>
</file>

<file path=xl/sharedStrings.xml><?xml version="1.0" encoding="utf-8"?>
<sst xmlns="http://schemas.openxmlformats.org/spreadsheetml/2006/main" count="473" uniqueCount="256">
  <si>
    <t xml:space="preserve">
PROCESO
ADQUISICIÓN DE BIENES Y SERVICIOS
FORMATO ANEXO FCT MATRIZ DE IDENTIFICACIÓN, VALORACIÓN Y ASIGNACIÓN DE RIESGOS </t>
  </si>
  <si>
    <t>Anexo 3.F1.P3.ABS</t>
  </si>
  <si>
    <t>Versión 5</t>
  </si>
  <si>
    <t>Pág. 1 de 1</t>
  </si>
  <si>
    <t>Clasificación de la Información:
Pública</t>
  </si>
  <si>
    <t>Instrucciones para el diligenciamiento del anexo FCT- Matriz de identificación, valoración y asignación de riesgos</t>
  </si>
  <si>
    <t>Eliminar las hojas "INSTRUCCIONES" y "TABLAS DE VALORACIÓN" antes de remitir el anexo para revisión. No imprimir.</t>
  </si>
  <si>
    <t>La hoja "ANEXO RIESGOS", se remite en Excel para revisión pero se publica en SECOP en PDF.</t>
  </si>
  <si>
    <t xml:space="preserve">No. </t>
  </si>
  <si>
    <t>Nombre de columna / celda</t>
  </si>
  <si>
    <t>Columna / celda</t>
  </si>
  <si>
    <t>Lista desplegable</t>
  </si>
  <si>
    <t>Formulado</t>
  </si>
  <si>
    <t>Instrucción para el diligenciamiento</t>
  </si>
  <si>
    <t>Denominación del bien o servicio</t>
  </si>
  <si>
    <t>H6</t>
  </si>
  <si>
    <t>No</t>
  </si>
  <si>
    <t xml:space="preserve">Este campo corresponde al numeral 1 de la FCT. </t>
  </si>
  <si>
    <t>Anexo No.</t>
  </si>
  <si>
    <t>Y6</t>
  </si>
  <si>
    <t>Indicar el numero que le corresponde al anexo de acuerdo con el listado del numeral 12 de la FCT.</t>
  </si>
  <si>
    <t xml:space="preserve">Fecha </t>
  </si>
  <si>
    <t>Y7</t>
  </si>
  <si>
    <t xml:space="preserve">Diligenciar la fecha en la que se elabora el anexo. </t>
  </si>
  <si>
    <t>C</t>
  </si>
  <si>
    <t>Numeración consecutiva del riesgo desde 1.</t>
  </si>
  <si>
    <t>Clase</t>
  </si>
  <si>
    <t>D</t>
  </si>
  <si>
    <t>Si</t>
  </si>
  <si>
    <t>Seleccione de la lista desplegable: General/Específico, de acuerdo con la tabla de valoración No. 1</t>
  </si>
  <si>
    <t>Fuente</t>
  </si>
  <si>
    <t>E</t>
  </si>
  <si>
    <t>Seleccione de la lista desplegable: Interno/Externo, de acuerdo con la tabla de valoración No. 2</t>
  </si>
  <si>
    <t>Etapa</t>
  </si>
  <si>
    <t>F</t>
  </si>
  <si>
    <t>Seleccione de la lista desplegable: Planeación/Selección/Contratación/Ejecución, de acuerdo con la tabla de valoración No. 3</t>
  </si>
  <si>
    <t>Tipo</t>
  </si>
  <si>
    <t>G</t>
  </si>
  <si>
    <t>Seleccione de la lista desplegable: Económico/ Social o político/ Operacional/ Financiero/ Regulatorio/ De la naturaleza/ Ambiental/ Tecnológico, de acuerdo con la tabla de valoración No. 4</t>
  </si>
  <si>
    <t>Descripción (Qué puede pasar y, cómo puede ocurrir)</t>
  </si>
  <si>
    <t>H</t>
  </si>
  <si>
    <t xml:space="preserve">Describir el Riesgo teniendo en cuenta los siguientes aspectos: (a) los eventos que impidan la adjudicación y firma del contrato como resultado del Proceso de Contratación; (b) los eventos que alteren la ejecución del contrato; (c) el equilibrio económico del contrato; (d) la eficacia del Proceso de Contratación, es decir, que la Entidad Estatal pueda satisfacer la necesidad que motivó el Proceso de Contratación; y (e) la reputación y legitimidad de la Entidad Estatal encargada de prestar el bien o servicio. </t>
  </si>
  <si>
    <t>Consecuencia de la ocurrencia del evento</t>
  </si>
  <si>
    <t>I</t>
  </si>
  <si>
    <t>Describir las posibles consecuencias de la ocurrencia del evento.</t>
  </si>
  <si>
    <t>Probabilidad</t>
  </si>
  <si>
    <t>J</t>
  </si>
  <si>
    <t>Asignar una categoría a cada Riesgo de acuerdo con la probabilidad de ocurrencia así: raro, improbable, posible, probable y casi cierto y valorarlos de 1 a 5 siendo raro el de valor más bajo y casi cierto el de valor más alto, como se indica en la tabla de valoración No. 5.</t>
  </si>
  <si>
    <t>Impacto</t>
  </si>
  <si>
    <t>K</t>
  </si>
  <si>
    <t>Determinar el impacto del Riesgo, utilizando la tabla de valoración No. 6.</t>
  </si>
  <si>
    <t>Valoración del riesgo</t>
  </si>
  <si>
    <t>L</t>
  </si>
  <si>
    <t>Esta columna está formulada, no modificar</t>
  </si>
  <si>
    <t>Categoría</t>
  </si>
  <si>
    <t>M</t>
  </si>
  <si>
    <t>¿A quién se le asigna?</t>
  </si>
  <si>
    <t>N</t>
  </si>
  <si>
    <t>Seleccione de la lista desplegable: ICBF/Contratista/ICBF y Contratista</t>
  </si>
  <si>
    <t>Tratamiento/Controles a ser implementados</t>
  </si>
  <si>
    <t>O</t>
  </si>
  <si>
    <t>Describir las acciones o actividades específicas que se deberán poner en marcha para prevenir que se materialicen los eventos o en caso de que sucedan, reducir su impacto en el contrato. Tener en cuenta que si el tratamiento implica acciones, gestiones, entregables, personal, o cualquier obligación para el contratista, debe ser contemplado en el numeral 6 o 7 de la FCT.</t>
  </si>
  <si>
    <t>P</t>
  </si>
  <si>
    <t>Asignar una categoría a cada Riesgo de acuerdo con la probabilidad de ocurrencia después de implementado el tratamiento, de acuerdo con la tabla de valoración No. 5. Esta probabilidad debe ser igual o inferior a la registrada antes de aplicar el tratamiento (columna J).</t>
  </si>
  <si>
    <t>Q</t>
  </si>
  <si>
    <t>Determinar el impacto del Riesgo después de aplicado el tratamiento, utilizando la tabla de valoración No. 6.  Este impacto debe ser igual o inferior al registrado antes de aplicar el tratamiento (columna K).</t>
  </si>
  <si>
    <t>R</t>
  </si>
  <si>
    <t>Esta columna está formulada, no modificar. Este resultado debe ser inferior al de la columna L, de lo contrario el tratamiento implementado (columna O) no estaría teniendo efecto. Revisar la probabilidad después del tratamiento (columna P) o el impacto después del tratamiento (columna Q).</t>
  </si>
  <si>
    <t>S</t>
  </si>
  <si>
    <t>Esta columna está formulada, no modificar. Este resultado debe ser inferior al de la columna M, de lo contrario el tratamiento implementado (columna O) no estaría teniendo efecto. Revisar la probabilidad después del tratamiento (columna P) o el impacto después del tratamiento (columna Q).</t>
  </si>
  <si>
    <t>¿Afecta la ejecución del contrato?</t>
  </si>
  <si>
    <t>T</t>
  </si>
  <si>
    <t>Seleccione de la lista desplegable: Si/No</t>
  </si>
  <si>
    <t>Responsable por implementar el tratamiento</t>
  </si>
  <si>
    <t>U</t>
  </si>
  <si>
    <t>A partir de cuando se inicia el tratamiento</t>
  </si>
  <si>
    <t>V</t>
  </si>
  <si>
    <t xml:space="preserve">Incluir el evento con el cual se inicia el tratamiento, tenga en cuenta que este debe ser coherente con la etapa seleccionada en la columna F y con la tabla de valoración No. 3. </t>
  </si>
  <si>
    <t>Cuando se completa el tratamiento</t>
  </si>
  <si>
    <t>W</t>
  </si>
  <si>
    <t xml:space="preserve">Incluir el evento con el cual finaliza el tratamiento, tenga en cuenta que este debe ser coherente con la etapa seleccionada en la columna F y con la tabla de valoración No. 3. </t>
  </si>
  <si>
    <t>¿Cómo se realiza  el monitoreo?</t>
  </si>
  <si>
    <t>X</t>
  </si>
  <si>
    <t>Definir la forma de realizar el monitoreo (encuestas, muestreos aleatorios de calidad, informes de seguimiento, reuniones, comités, entre otros.). Es importante revisar la efectividad y el desempeño de las herramientas implementadas para la gestión. Si implican obligaciones por parte del contratista deben estar incluidas en el numeral 6 o 7 de la FCT.</t>
  </si>
  <si>
    <t>Periodicidad</t>
  </si>
  <si>
    <t>Y</t>
  </si>
  <si>
    <t>Definir la periodicidad del monitoreo, puede ser: Diaria/Semanal/Quincenal/Mensual/Bimestral/Trimestral/Cuatrimestral/Semestral/Anual/Permanente</t>
  </si>
  <si>
    <t>Nota: Cuando se trate de contrataciones mediante la TVEC, este anexo corresponde a la matriz de riesgos establecida por CCE para el respectivo IAD o AMP.</t>
  </si>
  <si>
    <t xml:space="preserve">
PROCESO 
ADQUISICIÓN DE BIENES Y SERVICIOS
FORMATO ANEXO FCT MATRIZ DE IDENTIFICACIÓN, VALORACIÓN Y ASIGNACIÓN DE RIESGOS</t>
  </si>
  <si>
    <t>Instrucciones para el diligenciamiento - Tablas para valoración de riesgo según metodología de Colombia Compra Eficiente</t>
  </si>
  <si>
    <t>Eliminar esta hoja antes de remitir el anexo para revisión. No imprimir.</t>
  </si>
  <si>
    <t>Seleccione la opción de las listas desplegables en las columnas con títulos de color amarillo de acuerdo con las siguientes tablas.</t>
  </si>
  <si>
    <t>TABLA DE VALORACIÓN NO. 1</t>
  </si>
  <si>
    <t>TABLA DE VALORACIÓN NO. 2</t>
  </si>
  <si>
    <t>TABLA DE VALORACIÓN NO. 3</t>
  </si>
  <si>
    <t>Clase del Riesgo</t>
  </si>
  <si>
    <t>Descripción</t>
  </si>
  <si>
    <t>Fuente del Riesgo</t>
  </si>
  <si>
    <t xml:space="preserve"> Etapa del proceso</t>
  </si>
  <si>
    <t>Desde</t>
  </si>
  <si>
    <t>Hasta</t>
  </si>
  <si>
    <t>General</t>
  </si>
  <si>
    <t>Es un Riesgo de todos los Procesos de Contratación adelantados por la Entidad Estatal, por lo cual está presente en toda su actividad contractual.</t>
  </si>
  <si>
    <t>Interno</t>
  </si>
  <si>
    <t xml:space="preserve">Es un Riesgo asociado a la operación, capacidad, o situación particular de la Entidad Estatal (reputacional, tecnológico). </t>
  </si>
  <si>
    <t>Planeación</t>
  </si>
  <si>
    <t>Plan anual de adquisición</t>
  </si>
  <si>
    <t xml:space="preserve"> Acto de Apertura del Proceso de
Contratación</t>
  </si>
  <si>
    <t>Durante esta etapa,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</si>
  <si>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Específico</t>
  </si>
  <si>
    <t>Es un Riesgo propio del Proceso de Contratación objeto de análisis.</t>
  </si>
  <si>
    <t>Externo</t>
  </si>
  <si>
    <t>Es un Riesgo del sector del objeto del Proceso de Contratación, o asociado a asuntos no referidos a la Entidad Estatal (desastres económicos, existencia de monopolios, circunstancias electorales).</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</si>
  <si>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</si>
  <si>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</si>
  <si>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</si>
  <si>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Contratación</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</si>
  <si>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</si>
  <si>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</si>
  <si>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</si>
  <si>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Ejecución</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</si>
  <si>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</si>
  <si>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</si>
  <si>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TABLA DE VALORACIÓN NO. 4</t>
  </si>
  <si>
    <t>TABLA DE VALORACIÓN NO. 5</t>
  </si>
  <si>
    <t>TABLA DE VALORACIÓN NO. 6</t>
  </si>
  <si>
    <t>Tipo de riesgo</t>
  </si>
  <si>
    <t>Probabilidad del Riesgo</t>
  </si>
  <si>
    <t>Impacto del riesgo</t>
  </si>
  <si>
    <t>Valoración  </t>
  </si>
  <si>
    <t>Económicos</t>
  </si>
  <si>
    <t>Son los derivados del comportamiento del mercado, tales como la fluctuación de los precios de los insumos, desabastecimiento y especulación de los mismos, entre otros.</t>
  </si>
  <si>
    <t xml:space="preserve">  Raro (puede ocurrir excepcionalmente)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</si>
  <si>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</si>
  <si>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</si>
  <si>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</si>
  <si>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</si>
  <si>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</si>
  <si>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</si>
  <si>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Sociales o Políticos</t>
  </si>
  <si>
    <t>Son los derivados de los cambios de las políticas gubernamentales y de cambios en las condiciones sociales que tengan impacto en la ejecución del contrato.</t>
  </si>
  <si>
    <t>Improbable (puede ocurrir ocasionalmente)</t>
  </si>
  <si>
    <t>Clasificación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</si>
  <si>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</si>
  <si>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</si>
  <si>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</si>
  <si>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</si>
  <si>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</si>
  <si>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</si>
  <si>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</si>
  <si>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Posible (puede ocurrir en cualquier momento futuro)</t>
  </si>
  <si>
    <t xml:space="preserve">Insignificante </t>
  </si>
  <si>
    <t>Menor</t>
  </si>
  <si>
    <t xml:space="preserve">Moderado </t>
  </si>
  <si>
    <t>Mayor</t>
  </si>
  <si>
    <t>Catastrófico</t>
  </si>
  <si>
    <t>Financieros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</si>
  <si>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</si>
  <si>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Probable (probablemente va a ocurrir)                                          </t>
  </si>
  <si>
    <t>Valoración</t>
  </si>
  <si>
    <t>Regulatorios</t>
  </si>
  <si>
    <t xml:space="preserve">Derivados de cambios regulatorios o reglamentarios que afecten la ecuación económica del contrato. </t>
  </si>
  <si>
    <t>Casi cierto (ocurre en la mayoría de circunstancias)              </t>
  </si>
  <si>
    <t>De la Naturaleza</t>
  </si>
  <si>
    <t xml:space="preserve">Son los eventos naturales previsibles en los cuales no hay intervención humana que puedan tener impacto en la ejecución del contrato, por ejemplo los temblores, inundaciones, lluvias, sequías, entre otros. </t>
  </si>
  <si>
    <t>ICBF</t>
  </si>
  <si>
    <t>Ambientales</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</si>
  <si>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</si>
  <si>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Contratista</t>
  </si>
  <si>
    <t>Tecnológicos</t>
  </si>
  <si>
    <t>Son los derivados de fallas en los sistemas de comunicación de voz y de datos, suspensión de servicios públicos, nuevos desarrollos tecnológicos o estándares que deben ser tenidos en cuenta para la ejecución del contrato, obsolescencia tecnológica</t>
  </si>
  <si>
    <t>ICBF y Contratista</t>
  </si>
  <si>
    <t>Diaria</t>
  </si>
  <si>
    <t>Semanal</t>
  </si>
  <si>
    <t>Quincenal</t>
  </si>
  <si>
    <t>Mensual</t>
  </si>
  <si>
    <t>Bimestral</t>
  </si>
  <si>
    <t>Trimestral</t>
  </si>
  <si>
    <t>Cuatrimestral</t>
  </si>
  <si>
    <t>Semestral</t>
  </si>
  <si>
    <t>Anual</t>
  </si>
  <si>
    <t>Permanente</t>
  </si>
  <si>
    <t>Valoración de riesgo según metodología de Colombia Compra Eficiente</t>
  </si>
  <si>
    <t>Valoración (combinación de probabilidad y valoración)</t>
  </si>
  <si>
    <t>Categoría del riesgo</t>
  </si>
  <si>
    <t>8,9,10</t>
  </si>
  <si>
    <t>Riesgo Extremo</t>
  </si>
  <si>
    <t>6 Y 7</t>
  </si>
  <si>
    <t>Riesgo Alto</t>
  </si>
  <si>
    <t>Riesgo Medio</t>
  </si>
  <si>
    <t>2,3 Y 4</t>
  </si>
  <si>
    <t>Riesgo Bajo</t>
  </si>
  <si>
    <t xml:space="preserve"> Improbable (puede ocurrir ocasionalmente)</t>
  </si>
  <si>
    <t>Anexo #</t>
  </si>
  <si>
    <t>Fecha</t>
  </si>
  <si>
    <t xml:space="preserve">Elaborado de conformidad con la metodología propuesta por la Agencia Nacional para la Contratación Pública – Colombia Compra Eficiente en el "Manual para la Identificación y Cobertura del Riesgo en los Procesos de Contratación". </t>
  </si>
  <si>
    <t>No.</t>
  </si>
  <si>
    <t>Impacto después del tratamiento</t>
  </si>
  <si>
    <t>Monitoreo y revisión</t>
  </si>
  <si>
    <t>Numeración consecutiva desde 1</t>
  </si>
  <si>
    <t xml:space="preserve">Seleccionar de lista desplegable </t>
  </si>
  <si>
    <t>Seleccionar de lista desplegable</t>
  </si>
  <si>
    <t>Digitar</t>
  </si>
  <si>
    <t>Formulado, no modificar</t>
  </si>
  <si>
    <t>Estimación inadecuada de los costos por parte de los oferentes.</t>
  </si>
  <si>
    <t>Afectación en la calidad de los bienes y/o servicios por parte del contratista, para compensar pérdidas por una inadecuada presentación en su oferta.</t>
  </si>
  <si>
    <t>Afectaciones a la salud del personal y retrasos en la ejecución del contrato.</t>
  </si>
  <si>
    <t>Devolucion de elementos que a su vez generan retrasos en la ejecución del contrato.</t>
  </si>
  <si>
    <t>Cambio en los tiempos de entrega programados</t>
  </si>
  <si>
    <t>2=Improbable</t>
  </si>
  <si>
    <t>3=Posible</t>
  </si>
  <si>
    <t>1=Raro</t>
  </si>
  <si>
    <t>2= Menor</t>
  </si>
  <si>
    <t>Desarrollo de reunion para confirmar especificaciones de elementos, asi como seguimiento al cronograma establecido y especificaciones de los elementos definidos por la Entidad- aplicación de la garantia de cumplimiento</t>
  </si>
  <si>
    <t xml:space="preserve">1= Insignificante </t>
  </si>
  <si>
    <t>Desde la estructuración de los documentos del proceso</t>
  </si>
  <si>
    <t>Hasta la fecha límite de ajustes al proceso</t>
  </si>
  <si>
    <t>Acompañamiento técnico por parte de la Dirección de abastecimiento y Dirección de Contratación en la verificación de FCT y de estudio de mercado.</t>
  </si>
  <si>
    <t>Inicio de actividades</t>
  </si>
  <si>
    <t>Finalización de actividades</t>
  </si>
  <si>
    <t xml:space="preserve">Acompañamiento y verificación al desarrollo de las actividades
</t>
  </si>
  <si>
    <t>Reunion preliminar y verificacion de los elementos entregados</t>
  </si>
  <si>
    <t xml:space="preserve">Seguimiento a la ejecución del contrato y al cronograma establecido, con la finalidad de tener comucación permanente para evaluar las posibles acciones adelantar </t>
  </si>
  <si>
    <t>Hasta la liquidación</t>
  </si>
  <si>
    <t>Realizar aplicabilidad al cronograma definido, y revisión de medios de comunicaciones para evitar posibles alteraciones en fechas inicialmente establecidas</t>
  </si>
  <si>
    <t>Retrasos en la entrega de los requisitos de perfeccionamiento y ejecucion del contrato.</t>
  </si>
  <si>
    <t>Retrasos en el inicio de la ejecución o imposibilidad de ejecutar el contrato.</t>
  </si>
  <si>
    <t>Establecer un seguimiento puntual y requerimientos al contratista, de modo que entregue los documentos para el perfeccionamiento del contrato a tiempo</t>
  </si>
  <si>
    <t>Desde el acto de adjudicación</t>
  </si>
  <si>
    <t>Al momento de perfeccionamiento y ejecucion del contrato</t>
  </si>
  <si>
    <t>Seguimiento a la entrega de los documentos para el perfeccionamiento del contrato y seguimiento al cumpimiento a cada una de las obligaciones para una optima ejecucion del contrato.</t>
  </si>
  <si>
    <t>Diario</t>
  </si>
  <si>
    <t xml:space="preserve">3= Moderado </t>
  </si>
  <si>
    <t>Obligación por parte del Contratista de entregar cronograma detallado para la ejecución de las activdiades requeridas en ejecución el contrato.</t>
  </si>
  <si>
    <t>2=Imporbable</t>
  </si>
  <si>
    <t>2=Menor</t>
  </si>
  <si>
    <t>Desde la planeación de la oferta.</t>
  </si>
  <si>
    <t>Hasta la terminación del contrato.</t>
  </si>
  <si>
    <t>Revisión y seguimiento del cronograma entregado por el contratista</t>
  </si>
  <si>
    <t>De acuerdo con lo establecido en la FCT</t>
  </si>
  <si>
    <t>4=Probable</t>
  </si>
  <si>
    <t>Al inicio de la manifestación del riesgo</t>
  </si>
  <si>
    <t>A la terminación de la ocurrencia del evento</t>
  </si>
  <si>
    <t>Éxito en el cumplimiento de las metas propuesta de Consultoria y las obligaciones contractuales.</t>
  </si>
  <si>
    <t>Cada vez que se requiera</t>
  </si>
  <si>
    <t>Prestar servicios para el tratamiento silvicultural y manejo del arbolado, ubicado en las instalaciones de la Sede de la Dirección General y otros inmuebles administrados por la Dirección Administrativa del ICBF.</t>
  </si>
  <si>
    <t>Accidente laboral por parte de los integrantes del equipo que realiza los servicios contratados</t>
  </si>
  <si>
    <t>Capacitación al personal para el desarrollo adecuado de actividades, uso de elementos de protección personal y trabajo en alturas</t>
  </si>
  <si>
    <t>Definir condiciones técnicas generales y específicas frente a los servicios requeridos en los estudios previos y estudios previos.
Realizar un estudio de mercado riguroso y detallado, para minimizar la posibilidad de recibir ofertas con precios que conlleven a perdidas por parte del
contratista, afectando el equilibrio contractual.</t>
  </si>
  <si>
    <t>Fallas en la planeación, logistica u organización del contratista que retrasen el desarrollo de los servicios requeridos por la Entidad.</t>
  </si>
  <si>
    <t>Retrasos en al ejecucion y/o incumplimiento del objeto contractual.</t>
  </si>
  <si>
    <t>Retrazos por parte de otro proveedor del cual dependa el contratista para la entrega de los elementos silviculturales</t>
  </si>
  <si>
    <t xml:space="preserve">Cambio del Equipo de Trabajo. Se refiere a la posibilidad que durante la Ejecución de los servicios contratados sea necesario el cambio parcial o total del equipo de trabajo. </t>
  </si>
  <si>
    <t xml:space="preserve">Realizar mayores reprocesos que afecten el cumplimiento de las actiividades con la incorporación del nuevo personal </t>
  </si>
  <si>
    <t>El contratista deberá garantizar una establidad organizacional y laboral favorable que mitigue la deserción de personal.</t>
  </si>
  <si>
    <t>Entrega de elementos que no cumplen con las especificaciones definidas por la Entidad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</si>
</sst>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8"/>
      <color theme="1"/>
      <name val="Arial"/>
      <family val="2"/>
    </font>
    <font>
      <sz val="8"/>
      <name val="Arial"/>
      <family val="2"/>
    </font>
    <font>
      <sz val="10"/>
      <color theme="1"/>
      <name val="Arial"/>
      <family val="2"/>
    </font>
    <font>
      <b/>
      <sz val="8"/>
      <color rgb="FFFF0000"/>
      <name val="Arial"/>
      <family val="2"/>
    </font>
    <font>
      <b/>
      <sz val="8"/>
      <name val="Arial"/>
      <family val="2"/>
    </font>
    <font>
      <b/>
      <sz val="10"/>
      <color theme="1"/>
      <name val="Arial"/>
      <family val="2"/>
    </font>
    <font>
      <b/>
      <sz val="9"/>
      <name val="Arial"/>
      <family val="2"/>
    </font>
    <font>
      <sz val="11"/>
      <color theme="1"/>
      <name val="Arial"/>
      <family val="2"/>
    </font>
    <font>
      <sz val="9"/>
      <color theme="1"/>
      <name val="Arial"/>
      <family val="2"/>
    </font>
    <font>
      <b/>
      <sz val="9"/>
      <color theme="1"/>
      <name val="Arial"/>
      <family val="2"/>
    </font>
    <font>
      <sz val="9"/>
      <color rgb="FFFF0000"/>
      <name val="Arial"/>
      <family val="2"/>
    </font>
    <font>
      <b/>
      <sz val="11"/>
      <color theme="1"/>
      <name val="Arial"/>
      <family val="2"/>
    </font>
    <font>
      <b/>
      <sz val="12"/>
      <color theme="1"/>
      <name val="Arial"/>
      <family val="2"/>
    </font>
    <font>
      <b/>
      <sz val="14"/>
      <color theme="1"/>
      <name val="Arial"/>
      <family val="2"/>
    </font>
    <font>
      <sz val="10"/>
      <color theme="1"/>
      <name val="Calibri"/>
      <family val="2"/>
      <scheme val="minor"/>
    </font>
    <font>
      <sz val="11"/>
      <color rgb="FFFF0000"/>
      <name val="Arial"/>
      <family val="2"/>
    </font>
    <font>
      <sz val="10"/>
      <color rgb="FF000000"/>
      <name val="Tahoma"/>
      <family val="2"/>
    </font>
  </fonts>
  <fills count="13">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0" tint="-0.34998626667073579"/>
        <bgColor indexed="64"/>
      </patternFill>
    </fill>
    <fill>
      <patternFill patternType="solid">
        <fgColor rgb="FF00B050"/>
        <bgColor indexed="64"/>
      </patternFill>
    </fill>
    <fill>
      <patternFill patternType="solid">
        <fgColor rgb="FFFF0000"/>
        <bgColor indexed="64"/>
      </patternFill>
    </fill>
    <fill>
      <patternFill patternType="solid">
        <fgColor theme="4" tint="0.39997558519241921"/>
        <bgColor indexed="64"/>
      </patternFill>
    </fill>
    <fill>
      <patternFill patternType="solid">
        <fgColor theme="5" tint="-0.249977111117893"/>
        <bgColor indexed="64"/>
      </patternFill>
    </fill>
    <fill>
      <patternFill patternType="solid">
        <fgColor theme="0" tint="-0.249977111117893"/>
        <bgColor indexed="64"/>
      </patternFill>
    </fill>
    <fill>
      <patternFill patternType="solid">
        <fgColor theme="7" tint="0.59999389629810485"/>
        <bgColor indexed="64"/>
      </patternFill>
    </fill>
    <fill>
      <patternFill patternType="solid">
        <fgColor theme="9" tint="0.7999816888943144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26">
    <xf numFmtId="0" fontId="0" fillId="0" borderId="0" xfId="0"/>
    <xf numFmtId="0" fontId="1" fillId="0" borderId="0" xfId="0" applyFont="1"/>
    <xf numFmtId="0" fontId="1" fillId="0" borderId="0" xfId="0" applyFont="1" applyAlignment="1">
      <alignment wrapText="1"/>
    </xf>
    <xf numFmtId="0" fontId="2" fillId="0" borderId="0" xfId="0" applyFont="1"/>
    <xf numFmtId="0" fontId="5" fillId="8" borderId="1" xfId="0" applyFont="1" applyFill="1" applyBorder="1" applyAlignment="1" applyProtection="1">
      <alignment horizontal="center" vertical="center" textRotation="90" wrapText="1"/>
      <protection locked="0"/>
    </xf>
    <xf numFmtId="0" fontId="5" fillId="8" borderId="2" xfId="0" applyFont="1" applyFill="1" applyBorder="1" applyAlignment="1" applyProtection="1">
      <alignment horizontal="center" vertical="center" textRotation="90" wrapText="1"/>
      <protection locked="0"/>
    </xf>
    <xf numFmtId="0" fontId="6" fillId="0" borderId="2" xfId="0" applyFont="1" applyBorder="1" applyAlignment="1">
      <alignment horizontal="center" vertical="center"/>
    </xf>
    <xf numFmtId="0" fontId="1" fillId="0" borderId="0" xfId="0" applyFont="1" applyAlignment="1">
      <alignment horizontal="left" vertical="center" wrapText="1"/>
    </xf>
    <xf numFmtId="0" fontId="5" fillId="11" borderId="1" xfId="0" applyFont="1" applyFill="1" applyBorder="1" applyAlignment="1" applyProtection="1">
      <alignment horizontal="center" vertical="center" textRotation="90" wrapText="1"/>
      <protection locked="0"/>
    </xf>
    <xf numFmtId="0" fontId="8" fillId="0" borderId="0" xfId="0" applyFont="1"/>
    <xf numFmtId="0" fontId="9" fillId="0" borderId="0" xfId="0" applyFont="1"/>
    <xf numFmtId="0" fontId="9" fillId="0" borderId="1" xfId="0" applyFont="1" applyBorder="1" applyAlignment="1" applyProtection="1">
      <alignment horizontal="center" vertical="center" textRotation="90" wrapText="1"/>
      <protection locked="0"/>
    </xf>
    <xf numFmtId="0" fontId="9" fillId="0" borderId="1" xfId="0" applyFont="1" applyBorder="1" applyAlignment="1" applyProtection="1">
      <alignment horizontal="justify" vertical="center" wrapText="1"/>
      <protection locked="0"/>
    </xf>
    <xf numFmtId="0" fontId="9" fillId="0" borderId="1" xfId="0" applyFont="1" applyBorder="1" applyAlignment="1" applyProtection="1">
      <alignment horizontal="center" vertical="center" wrapText="1"/>
      <protection locked="0"/>
    </xf>
    <xf numFmtId="0" fontId="7" fillId="2" borderId="2" xfId="0" applyFont="1" applyFill="1" applyBorder="1" applyAlignment="1">
      <alignment horizontal="center" vertical="center" wrapText="1"/>
    </xf>
    <xf numFmtId="14" fontId="9" fillId="0" borderId="1" xfId="0" applyNumberFormat="1" applyFont="1" applyBorder="1" applyAlignment="1" applyProtection="1">
      <alignment horizontal="left" vertical="center" wrapText="1"/>
      <protection locked="0"/>
    </xf>
    <xf numFmtId="0" fontId="9" fillId="0" borderId="2" xfId="0" applyFont="1" applyBorder="1" applyAlignment="1" applyProtection="1">
      <alignment horizontal="left" vertical="center" wrapText="1"/>
      <protection locked="0"/>
    </xf>
    <xf numFmtId="0" fontId="9" fillId="0" borderId="1" xfId="0" applyFont="1" applyBorder="1" applyAlignment="1" applyProtection="1">
      <alignment horizontal="left" vertical="center" wrapText="1"/>
      <protection locked="0"/>
    </xf>
    <xf numFmtId="0" fontId="4" fillId="0" borderId="1" xfId="0" applyFont="1" applyBorder="1" applyAlignment="1" applyProtection="1">
      <alignment horizontal="center" vertical="center" textRotation="90" wrapText="1"/>
      <protection locked="0"/>
    </xf>
    <xf numFmtId="0" fontId="10" fillId="0" borderId="0" xfId="0" applyFont="1" applyAlignment="1">
      <alignment horizontal="center" vertical="center" wrapText="1"/>
    </xf>
    <xf numFmtId="0" fontId="0" fillId="3" borderId="0" xfId="0" applyFill="1"/>
    <xf numFmtId="0" fontId="11" fillId="3" borderId="9" xfId="0" applyFont="1" applyFill="1" applyBorder="1" applyAlignment="1">
      <alignment horizontal="left" vertical="center"/>
    </xf>
    <xf numFmtId="0" fontId="0" fillId="3" borderId="0" xfId="0" applyFill="1" applyAlignment="1">
      <alignment vertical="center"/>
    </xf>
    <xf numFmtId="0" fontId="1" fillId="0" borderId="0" xfId="0" applyFont="1" applyAlignment="1">
      <alignment vertical="center"/>
    </xf>
    <xf numFmtId="0" fontId="10" fillId="0" borderId="0" xfId="0" applyFont="1" applyAlignment="1">
      <alignment horizontal="center" vertical="center"/>
    </xf>
    <xf numFmtId="0" fontId="9" fillId="0" borderId="0" xfId="0" applyFont="1" applyAlignment="1">
      <alignment vertical="center"/>
    </xf>
    <xf numFmtId="0" fontId="9" fillId="0" borderId="0" xfId="0" applyFont="1" applyAlignment="1">
      <alignment horizontal="left" vertical="center"/>
    </xf>
    <xf numFmtId="0" fontId="9" fillId="0" borderId="1" xfId="0" applyFont="1" applyBorder="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left" vertical="top" wrapText="1"/>
    </xf>
    <xf numFmtId="0" fontId="9" fillId="0" borderId="1" xfId="0" applyFont="1" applyBorder="1" applyAlignment="1">
      <alignment vertical="center" wrapText="1"/>
    </xf>
    <xf numFmtId="0" fontId="9" fillId="0" borderId="1" xfId="0" applyFont="1" applyBorder="1" applyAlignment="1">
      <alignment horizontal="justify" vertical="center"/>
    </xf>
    <xf numFmtId="0" fontId="9" fillId="0" borderId="1" xfId="0" applyFont="1" applyBorder="1" applyAlignment="1">
      <alignment horizontal="center" vertical="center"/>
    </xf>
    <xf numFmtId="0" fontId="9" fillId="5" borderId="1" xfId="0" applyFont="1" applyFill="1" applyBorder="1" applyAlignment="1">
      <alignment horizontal="center" vertical="center"/>
    </xf>
    <xf numFmtId="0" fontId="9" fillId="0" borderId="0" xfId="0" applyFont="1" applyAlignment="1">
      <alignment horizontal="center" vertical="center"/>
    </xf>
    <xf numFmtId="0" fontId="9" fillId="5" borderId="1" xfId="0" applyFont="1" applyFill="1" applyBorder="1" applyAlignment="1">
      <alignment horizontal="center" vertical="center" wrapText="1"/>
    </xf>
    <xf numFmtId="0" fontId="9" fillId="0" borderId="0" xfId="0" applyFont="1" applyAlignment="1">
      <alignment horizontal="justify" vertical="center"/>
    </xf>
    <xf numFmtId="0" fontId="9" fillId="7" borderId="1" xfId="0" applyFont="1" applyFill="1" applyBorder="1" applyAlignment="1">
      <alignment horizontal="center" vertical="center"/>
    </xf>
    <xf numFmtId="0" fontId="9" fillId="9" borderId="1" xfId="0" applyFont="1" applyFill="1" applyBorder="1" applyAlignment="1">
      <alignment horizontal="center" vertical="center"/>
    </xf>
    <xf numFmtId="0" fontId="9" fillId="4" borderId="1" xfId="0" applyFont="1" applyFill="1" applyBorder="1" applyAlignment="1">
      <alignment horizontal="center" vertical="center"/>
    </xf>
    <xf numFmtId="0" fontId="9" fillId="6" borderId="1" xfId="0" applyFont="1" applyFill="1" applyBorder="1" applyAlignment="1">
      <alignment horizontal="center" vertical="center"/>
    </xf>
    <xf numFmtId="0" fontId="9" fillId="0" borderId="0" xfId="0" applyFont="1" applyAlignment="1">
      <alignment vertical="center" wrapText="1"/>
    </xf>
    <xf numFmtId="0" fontId="5" fillId="12" borderId="1" xfId="0" applyFont="1" applyFill="1" applyBorder="1" applyAlignment="1" applyProtection="1">
      <alignment horizontal="center" vertical="center" textRotation="90" wrapText="1"/>
      <protection locked="0"/>
    </xf>
    <xf numFmtId="0" fontId="0" fillId="3" borderId="0" xfId="0" applyFill="1" applyAlignment="1">
      <alignment vertical="center" wrapText="1"/>
    </xf>
    <xf numFmtId="0" fontId="0" fillId="0" borderId="0" xfId="0" applyAlignment="1">
      <alignment vertical="center" wrapText="1"/>
    </xf>
    <xf numFmtId="0" fontId="3" fillId="0" borderId="1" xfId="0" applyFont="1" applyBorder="1" applyAlignment="1">
      <alignment horizontal="center" vertical="center" wrapText="1"/>
    </xf>
    <xf numFmtId="0" fontId="15" fillId="3" borderId="0" xfId="0" applyFont="1" applyFill="1" applyAlignment="1">
      <alignment vertical="center"/>
    </xf>
    <xf numFmtId="0" fontId="15" fillId="0" borderId="0" xfId="0" applyFont="1" applyAlignment="1">
      <alignment vertical="center"/>
    </xf>
    <xf numFmtId="0" fontId="9" fillId="5" borderId="1" xfId="0" applyFont="1" applyFill="1" applyBorder="1" applyAlignment="1">
      <alignment horizontal="left" vertical="center" wrapText="1"/>
    </xf>
    <xf numFmtId="0" fontId="6" fillId="0" borderId="1" xfId="0" applyFont="1" applyBorder="1" applyAlignment="1" applyProtection="1">
      <alignment horizontal="center" vertical="center"/>
      <protection locked="0"/>
    </xf>
    <xf numFmtId="14" fontId="6" fillId="0" borderId="1" xfId="0" applyNumberFormat="1" applyFont="1" applyBorder="1" applyAlignment="1" applyProtection="1">
      <alignment horizontal="center" vertical="center"/>
      <protection locked="0"/>
    </xf>
    <xf numFmtId="0" fontId="8" fillId="0" borderId="0" xfId="0" applyFont="1" applyProtection="1">
      <protection locked="0"/>
    </xf>
    <xf numFmtId="0" fontId="9" fillId="0" borderId="0" xfId="0" applyFont="1" applyProtection="1">
      <protection locked="0"/>
    </xf>
    <xf numFmtId="0" fontId="9" fillId="0" borderId="1" xfId="0" applyFont="1" applyBorder="1" applyAlignment="1">
      <alignment horizontal="center" vertical="center" textRotation="90" wrapText="1"/>
    </xf>
    <xf numFmtId="0" fontId="3" fillId="3" borderId="0" xfId="0" applyFont="1" applyFill="1" applyAlignment="1">
      <alignment horizontal="center" vertical="center" wrapText="1"/>
    </xf>
    <xf numFmtId="0" fontId="3" fillId="3" borderId="0" xfId="0" applyFont="1" applyFill="1" applyAlignment="1">
      <alignment horizontal="left" vertical="center" wrapText="1"/>
    </xf>
    <xf numFmtId="0" fontId="3" fillId="3" borderId="0" xfId="0" applyFont="1" applyFill="1" applyAlignment="1">
      <alignment vertical="center" wrapText="1"/>
    </xf>
    <xf numFmtId="14" fontId="1" fillId="0" borderId="0" xfId="0" applyNumberFormat="1" applyFont="1"/>
    <xf numFmtId="0" fontId="3" fillId="3" borderId="0" xfId="0" applyFont="1" applyFill="1" applyAlignment="1">
      <alignment horizontal="left" vertical="center"/>
    </xf>
    <xf numFmtId="0" fontId="1" fillId="0" borderId="12" xfId="0" applyFont="1" applyBorder="1"/>
    <xf numFmtId="0" fontId="7" fillId="0" borderId="1" xfId="0" applyFont="1" applyBorder="1" applyAlignment="1">
      <alignment horizontal="center" vertical="center" wrapText="1"/>
    </xf>
    <xf numFmtId="14" fontId="7" fillId="0" borderId="1" xfId="0" applyNumberFormat="1"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6" fillId="2" borderId="1" xfId="0" applyFont="1" applyFill="1" applyBorder="1" applyAlignment="1">
      <alignment horizontal="center" vertical="center" wrapText="1"/>
    </xf>
    <xf numFmtId="0" fontId="9" fillId="0" borderId="1" xfId="0" applyFont="1" applyBorder="1" applyAlignment="1">
      <alignment horizontal="left" vertical="center" wrapText="1"/>
    </xf>
    <xf numFmtId="0" fontId="10" fillId="5" borderId="1" xfId="0" applyFont="1" applyFill="1" applyBorder="1" applyAlignment="1">
      <alignment horizontal="center" vertical="center" wrapText="1"/>
    </xf>
    <xf numFmtId="0" fontId="7" fillId="2" borderId="1" xfId="0" applyFont="1" applyFill="1" applyBorder="1" applyAlignment="1">
      <alignment horizontal="center" vertical="center" textRotation="90" wrapText="1"/>
    </xf>
    <xf numFmtId="0" fontId="7" fillId="2" borderId="1" xfId="0" applyFont="1" applyFill="1" applyBorder="1" applyAlignment="1">
      <alignment horizontal="center" vertical="center" wrapText="1"/>
    </xf>
    <xf numFmtId="0" fontId="3" fillId="0" borderId="1" xfId="0" applyFont="1" applyBorder="1" applyAlignment="1">
      <alignment vertical="center" wrapText="1"/>
    </xf>
    <xf numFmtId="0" fontId="3" fillId="0" borderId="1" xfId="0" applyFont="1" applyBorder="1" applyAlignment="1">
      <alignment horizontal="left"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11" fillId="3" borderId="0" xfId="0" applyFont="1" applyFill="1" applyAlignment="1">
      <alignment horizontal="left" vertical="center"/>
    </xf>
    <xf numFmtId="0" fontId="6" fillId="2"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3" fillId="0" borderId="1" xfId="0" applyFont="1" applyBorder="1" applyAlignment="1">
      <alignment horizontal="left"/>
    </xf>
    <xf numFmtId="0" fontId="6" fillId="0" borderId="1" xfId="0" applyFont="1" applyBorder="1" applyAlignment="1">
      <alignment horizontal="center" vertical="center" wrapText="1"/>
    </xf>
    <xf numFmtId="0" fontId="10" fillId="11" borderId="5" xfId="0" applyFont="1" applyFill="1" applyBorder="1" applyAlignment="1">
      <alignment horizontal="center" vertical="center" wrapText="1"/>
    </xf>
    <xf numFmtId="0" fontId="10" fillId="11" borderId="6"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10" fillId="10" borderId="6" xfId="0" applyFont="1" applyFill="1" applyBorder="1" applyAlignment="1">
      <alignment horizontal="center" vertical="center" wrapText="1"/>
    </xf>
    <xf numFmtId="0" fontId="10" fillId="0" borderId="1" xfId="0" applyFont="1" applyBorder="1" applyAlignment="1">
      <alignment horizontal="center" vertical="center"/>
    </xf>
    <xf numFmtId="0" fontId="10" fillId="11" borderId="1" xfId="0" applyFont="1" applyFill="1" applyBorder="1" applyAlignment="1">
      <alignment horizontal="center" vertical="center"/>
    </xf>
    <xf numFmtId="0" fontId="10" fillId="5" borderId="1" xfId="0" applyFont="1" applyFill="1" applyBorder="1" applyAlignment="1">
      <alignment horizontal="center" vertical="center"/>
    </xf>
    <xf numFmtId="0" fontId="10" fillId="10" borderId="1" xfId="0" applyFont="1" applyFill="1" applyBorder="1" applyAlignment="1">
      <alignment horizontal="center" vertical="center" wrapText="1"/>
    </xf>
    <xf numFmtId="0" fontId="9" fillId="0" borderId="1" xfId="0" applyFont="1" applyBorder="1" applyAlignment="1">
      <alignment horizontal="left" vertical="center" wrapText="1"/>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10" fillId="10" borderId="8" xfId="0" applyFont="1" applyFill="1" applyBorder="1" applyAlignment="1">
      <alignment horizontal="center" vertical="center" wrapText="1"/>
    </xf>
    <xf numFmtId="0" fontId="10" fillId="10" borderId="10" xfId="0" applyFont="1" applyFill="1" applyBorder="1" applyAlignment="1">
      <alignment horizontal="center" vertical="center" wrapText="1"/>
    </xf>
    <xf numFmtId="0" fontId="10" fillId="10" borderId="11"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6" fillId="0" borderId="0" xfId="0" applyFont="1" applyAlignment="1">
      <alignment horizontal="left" vertical="center"/>
    </xf>
    <xf numFmtId="0" fontId="3" fillId="0" borderId="1" xfId="0" applyFont="1" applyBorder="1" applyAlignment="1">
      <alignment horizontal="center"/>
    </xf>
    <xf numFmtId="0" fontId="13" fillId="5" borderId="5" xfId="0" applyFont="1" applyFill="1" applyBorder="1" applyAlignment="1">
      <alignment horizontal="center" vertical="center" textRotation="90"/>
    </xf>
    <xf numFmtId="0" fontId="13" fillId="5" borderId="7" xfId="0" applyFont="1" applyFill="1" applyBorder="1" applyAlignment="1">
      <alignment horizontal="center" vertical="center" textRotation="90"/>
    </xf>
    <xf numFmtId="0" fontId="13" fillId="5" borderId="6" xfId="0" applyFont="1" applyFill="1" applyBorder="1" applyAlignment="1">
      <alignment horizontal="center" vertical="center" textRotation="90"/>
    </xf>
    <xf numFmtId="0" fontId="12" fillId="2" borderId="1" xfId="0" applyFont="1" applyFill="1" applyBorder="1" applyAlignment="1">
      <alignment horizontal="center" vertical="center"/>
    </xf>
    <xf numFmtId="0" fontId="10" fillId="5"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0" fillId="11" borderId="1" xfId="0" applyFont="1" applyFill="1" applyBorder="1" applyAlignment="1">
      <alignment horizontal="center" vertical="center" wrapText="1"/>
    </xf>
    <xf numFmtId="0" fontId="9" fillId="0" borderId="1" xfId="0" applyFont="1" applyBorder="1" applyAlignment="1">
      <alignment horizontal="left" vertical="center"/>
    </xf>
    <xf numFmtId="0" fontId="7" fillId="2" borderId="1" xfId="0" applyFont="1" applyFill="1" applyBorder="1" applyAlignment="1">
      <alignment horizontal="center" vertical="center" textRotation="90" wrapText="1"/>
    </xf>
    <xf numFmtId="0" fontId="6" fillId="0" borderId="8" xfId="0" applyFont="1" applyBorder="1" applyAlignment="1">
      <alignment horizontal="left" vertical="center" wrapText="1"/>
    </xf>
    <xf numFmtId="0" fontId="6" fillId="0" borderId="9" xfId="0" applyFont="1" applyBorder="1" applyAlignment="1">
      <alignment horizontal="left"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13" xfId="0" applyFont="1" applyBorder="1" applyAlignment="1">
      <alignment horizontal="left" vertical="center" wrapText="1"/>
    </xf>
    <xf numFmtId="0" fontId="6" fillId="0" borderId="8" xfId="0" applyFont="1" applyBorder="1" applyAlignment="1" applyProtection="1">
      <alignment horizontal="left" vertical="top" wrapText="1"/>
      <protection locked="0"/>
    </xf>
    <xf numFmtId="0" fontId="6" fillId="0" borderId="9" xfId="0" applyFont="1" applyBorder="1" applyAlignment="1" applyProtection="1">
      <alignment horizontal="left" vertical="top"/>
      <protection locked="0"/>
    </xf>
    <xf numFmtId="0" fontId="6" fillId="0" borderId="10" xfId="0" applyFont="1" applyBorder="1" applyAlignment="1" applyProtection="1">
      <alignment horizontal="left" vertical="top"/>
      <protection locked="0"/>
    </xf>
    <xf numFmtId="0" fontId="6" fillId="0" borderId="11" xfId="0" applyFont="1" applyBorder="1" applyAlignment="1" applyProtection="1">
      <alignment horizontal="left" vertical="top"/>
      <protection locked="0"/>
    </xf>
    <xf numFmtId="0" fontId="6" fillId="0" borderId="12" xfId="0" applyFont="1" applyBorder="1" applyAlignment="1" applyProtection="1">
      <alignment horizontal="left" vertical="top"/>
      <protection locked="0"/>
    </xf>
    <xf numFmtId="0" fontId="6" fillId="0" borderId="13" xfId="0" applyFont="1" applyBorder="1" applyAlignment="1" applyProtection="1">
      <alignment horizontal="left" vertical="top"/>
      <protection locked="0"/>
    </xf>
    <xf numFmtId="0" fontId="1" fillId="3" borderId="4" xfId="0" applyFont="1" applyFill="1" applyBorder="1" applyAlignment="1">
      <alignment horizontal="left" wrapText="1"/>
    </xf>
    <xf numFmtId="0" fontId="1" fillId="3" borderId="1" xfId="0" applyFont="1" applyFill="1" applyBorder="1" applyAlignment="1">
      <alignment horizontal="left" wrapText="1"/>
    </xf>
    <xf numFmtId="0" fontId="1" fillId="3" borderId="2" xfId="0" applyFont="1" applyFill="1" applyBorder="1" applyAlignment="1">
      <alignment horizontal="left" wrapText="1"/>
    </xf>
    <xf numFmtId="0" fontId="7" fillId="2" borderId="1"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5" xfId="0" applyFont="1" applyFill="1" applyBorder="1" applyAlignment="1">
      <alignment horizontal="center" vertical="center" textRotation="90" wrapText="1"/>
    </xf>
    <xf numFmtId="0" fontId="7" fillId="2" borderId="6" xfId="0" applyFont="1" applyFill="1" applyBorder="1" applyAlignment="1">
      <alignment horizontal="center" vertical="center" textRotation="90" wrapText="1"/>
    </xf>
  </cellXfs>
  <cellStyles count="1">
    <cellStyle name="Normal" xfId="0" builtinId="0"/>
  </cellStyles>
  <dxfs count="14">
    <dxf>
      <fill>
        <patternFill>
          <bgColor rgb="FFFFFF00"/>
        </patternFill>
      </fill>
    </dxf>
    <dxf>
      <fill>
        <patternFill>
          <bgColor rgb="FFFF0000"/>
        </patternFill>
      </fill>
    </dxf>
    <dxf>
      <fill>
        <patternFill>
          <bgColor theme="5" tint="-0.24994659260841701"/>
        </patternFill>
      </fill>
    </dxf>
    <dxf>
      <fill>
        <patternFill>
          <bgColor rgb="FF00B050"/>
        </patternFill>
      </fill>
    </dxf>
    <dxf>
      <fill>
        <patternFill>
          <bgColor rgb="FF00B050"/>
        </patternFill>
      </fill>
    </dxf>
    <dxf>
      <fill>
        <patternFill>
          <bgColor rgb="FF00B050"/>
        </patternFill>
      </fill>
    </dxf>
    <dxf>
      <fill>
        <patternFill>
          <bgColor rgb="FFFF0000"/>
        </patternFill>
      </fill>
    </dxf>
    <dxf>
      <fill>
        <patternFill>
          <bgColor theme="5" tint="-0.24994659260841701"/>
        </patternFill>
      </fill>
    </dxf>
    <dxf>
      <fill>
        <patternFill>
          <bgColor rgb="FFFF0000"/>
        </patternFill>
      </fill>
    </dxf>
    <dxf>
      <fill>
        <patternFill>
          <bgColor rgb="FFFF0000"/>
        </patternFill>
      </fill>
    </dxf>
    <dxf>
      <fill>
        <patternFill>
          <bgColor theme="5" tint="-0.24994659260841701"/>
        </patternFill>
      </fill>
    </dxf>
    <dxf>
      <fill>
        <patternFill>
          <bgColor rgb="FFFFFF00"/>
        </patternFill>
      </fill>
    </dxf>
    <dxf>
      <fill>
        <patternFill>
          <bgColor theme="0"/>
        </patternFill>
      </fill>
    </dxf>
    <dxf>
      <fill>
        <patternFill>
          <bgColor rgb="FF00B05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2.xml"/><Relationship Id="rId5" Type="http://schemas.openxmlformats.org/officeDocument/2006/relationships/theme" Target="theme/theme1.xml"/><Relationship Id="rId10" Type="http://schemas.openxmlformats.org/officeDocument/2006/relationships/customXml" Target="../customXml/item1.xml"/><Relationship Id="rId4" Type="http://schemas.openxmlformats.org/officeDocument/2006/relationships/externalLink" Target="externalLinks/externalLink1.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2</xdr:col>
      <xdr:colOff>41192</xdr:colOff>
      <xdr:row>1</xdr:row>
      <xdr:rowOff>116135</xdr:rowOff>
    </xdr:from>
    <xdr:ext cx="543127" cy="569003"/>
    <xdr:pic>
      <xdr:nvPicPr>
        <xdr:cNvPr id="2" name="45 Imagen" descr="LOGO-ICBF">
          <a:extLst>
            <a:ext uri="{FF2B5EF4-FFF2-40B4-BE49-F238E27FC236}">
              <a16:creationId xmlns:a16="http://schemas.microsoft.com/office/drawing/2014/main" id="{21B1F604-0C56-4B8C-9FA4-0A2CDFA7FD94}"/>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88880" y="306635"/>
          <a:ext cx="543127" cy="569003"/>
        </a:xfrm>
        <a:prstGeom prst="rect">
          <a:avLst/>
        </a:prstGeom>
        <a:noFill/>
        <a:ln w="9525">
          <a:noFill/>
          <a:miter lim="800000"/>
          <a:headEnd/>
          <a:tailEnd/>
        </a:ln>
      </xdr:spPr>
    </xdr:pic>
    <xdr:clientData/>
  </xdr:oneCellAnchor>
  <xdr:oneCellAnchor>
    <xdr:from>
      <xdr:col>5</xdr:col>
      <xdr:colOff>96343</xdr:colOff>
      <xdr:row>38</xdr:row>
      <xdr:rowOff>119062</xdr:rowOff>
    </xdr:from>
    <xdr:ext cx="4491038" cy="436530"/>
    <xdr:sp macro="" textlink="">
      <xdr:nvSpPr>
        <xdr:cNvPr id="3" name="CuadroTexto 2">
          <a:extLst>
            <a:ext uri="{FF2B5EF4-FFF2-40B4-BE49-F238E27FC236}">
              <a16:creationId xmlns:a16="http://schemas.microsoft.com/office/drawing/2014/main" id="{7228C38A-00C4-4B2B-A073-424143FC881A}"/>
            </a:ext>
          </a:extLst>
        </xdr:cNvPr>
        <xdr:cNvSpPr txBox="1"/>
      </xdr:nvSpPr>
      <xdr:spPr>
        <a:xfrm>
          <a:off x="3215781" y="12108656"/>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382038</xdr:colOff>
      <xdr:row>1</xdr:row>
      <xdr:rowOff>145551</xdr:rowOff>
    </xdr:from>
    <xdr:ext cx="543127" cy="569003"/>
    <xdr:pic>
      <xdr:nvPicPr>
        <xdr:cNvPr id="2" name="45 Imagen" descr="LOGO-ICBF">
          <a:extLst>
            <a:ext uri="{FF2B5EF4-FFF2-40B4-BE49-F238E27FC236}">
              <a16:creationId xmlns:a16="http://schemas.microsoft.com/office/drawing/2014/main" id="{2981FE15-6272-435A-AD2F-6EDA3B36DCAE}"/>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01567" y="339786"/>
          <a:ext cx="543127" cy="569003"/>
        </a:xfrm>
        <a:prstGeom prst="rect">
          <a:avLst/>
        </a:prstGeom>
        <a:noFill/>
        <a:ln w="9525">
          <a:noFill/>
          <a:miter lim="800000"/>
          <a:headEnd/>
          <a:tailEnd/>
        </a:ln>
      </xdr:spPr>
    </xdr:pic>
    <xdr:clientData/>
  </xdr:oneCellAnchor>
  <xdr:oneCellAnchor>
    <xdr:from>
      <xdr:col>8</xdr:col>
      <xdr:colOff>810235</xdr:colOff>
      <xdr:row>55</xdr:row>
      <xdr:rowOff>203935</xdr:rowOff>
    </xdr:from>
    <xdr:ext cx="4491038" cy="436530"/>
    <xdr:sp macro="" textlink="">
      <xdr:nvSpPr>
        <xdr:cNvPr id="3" name="CuadroTexto 2">
          <a:extLst>
            <a:ext uri="{FF2B5EF4-FFF2-40B4-BE49-F238E27FC236}">
              <a16:creationId xmlns:a16="http://schemas.microsoft.com/office/drawing/2014/main" id="{E02A1BE2-3B4F-4053-BE70-F56479958165}"/>
            </a:ext>
          </a:extLst>
        </xdr:cNvPr>
        <xdr:cNvSpPr txBox="1"/>
      </xdr:nvSpPr>
      <xdr:spPr>
        <a:xfrm>
          <a:off x="9775641" y="22063810"/>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19</xdr:col>
      <xdr:colOff>177800</xdr:colOff>
      <xdr:row>6</xdr:row>
      <xdr:rowOff>444500</xdr:rowOff>
    </xdr:from>
    <xdr:ext cx="184731" cy="264560"/>
    <xdr:sp macro="" textlink="">
      <xdr:nvSpPr>
        <xdr:cNvPr id="2" name="CuadroTexto 1">
          <a:extLst>
            <a:ext uri="{FF2B5EF4-FFF2-40B4-BE49-F238E27FC236}">
              <a16:creationId xmlns:a16="http://schemas.microsoft.com/office/drawing/2014/main" id="{95E593A0-9E5F-45D1-AE6B-4FA6375C11D6}"/>
            </a:ext>
          </a:extLst>
        </xdr:cNvPr>
        <xdr:cNvSpPr txBox="1"/>
      </xdr:nvSpPr>
      <xdr:spPr>
        <a:xfrm>
          <a:off x="13055600" y="4911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6</xdr:row>
      <xdr:rowOff>444500</xdr:rowOff>
    </xdr:from>
    <xdr:ext cx="184731" cy="264560"/>
    <xdr:sp macro="" textlink="">
      <xdr:nvSpPr>
        <xdr:cNvPr id="3" name="CuadroTexto 2">
          <a:extLst>
            <a:ext uri="{FF2B5EF4-FFF2-40B4-BE49-F238E27FC236}">
              <a16:creationId xmlns:a16="http://schemas.microsoft.com/office/drawing/2014/main" id="{527AE0B7-0CAC-4A2B-83B3-10A9C32834B3}"/>
            </a:ext>
          </a:extLst>
        </xdr:cNvPr>
        <xdr:cNvSpPr txBox="1"/>
      </xdr:nvSpPr>
      <xdr:spPr>
        <a:xfrm>
          <a:off x="14341475" y="336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6</xdr:row>
      <xdr:rowOff>444500</xdr:rowOff>
    </xdr:from>
    <xdr:ext cx="184731" cy="264560"/>
    <xdr:sp macro="" textlink="">
      <xdr:nvSpPr>
        <xdr:cNvPr id="4" name="CuadroTexto 3">
          <a:extLst>
            <a:ext uri="{FF2B5EF4-FFF2-40B4-BE49-F238E27FC236}">
              <a16:creationId xmlns:a16="http://schemas.microsoft.com/office/drawing/2014/main" id="{B826ADAA-32D9-49BC-9EBD-7FD0DD01387D}"/>
            </a:ext>
          </a:extLst>
        </xdr:cNvPr>
        <xdr:cNvSpPr txBox="1"/>
      </xdr:nvSpPr>
      <xdr:spPr>
        <a:xfrm>
          <a:off x="13027025" y="4467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7</xdr:row>
      <xdr:rowOff>0</xdr:rowOff>
    </xdr:from>
    <xdr:ext cx="184731" cy="264560"/>
    <xdr:sp macro="" textlink="">
      <xdr:nvSpPr>
        <xdr:cNvPr id="5" name="CuadroTexto 4">
          <a:extLst>
            <a:ext uri="{FF2B5EF4-FFF2-40B4-BE49-F238E27FC236}">
              <a16:creationId xmlns:a16="http://schemas.microsoft.com/office/drawing/2014/main" id="{297F6F0A-5953-41E2-AF8C-DEBAFA24E166}"/>
            </a:ext>
          </a:extLst>
        </xdr:cNvPr>
        <xdr:cNvSpPr txBox="1"/>
      </xdr:nvSpPr>
      <xdr:spPr>
        <a:xfrm>
          <a:off x="13027025" y="4467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7</xdr:row>
      <xdr:rowOff>0</xdr:rowOff>
    </xdr:from>
    <xdr:ext cx="184731" cy="264560"/>
    <xdr:sp macro="" textlink="">
      <xdr:nvSpPr>
        <xdr:cNvPr id="6" name="CuadroTexto 5">
          <a:extLst>
            <a:ext uri="{FF2B5EF4-FFF2-40B4-BE49-F238E27FC236}">
              <a16:creationId xmlns:a16="http://schemas.microsoft.com/office/drawing/2014/main" id="{922346D4-3287-483D-A5D5-18ECE723F44A}"/>
            </a:ext>
          </a:extLst>
        </xdr:cNvPr>
        <xdr:cNvSpPr txBox="1"/>
      </xdr:nvSpPr>
      <xdr:spPr>
        <a:xfrm>
          <a:off x="13027025" y="4467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6</xdr:row>
      <xdr:rowOff>0</xdr:rowOff>
    </xdr:from>
    <xdr:ext cx="184731" cy="264560"/>
    <xdr:sp macro="" textlink="">
      <xdr:nvSpPr>
        <xdr:cNvPr id="7" name="CuadroTexto 6">
          <a:extLst>
            <a:ext uri="{FF2B5EF4-FFF2-40B4-BE49-F238E27FC236}">
              <a16:creationId xmlns:a16="http://schemas.microsoft.com/office/drawing/2014/main" id="{288A2D6F-F787-4225-9A5C-ECFCC4AC8DD7}"/>
            </a:ext>
          </a:extLst>
        </xdr:cNvPr>
        <xdr:cNvSpPr txBox="1"/>
      </xdr:nvSpPr>
      <xdr:spPr>
        <a:xfrm>
          <a:off x="13027025" y="4467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6</xdr:row>
      <xdr:rowOff>0</xdr:rowOff>
    </xdr:from>
    <xdr:ext cx="184731" cy="264560"/>
    <xdr:sp macro="" textlink="">
      <xdr:nvSpPr>
        <xdr:cNvPr id="8" name="CuadroTexto 7">
          <a:extLst>
            <a:ext uri="{FF2B5EF4-FFF2-40B4-BE49-F238E27FC236}">
              <a16:creationId xmlns:a16="http://schemas.microsoft.com/office/drawing/2014/main" id="{C93BCE8C-BEC1-4C7B-B2E3-E83D85A14D11}"/>
            </a:ext>
          </a:extLst>
        </xdr:cNvPr>
        <xdr:cNvSpPr txBox="1"/>
      </xdr:nvSpPr>
      <xdr:spPr>
        <a:xfrm>
          <a:off x="13027025" y="4467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6</xdr:row>
      <xdr:rowOff>0</xdr:rowOff>
    </xdr:from>
    <xdr:ext cx="184731" cy="264560"/>
    <xdr:sp macro="" textlink="">
      <xdr:nvSpPr>
        <xdr:cNvPr id="9" name="CuadroTexto 8">
          <a:extLst>
            <a:ext uri="{FF2B5EF4-FFF2-40B4-BE49-F238E27FC236}">
              <a16:creationId xmlns:a16="http://schemas.microsoft.com/office/drawing/2014/main" id="{99A6172D-1ACE-4B2A-B830-16029CF86F08}"/>
            </a:ext>
          </a:extLst>
        </xdr:cNvPr>
        <xdr:cNvSpPr txBox="1"/>
      </xdr:nvSpPr>
      <xdr:spPr>
        <a:xfrm>
          <a:off x="13027025" y="4467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7</xdr:row>
      <xdr:rowOff>0</xdr:rowOff>
    </xdr:from>
    <xdr:ext cx="184731" cy="264560"/>
    <xdr:sp macro="" textlink="">
      <xdr:nvSpPr>
        <xdr:cNvPr id="10" name="CuadroTexto 9">
          <a:extLst>
            <a:ext uri="{FF2B5EF4-FFF2-40B4-BE49-F238E27FC236}">
              <a16:creationId xmlns:a16="http://schemas.microsoft.com/office/drawing/2014/main" id="{AFA92841-A0D8-4739-BEAC-4E98A5A56FEE}"/>
            </a:ext>
          </a:extLst>
        </xdr:cNvPr>
        <xdr:cNvSpPr txBox="1"/>
      </xdr:nvSpPr>
      <xdr:spPr>
        <a:xfrm>
          <a:off x="13027025" y="4467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7</xdr:row>
      <xdr:rowOff>0</xdr:rowOff>
    </xdr:from>
    <xdr:ext cx="184731" cy="264560"/>
    <xdr:sp macro="" textlink="">
      <xdr:nvSpPr>
        <xdr:cNvPr id="11" name="CuadroTexto 10">
          <a:extLst>
            <a:ext uri="{FF2B5EF4-FFF2-40B4-BE49-F238E27FC236}">
              <a16:creationId xmlns:a16="http://schemas.microsoft.com/office/drawing/2014/main" id="{B8D53203-195F-4353-AC16-3877E37F5424}"/>
            </a:ext>
          </a:extLst>
        </xdr:cNvPr>
        <xdr:cNvSpPr txBox="1"/>
      </xdr:nvSpPr>
      <xdr:spPr>
        <a:xfrm>
          <a:off x="13027025" y="4467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icbfgob.sharepoint.com/sites/FS_DAB/Documentos%20compartidos/03_ESC/01_FORMATOS/02_SIGE/02-FORMATOS/a3.f1.p3.abs_anexo_matriz_de_identificacion_valoracion_y_asignacion_de_riesgos_v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RIESGOS"/>
      <sheetName val="INSTRUCCIONES"/>
    </sheetNames>
    <sheetDataSet>
      <sheetData sheetId="0"/>
      <sheetData sheetId="1">
        <row r="20">
          <cell r="Y20" t="str">
            <v>Riesgo Extremo</v>
          </cell>
        </row>
        <row r="31">
          <cell r="C31" t="str">
            <v>General</v>
          </cell>
          <cell r="D31" t="str">
            <v>Interno</v>
          </cell>
          <cell r="F31" t="str">
            <v>1=Raro</v>
          </cell>
          <cell r="G31" t="str">
            <v xml:space="preserve">1= Insignificante </v>
          </cell>
          <cell r="H31" t="str">
            <v>ICBF</v>
          </cell>
        </row>
        <row r="32">
          <cell r="C32" t="str">
            <v>Específico</v>
          </cell>
          <cell r="D32" t="str">
            <v>Externo</v>
          </cell>
          <cell r="F32" t="str">
            <v>2=Improbable</v>
          </cell>
          <cell r="G32" t="str">
            <v>2= Menor</v>
          </cell>
          <cell r="H32" t="str">
            <v>Contratista</v>
          </cell>
        </row>
        <row r="33">
          <cell r="F33" t="str">
            <v>3=Posible</v>
          </cell>
          <cell r="G33" t="str">
            <v xml:space="preserve">3= Moderado </v>
          </cell>
        </row>
        <row r="34">
          <cell r="F34" t="str">
            <v>4=Probable</v>
          </cell>
          <cell r="G34" t="str">
            <v>4= Mayor</v>
          </cell>
        </row>
        <row r="35">
          <cell r="F35" t="str">
            <v>5=Casi cierto</v>
          </cell>
          <cell r="G35" t="str">
            <v>5= Catastrófico</v>
          </cell>
        </row>
      </sheetData>
    </sheetDataSet>
  </externalBook>
</externalLink>
</file>

<file path=xl/persons/person.xml><?xml version="1.0" encoding="utf-8"?>
<personList xmlns="http://schemas.microsoft.com/office/spreadsheetml/2018/threadedcomments" xmlns:x="http://schemas.openxmlformats.org/spreadsheetml/2006/main">
  <person displayName="Carola Margarita Lombardi Angarita" id="{FEBB6E9F-8949-C948-B0EB-A0E1EDB6809C}" userId="S::clombardi@mineducacion.gov.co::48d25b03-3ec3-4708-8876-d641d7471bc2"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G14" dT="2023-10-24T00:54:32.56" personId="{FEBB6E9F-8949-C948-B0EB-A0E1EDB6809C}" id="{C59F7232-5D4C-9443-B505-4241B77AE1C5}">
    <text>Si al finalizar el plazo no se logra el 100% de las podas, traslados etc, po causa no imputable a las partes?</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microsoft.com/office/2017/10/relationships/threadedComment" Target="../threadedComments/threadedComment1.xml"/><Relationship Id="rId5" Type="http://schemas.openxmlformats.org/officeDocument/2006/relationships/comments" Target="../comments1.xml"/><Relationship Id="rId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697B38-99EC-479A-8BE7-63F0B0C54D47}">
  <sheetPr>
    <pageSetUpPr fitToPage="1"/>
  </sheetPr>
  <dimension ref="A1:N40"/>
  <sheetViews>
    <sheetView zoomScale="96" zoomScaleNormal="96" workbookViewId="0">
      <pane xSplit="7" ySplit="11" topLeftCell="H12" activePane="bottomRight" state="frozen"/>
      <selection pane="topRight" activeCell="H1" sqref="H1"/>
      <selection pane="bottomLeft" activeCell="A11" sqref="A11"/>
      <selection pane="bottomRight" activeCell="K3" sqref="K3"/>
    </sheetView>
  </sheetViews>
  <sheetFormatPr baseColWidth="10" defaultColWidth="0" defaultRowHeight="15" customHeight="1" zeroHeight="1" x14ac:dyDescent="0.2"/>
  <cols>
    <col min="1" max="1" width="2.6640625" customWidth="1"/>
    <col min="2" max="2" width="5.1640625" customWidth="1"/>
    <col min="3" max="3" width="15.5" customWidth="1"/>
    <col min="4" max="4" width="13.5" customWidth="1"/>
    <col min="5" max="5" width="10.1640625" customWidth="1"/>
    <col min="6" max="6" width="13.5" customWidth="1"/>
    <col min="7" max="7" width="11.83203125" customWidth="1"/>
    <col min="8" max="8" width="20.5" customWidth="1"/>
    <col min="9" max="9" width="25.83203125" customWidth="1"/>
    <col min="10" max="10" width="26.1640625" customWidth="1"/>
    <col min="11" max="11" width="20.5" customWidth="1"/>
    <col min="12" max="12" width="20.1640625" customWidth="1"/>
    <col min="13" max="13" width="3.1640625" style="20" customWidth="1"/>
    <col min="14" max="14" width="0" hidden="1" customWidth="1"/>
    <col min="15" max="16384" width="10.83203125" hidden="1"/>
  </cols>
  <sheetData>
    <row r="1" spans="1:13" ht="15" customHeight="1" x14ac:dyDescent="0.2">
      <c r="A1" s="20"/>
      <c r="B1" s="20"/>
      <c r="C1" s="20"/>
      <c r="D1" s="20"/>
      <c r="E1" s="20"/>
      <c r="F1" s="20"/>
      <c r="G1" s="20"/>
      <c r="H1" s="20"/>
      <c r="I1" s="20"/>
      <c r="J1" s="20"/>
      <c r="K1" s="20"/>
      <c r="L1" s="20"/>
    </row>
    <row r="2" spans="1:13" ht="19.5" customHeight="1" x14ac:dyDescent="0.2">
      <c r="A2" s="20"/>
      <c r="B2" s="76"/>
      <c r="C2" s="76"/>
      <c r="D2" s="77" t="s">
        <v>0</v>
      </c>
      <c r="E2" s="77"/>
      <c r="F2" s="77"/>
      <c r="G2" s="77"/>
      <c r="H2" s="77"/>
      <c r="I2" s="77"/>
      <c r="J2" s="77"/>
      <c r="K2" s="60" t="s">
        <v>1</v>
      </c>
      <c r="L2" s="61">
        <v>44860</v>
      </c>
    </row>
    <row r="3" spans="1:13" ht="19.5" customHeight="1" x14ac:dyDescent="0.2">
      <c r="A3" s="20"/>
      <c r="B3" s="76"/>
      <c r="C3" s="76"/>
      <c r="D3" s="77"/>
      <c r="E3" s="77"/>
      <c r="F3" s="77"/>
      <c r="G3" s="77"/>
      <c r="H3" s="77"/>
      <c r="I3" s="77"/>
      <c r="J3" s="77"/>
      <c r="K3" s="62" t="s">
        <v>2</v>
      </c>
      <c r="L3" s="62" t="s">
        <v>3</v>
      </c>
    </row>
    <row r="4" spans="1:13" ht="14.25" customHeight="1" x14ac:dyDescent="0.2">
      <c r="A4" s="20"/>
      <c r="B4" s="76"/>
      <c r="C4" s="76"/>
      <c r="D4" s="77"/>
      <c r="E4" s="77"/>
      <c r="F4" s="77"/>
      <c r="G4" s="77"/>
      <c r="H4" s="77"/>
      <c r="I4" s="77"/>
      <c r="J4" s="77"/>
      <c r="K4" s="75" t="s">
        <v>4</v>
      </c>
      <c r="L4" s="75"/>
    </row>
    <row r="5" spans="1:13" ht="19.5" customHeight="1" x14ac:dyDescent="0.2">
      <c r="A5" s="20"/>
      <c r="B5" s="76"/>
      <c r="C5" s="76"/>
      <c r="D5" s="77"/>
      <c r="E5" s="77"/>
      <c r="F5" s="77"/>
      <c r="G5" s="77"/>
      <c r="H5" s="77"/>
      <c r="I5" s="77"/>
      <c r="J5" s="77"/>
      <c r="K5" s="75"/>
      <c r="L5" s="75"/>
    </row>
    <row r="6" spans="1:13" s="20" customFormat="1" ht="9" customHeight="1" x14ac:dyDescent="0.2"/>
    <row r="7" spans="1:13" ht="22.5" customHeight="1" x14ac:dyDescent="0.2">
      <c r="A7" s="20"/>
      <c r="B7" s="74" t="s">
        <v>5</v>
      </c>
      <c r="C7" s="74"/>
      <c r="D7" s="74"/>
      <c r="E7" s="74"/>
      <c r="F7" s="74"/>
      <c r="G7" s="74"/>
      <c r="H7" s="74"/>
      <c r="I7" s="74"/>
      <c r="J7" s="74"/>
      <c r="K7" s="74"/>
      <c r="L7" s="74"/>
    </row>
    <row r="8" spans="1:13" ht="6.75" customHeight="1" x14ac:dyDescent="0.2">
      <c r="A8" s="20"/>
      <c r="B8" s="21"/>
      <c r="C8" s="21"/>
      <c r="D8" s="21"/>
      <c r="E8" s="21"/>
      <c r="F8" s="21"/>
      <c r="G8" s="21"/>
      <c r="H8" s="21"/>
      <c r="I8" s="21"/>
      <c r="J8" s="21"/>
      <c r="K8" s="21"/>
      <c r="L8" s="21"/>
      <c r="M8" s="22"/>
    </row>
    <row r="9" spans="1:13" x14ac:dyDescent="0.2">
      <c r="A9" s="20"/>
      <c r="B9" s="73" t="s">
        <v>6</v>
      </c>
      <c r="C9" s="73"/>
      <c r="D9" s="73"/>
      <c r="E9" s="73"/>
      <c r="F9" s="73"/>
      <c r="G9" s="73"/>
      <c r="H9" s="73"/>
      <c r="I9" s="73"/>
      <c r="J9" s="73"/>
      <c r="K9" s="73"/>
      <c r="L9" s="73"/>
      <c r="M9" s="22"/>
    </row>
    <row r="10" spans="1:13" x14ac:dyDescent="0.2">
      <c r="A10" s="20"/>
      <c r="B10" s="73" t="s">
        <v>7</v>
      </c>
      <c r="C10" s="73"/>
      <c r="D10" s="73"/>
      <c r="E10" s="73"/>
      <c r="F10" s="73"/>
      <c r="G10" s="73"/>
      <c r="H10" s="73"/>
      <c r="I10" s="73"/>
      <c r="J10" s="73"/>
      <c r="K10" s="73"/>
      <c r="L10" s="73"/>
      <c r="M10" s="22"/>
    </row>
    <row r="11" spans="1:13" s="47" customFormat="1" ht="31" customHeight="1" x14ac:dyDescent="0.2">
      <c r="A11" s="46"/>
      <c r="B11" s="63" t="s">
        <v>8</v>
      </c>
      <c r="C11" s="74" t="s">
        <v>9</v>
      </c>
      <c r="D11" s="74"/>
      <c r="E11" s="63" t="s">
        <v>10</v>
      </c>
      <c r="F11" s="63" t="s">
        <v>11</v>
      </c>
      <c r="G11" s="63" t="s">
        <v>12</v>
      </c>
      <c r="H11" s="74" t="s">
        <v>13</v>
      </c>
      <c r="I11" s="74"/>
      <c r="J11" s="74"/>
      <c r="K11" s="74"/>
      <c r="L11" s="74"/>
      <c r="M11" s="46"/>
    </row>
    <row r="12" spans="1:13" s="44" customFormat="1" ht="21" customHeight="1" x14ac:dyDescent="0.2">
      <c r="A12" s="43"/>
      <c r="B12" s="45">
        <v>1</v>
      </c>
      <c r="C12" s="69" t="s">
        <v>14</v>
      </c>
      <c r="D12" s="69"/>
      <c r="E12" s="45" t="s">
        <v>15</v>
      </c>
      <c r="F12" s="45" t="s">
        <v>16</v>
      </c>
      <c r="G12" s="45" t="s">
        <v>16</v>
      </c>
      <c r="H12" s="68" t="s">
        <v>17</v>
      </c>
      <c r="I12" s="68"/>
      <c r="J12" s="68"/>
      <c r="K12" s="68"/>
      <c r="L12" s="68"/>
      <c r="M12" s="43"/>
    </row>
    <row r="13" spans="1:13" s="44" customFormat="1" ht="21" customHeight="1" x14ac:dyDescent="0.2">
      <c r="A13" s="43"/>
      <c r="B13" s="45">
        <v>2</v>
      </c>
      <c r="C13" s="69" t="s">
        <v>18</v>
      </c>
      <c r="D13" s="69"/>
      <c r="E13" s="45" t="s">
        <v>19</v>
      </c>
      <c r="F13" s="45" t="s">
        <v>16</v>
      </c>
      <c r="G13" s="45" t="s">
        <v>16</v>
      </c>
      <c r="H13" s="68" t="s">
        <v>20</v>
      </c>
      <c r="I13" s="68"/>
      <c r="J13" s="68"/>
      <c r="K13" s="68"/>
      <c r="L13" s="68"/>
      <c r="M13" s="43"/>
    </row>
    <row r="14" spans="1:13" s="44" customFormat="1" ht="21" customHeight="1" x14ac:dyDescent="0.2">
      <c r="A14" s="43"/>
      <c r="B14" s="45">
        <v>3</v>
      </c>
      <c r="C14" s="69" t="s">
        <v>21</v>
      </c>
      <c r="D14" s="69"/>
      <c r="E14" s="45" t="s">
        <v>22</v>
      </c>
      <c r="F14" s="45" t="s">
        <v>16</v>
      </c>
      <c r="G14" s="45" t="s">
        <v>16</v>
      </c>
      <c r="H14" s="68" t="s">
        <v>23</v>
      </c>
      <c r="I14" s="68"/>
      <c r="J14" s="68"/>
      <c r="K14" s="68"/>
      <c r="L14" s="68"/>
      <c r="M14" s="43"/>
    </row>
    <row r="15" spans="1:13" s="44" customFormat="1" ht="22.5" customHeight="1" x14ac:dyDescent="0.2">
      <c r="A15" s="43"/>
      <c r="B15" s="45">
        <v>4</v>
      </c>
      <c r="C15" s="69" t="s">
        <v>8</v>
      </c>
      <c r="D15" s="69"/>
      <c r="E15" s="45" t="s">
        <v>24</v>
      </c>
      <c r="F15" s="45" t="s">
        <v>16</v>
      </c>
      <c r="G15" s="45" t="s">
        <v>16</v>
      </c>
      <c r="H15" s="68" t="s">
        <v>25</v>
      </c>
      <c r="I15" s="68"/>
      <c r="J15" s="68"/>
      <c r="K15" s="68"/>
      <c r="L15" s="68"/>
      <c r="M15" s="43"/>
    </row>
    <row r="16" spans="1:13" s="44" customFormat="1" ht="22.5" customHeight="1" x14ac:dyDescent="0.2">
      <c r="A16" s="43"/>
      <c r="B16" s="45">
        <v>5</v>
      </c>
      <c r="C16" s="69" t="s">
        <v>26</v>
      </c>
      <c r="D16" s="69"/>
      <c r="E16" s="45" t="s">
        <v>27</v>
      </c>
      <c r="F16" s="45" t="s">
        <v>28</v>
      </c>
      <c r="G16" s="45" t="s">
        <v>16</v>
      </c>
      <c r="H16" s="70" t="s">
        <v>29</v>
      </c>
      <c r="I16" s="71"/>
      <c r="J16" s="71"/>
      <c r="K16" s="71"/>
      <c r="L16" s="72"/>
      <c r="M16" s="43"/>
    </row>
    <row r="17" spans="1:13" s="44" customFormat="1" ht="22.5" customHeight="1" x14ac:dyDescent="0.2">
      <c r="A17" s="43"/>
      <c r="B17" s="45">
        <v>6</v>
      </c>
      <c r="C17" s="69" t="s">
        <v>30</v>
      </c>
      <c r="D17" s="69"/>
      <c r="E17" s="45" t="s">
        <v>31</v>
      </c>
      <c r="F17" s="45" t="s">
        <v>28</v>
      </c>
      <c r="G17" s="45" t="s">
        <v>16</v>
      </c>
      <c r="H17" s="68" t="s">
        <v>32</v>
      </c>
      <c r="I17" s="68"/>
      <c r="J17" s="68"/>
      <c r="K17" s="68"/>
      <c r="L17" s="68"/>
      <c r="M17" s="43"/>
    </row>
    <row r="18" spans="1:13" s="44" customFormat="1" ht="22.5" customHeight="1" x14ac:dyDescent="0.2">
      <c r="A18" s="43"/>
      <c r="B18" s="45">
        <v>7</v>
      </c>
      <c r="C18" s="69" t="s">
        <v>33</v>
      </c>
      <c r="D18" s="69"/>
      <c r="E18" s="45" t="s">
        <v>34</v>
      </c>
      <c r="F18" s="45" t="s">
        <v>28</v>
      </c>
      <c r="G18" s="45" t="s">
        <v>16</v>
      </c>
      <c r="H18" s="68" t="s">
        <v>35</v>
      </c>
      <c r="I18" s="68"/>
      <c r="J18" s="68"/>
      <c r="K18" s="68"/>
      <c r="L18" s="68"/>
      <c r="M18" s="43"/>
    </row>
    <row r="19" spans="1:13" s="44" customFormat="1" ht="31" customHeight="1" x14ac:dyDescent="0.2">
      <c r="A19" s="43"/>
      <c r="B19" s="45">
        <v>8</v>
      </c>
      <c r="C19" s="69" t="s">
        <v>36</v>
      </c>
      <c r="D19" s="69"/>
      <c r="E19" s="45" t="s">
        <v>37</v>
      </c>
      <c r="F19" s="45" t="s">
        <v>28</v>
      </c>
      <c r="G19" s="45" t="s">
        <v>16</v>
      </c>
      <c r="H19" s="68" t="s">
        <v>38</v>
      </c>
      <c r="I19" s="68"/>
      <c r="J19" s="68"/>
      <c r="K19" s="68"/>
      <c r="L19" s="68"/>
      <c r="M19" s="43"/>
    </row>
    <row r="20" spans="1:13" s="44" customFormat="1" ht="60.5" customHeight="1" x14ac:dyDescent="0.2">
      <c r="A20" s="43"/>
      <c r="B20" s="45">
        <v>9</v>
      </c>
      <c r="C20" s="69" t="s">
        <v>39</v>
      </c>
      <c r="D20" s="69"/>
      <c r="E20" s="45" t="s">
        <v>40</v>
      </c>
      <c r="F20" s="45" t="s">
        <v>16</v>
      </c>
      <c r="G20" s="45" t="s">
        <v>16</v>
      </c>
      <c r="H20" s="68" t="s">
        <v>41</v>
      </c>
      <c r="I20" s="68"/>
      <c r="J20" s="68"/>
      <c r="K20" s="68"/>
      <c r="L20" s="68"/>
      <c r="M20" s="43"/>
    </row>
    <row r="21" spans="1:13" s="44" customFormat="1" ht="31" customHeight="1" x14ac:dyDescent="0.2">
      <c r="A21" s="43"/>
      <c r="B21" s="45">
        <v>10</v>
      </c>
      <c r="C21" s="69" t="s">
        <v>42</v>
      </c>
      <c r="D21" s="69"/>
      <c r="E21" s="45" t="s">
        <v>43</v>
      </c>
      <c r="F21" s="45" t="s">
        <v>16</v>
      </c>
      <c r="G21" s="45" t="s">
        <v>16</v>
      </c>
      <c r="H21" s="68" t="s">
        <v>44</v>
      </c>
      <c r="I21" s="68"/>
      <c r="J21" s="68"/>
      <c r="K21" s="68"/>
      <c r="L21" s="68"/>
      <c r="M21" s="43"/>
    </row>
    <row r="22" spans="1:13" s="44" customFormat="1" ht="42" customHeight="1" x14ac:dyDescent="0.2">
      <c r="A22" s="43"/>
      <c r="B22" s="45">
        <v>11</v>
      </c>
      <c r="C22" s="69" t="s">
        <v>45</v>
      </c>
      <c r="D22" s="69"/>
      <c r="E22" s="45" t="s">
        <v>46</v>
      </c>
      <c r="F22" s="45" t="s">
        <v>28</v>
      </c>
      <c r="G22" s="45" t="s">
        <v>16</v>
      </c>
      <c r="H22" s="68" t="s">
        <v>47</v>
      </c>
      <c r="I22" s="68"/>
      <c r="J22" s="68"/>
      <c r="K22" s="68"/>
      <c r="L22" s="68"/>
      <c r="M22" s="43"/>
    </row>
    <row r="23" spans="1:13" s="44" customFormat="1" ht="20.5" customHeight="1" x14ac:dyDescent="0.2">
      <c r="A23" s="43"/>
      <c r="B23" s="45">
        <v>12</v>
      </c>
      <c r="C23" s="69" t="s">
        <v>48</v>
      </c>
      <c r="D23" s="69"/>
      <c r="E23" s="45" t="s">
        <v>49</v>
      </c>
      <c r="F23" s="45" t="s">
        <v>28</v>
      </c>
      <c r="G23" s="45" t="s">
        <v>16</v>
      </c>
      <c r="H23" s="68" t="s">
        <v>50</v>
      </c>
      <c r="I23" s="68"/>
      <c r="J23" s="68"/>
      <c r="K23" s="68"/>
      <c r="L23" s="68"/>
      <c r="M23" s="43"/>
    </row>
    <row r="24" spans="1:13" s="44" customFormat="1" ht="21.5" customHeight="1" x14ac:dyDescent="0.2">
      <c r="A24" s="43"/>
      <c r="B24" s="45">
        <v>13</v>
      </c>
      <c r="C24" s="69" t="s">
        <v>51</v>
      </c>
      <c r="D24" s="69"/>
      <c r="E24" s="45" t="s">
        <v>52</v>
      </c>
      <c r="F24" s="45" t="s">
        <v>16</v>
      </c>
      <c r="G24" s="45" t="s">
        <v>28</v>
      </c>
      <c r="H24" s="68" t="s">
        <v>53</v>
      </c>
      <c r="I24" s="68"/>
      <c r="J24" s="68"/>
      <c r="K24" s="68"/>
      <c r="L24" s="68"/>
      <c r="M24" s="43"/>
    </row>
    <row r="25" spans="1:13" s="44" customFormat="1" ht="21" customHeight="1" x14ac:dyDescent="0.2">
      <c r="A25" s="43"/>
      <c r="B25" s="45">
        <v>14</v>
      </c>
      <c r="C25" s="69" t="s">
        <v>54</v>
      </c>
      <c r="D25" s="69"/>
      <c r="E25" s="45" t="s">
        <v>55</v>
      </c>
      <c r="F25" s="45" t="s">
        <v>16</v>
      </c>
      <c r="G25" s="45" t="s">
        <v>28</v>
      </c>
      <c r="H25" s="68" t="s">
        <v>53</v>
      </c>
      <c r="I25" s="68"/>
      <c r="J25" s="68"/>
      <c r="K25" s="68"/>
      <c r="L25" s="68"/>
      <c r="M25" s="43"/>
    </row>
    <row r="26" spans="1:13" s="44" customFormat="1" ht="21" customHeight="1" x14ac:dyDescent="0.2">
      <c r="A26" s="43"/>
      <c r="B26" s="45">
        <v>15</v>
      </c>
      <c r="C26" s="69" t="s">
        <v>56</v>
      </c>
      <c r="D26" s="69"/>
      <c r="E26" s="45" t="s">
        <v>57</v>
      </c>
      <c r="F26" s="45" t="s">
        <v>28</v>
      </c>
      <c r="G26" s="45" t="s">
        <v>16</v>
      </c>
      <c r="H26" s="68" t="s">
        <v>58</v>
      </c>
      <c r="I26" s="68"/>
      <c r="J26" s="68"/>
      <c r="K26" s="68"/>
      <c r="L26" s="68"/>
      <c r="M26" s="43"/>
    </row>
    <row r="27" spans="1:13" s="44" customFormat="1" ht="47.25" customHeight="1" x14ac:dyDescent="0.2">
      <c r="A27" s="43"/>
      <c r="B27" s="45">
        <v>16</v>
      </c>
      <c r="C27" s="69" t="s">
        <v>59</v>
      </c>
      <c r="D27" s="69"/>
      <c r="E27" s="45" t="s">
        <v>60</v>
      </c>
      <c r="F27" s="45" t="s">
        <v>16</v>
      </c>
      <c r="G27" s="45" t="s">
        <v>16</v>
      </c>
      <c r="H27" s="68" t="s">
        <v>61</v>
      </c>
      <c r="I27" s="68"/>
      <c r="J27" s="68"/>
      <c r="K27" s="68"/>
      <c r="L27" s="68"/>
      <c r="M27" s="43"/>
    </row>
    <row r="28" spans="1:13" s="44" customFormat="1" ht="42.75" customHeight="1" x14ac:dyDescent="0.2">
      <c r="A28" s="43"/>
      <c r="B28" s="45">
        <v>17</v>
      </c>
      <c r="C28" s="69" t="s">
        <v>45</v>
      </c>
      <c r="D28" s="69"/>
      <c r="E28" s="45" t="s">
        <v>62</v>
      </c>
      <c r="F28" s="45" t="s">
        <v>28</v>
      </c>
      <c r="G28" s="45" t="s">
        <v>16</v>
      </c>
      <c r="H28" s="68" t="s">
        <v>63</v>
      </c>
      <c r="I28" s="68"/>
      <c r="J28" s="68"/>
      <c r="K28" s="68"/>
      <c r="L28" s="68"/>
      <c r="M28" s="43"/>
    </row>
    <row r="29" spans="1:13" s="44" customFormat="1" ht="29.25" customHeight="1" x14ac:dyDescent="0.2">
      <c r="A29" s="43"/>
      <c r="B29" s="45">
        <v>18</v>
      </c>
      <c r="C29" s="69" t="s">
        <v>48</v>
      </c>
      <c r="D29" s="69"/>
      <c r="E29" s="45" t="s">
        <v>64</v>
      </c>
      <c r="F29" s="45" t="s">
        <v>28</v>
      </c>
      <c r="G29" s="45" t="s">
        <v>16</v>
      </c>
      <c r="H29" s="68" t="s">
        <v>65</v>
      </c>
      <c r="I29" s="68"/>
      <c r="J29" s="68"/>
      <c r="K29" s="68"/>
      <c r="L29" s="68"/>
      <c r="M29" s="43"/>
    </row>
    <row r="30" spans="1:13" s="44" customFormat="1" ht="44.25" customHeight="1" x14ac:dyDescent="0.2">
      <c r="A30" s="43"/>
      <c r="B30" s="45">
        <v>19</v>
      </c>
      <c r="C30" s="69" t="s">
        <v>51</v>
      </c>
      <c r="D30" s="69"/>
      <c r="E30" s="45" t="s">
        <v>66</v>
      </c>
      <c r="F30" s="45" t="s">
        <v>16</v>
      </c>
      <c r="G30" s="45" t="s">
        <v>28</v>
      </c>
      <c r="H30" s="68" t="s">
        <v>67</v>
      </c>
      <c r="I30" s="68"/>
      <c r="J30" s="68"/>
      <c r="K30" s="68"/>
      <c r="L30" s="68"/>
      <c r="M30" s="43"/>
    </row>
    <row r="31" spans="1:13" s="44" customFormat="1" ht="38.25" customHeight="1" x14ac:dyDescent="0.2">
      <c r="A31" s="43"/>
      <c r="B31" s="45">
        <v>20</v>
      </c>
      <c r="C31" s="69" t="s">
        <v>54</v>
      </c>
      <c r="D31" s="69"/>
      <c r="E31" s="45" t="s">
        <v>68</v>
      </c>
      <c r="F31" s="45" t="s">
        <v>16</v>
      </c>
      <c r="G31" s="45" t="s">
        <v>28</v>
      </c>
      <c r="H31" s="68" t="s">
        <v>69</v>
      </c>
      <c r="I31" s="68"/>
      <c r="J31" s="68"/>
      <c r="K31" s="68"/>
      <c r="L31" s="68"/>
      <c r="M31" s="43"/>
    </row>
    <row r="32" spans="1:13" s="44" customFormat="1" ht="24" customHeight="1" x14ac:dyDescent="0.2">
      <c r="A32" s="43"/>
      <c r="B32" s="45">
        <v>21</v>
      </c>
      <c r="C32" s="69" t="s">
        <v>70</v>
      </c>
      <c r="D32" s="69"/>
      <c r="E32" s="45" t="s">
        <v>71</v>
      </c>
      <c r="F32" s="45" t="s">
        <v>28</v>
      </c>
      <c r="G32" s="45" t="s">
        <v>16</v>
      </c>
      <c r="H32" s="68" t="s">
        <v>72</v>
      </c>
      <c r="I32" s="68"/>
      <c r="J32" s="68"/>
      <c r="K32" s="68"/>
      <c r="L32" s="68"/>
      <c r="M32" s="43"/>
    </row>
    <row r="33" spans="1:13" s="44" customFormat="1" ht="26.5" customHeight="1" x14ac:dyDescent="0.2">
      <c r="A33" s="43"/>
      <c r="B33" s="45">
        <v>22</v>
      </c>
      <c r="C33" s="69" t="s">
        <v>73</v>
      </c>
      <c r="D33" s="69"/>
      <c r="E33" s="45" t="s">
        <v>74</v>
      </c>
      <c r="F33" s="45" t="s">
        <v>28</v>
      </c>
      <c r="G33" s="45" t="s">
        <v>16</v>
      </c>
      <c r="H33" s="68" t="s">
        <v>58</v>
      </c>
      <c r="I33" s="68"/>
      <c r="J33" s="68"/>
      <c r="K33" s="68"/>
      <c r="L33" s="68"/>
      <c r="M33" s="43"/>
    </row>
    <row r="34" spans="1:13" s="44" customFormat="1" ht="28.5" customHeight="1" x14ac:dyDescent="0.2">
      <c r="A34" s="43"/>
      <c r="B34" s="45">
        <v>23</v>
      </c>
      <c r="C34" s="69" t="s">
        <v>75</v>
      </c>
      <c r="D34" s="69"/>
      <c r="E34" s="45" t="s">
        <v>76</v>
      </c>
      <c r="F34" s="45" t="s">
        <v>16</v>
      </c>
      <c r="G34" s="45" t="s">
        <v>16</v>
      </c>
      <c r="H34" s="68" t="s">
        <v>77</v>
      </c>
      <c r="I34" s="68"/>
      <c r="J34" s="68"/>
      <c r="K34" s="68"/>
      <c r="L34" s="68"/>
      <c r="M34" s="43"/>
    </row>
    <row r="35" spans="1:13" s="44" customFormat="1" ht="30" customHeight="1" x14ac:dyDescent="0.2">
      <c r="A35" s="43"/>
      <c r="B35" s="45">
        <v>24</v>
      </c>
      <c r="C35" s="69" t="s">
        <v>78</v>
      </c>
      <c r="D35" s="69"/>
      <c r="E35" s="45" t="s">
        <v>79</v>
      </c>
      <c r="F35" s="45" t="s">
        <v>16</v>
      </c>
      <c r="G35" s="45" t="s">
        <v>16</v>
      </c>
      <c r="H35" s="68" t="s">
        <v>80</v>
      </c>
      <c r="I35" s="68"/>
      <c r="J35" s="68"/>
      <c r="K35" s="68"/>
      <c r="L35" s="68"/>
      <c r="M35" s="43"/>
    </row>
    <row r="36" spans="1:13" s="44" customFormat="1" ht="40.5" customHeight="1" x14ac:dyDescent="0.2">
      <c r="A36" s="43"/>
      <c r="B36" s="45">
        <v>25</v>
      </c>
      <c r="C36" s="69" t="s">
        <v>81</v>
      </c>
      <c r="D36" s="69"/>
      <c r="E36" s="45" t="s">
        <v>82</v>
      </c>
      <c r="F36" s="45" t="s">
        <v>16</v>
      </c>
      <c r="G36" s="45" t="s">
        <v>16</v>
      </c>
      <c r="H36" s="68" t="s">
        <v>83</v>
      </c>
      <c r="I36" s="68"/>
      <c r="J36" s="68"/>
      <c r="K36" s="68"/>
      <c r="L36" s="68"/>
      <c r="M36" s="43"/>
    </row>
    <row r="37" spans="1:13" s="44" customFormat="1" ht="31.5" customHeight="1" x14ac:dyDescent="0.2">
      <c r="A37" s="43"/>
      <c r="B37" s="45">
        <v>26</v>
      </c>
      <c r="C37" s="69" t="s">
        <v>84</v>
      </c>
      <c r="D37" s="69"/>
      <c r="E37" s="45" t="s">
        <v>85</v>
      </c>
      <c r="F37" s="45" t="s">
        <v>28</v>
      </c>
      <c r="G37" s="45" t="s">
        <v>16</v>
      </c>
      <c r="H37" s="68" t="s">
        <v>86</v>
      </c>
      <c r="I37" s="68"/>
      <c r="J37" s="68"/>
      <c r="K37" s="68"/>
      <c r="L37" s="68"/>
      <c r="M37" s="43"/>
    </row>
    <row r="38" spans="1:13" s="44" customFormat="1" ht="24" customHeight="1" x14ac:dyDescent="0.2">
      <c r="A38" s="43"/>
      <c r="B38" s="58" t="s">
        <v>87</v>
      </c>
      <c r="C38" s="55"/>
      <c r="D38" s="55"/>
      <c r="E38" s="54"/>
      <c r="F38" s="54"/>
      <c r="G38" s="54"/>
      <c r="H38" s="56"/>
      <c r="I38" s="56"/>
      <c r="J38" s="56"/>
      <c r="K38" s="56"/>
      <c r="L38" s="56"/>
      <c r="M38" s="43"/>
    </row>
    <row r="39" spans="1:13" s="44" customFormat="1" ht="28.5" customHeight="1" x14ac:dyDescent="0.2">
      <c r="A39" s="43"/>
      <c r="B39" s="54"/>
      <c r="C39" s="55"/>
      <c r="D39" s="55"/>
      <c r="E39" s="54"/>
      <c r="F39" s="54"/>
      <c r="G39" s="54"/>
      <c r="H39" s="56"/>
      <c r="I39" s="56"/>
      <c r="J39" s="56"/>
      <c r="K39" s="56"/>
      <c r="L39" s="56"/>
      <c r="M39" s="43"/>
    </row>
    <row r="40" spans="1:13" s="22" customFormat="1" ht="18.5" customHeight="1" x14ac:dyDescent="0.2"/>
  </sheetData>
  <sheetProtection algorithmName="SHA-512" hashValue="JFn4Plluyyc/yWwW1Eq3z3W+oCJjEpk40OU3uZDksqoVj2wXcaYvBIL51KFdTa8CiNpuYm50fHf71zBLZxzu5g==" saltValue="Ie4v2/Iz3W915qXHerOXLQ==" spinCount="100000" sheet="1" autoFilter="0"/>
  <autoFilter ref="A11:N11" xr:uid="{71697B38-99EC-479A-8BE7-63F0B0C54D47}">
    <filterColumn colId="2" showButton="0"/>
    <filterColumn colId="7" showButton="0"/>
    <filterColumn colId="8" showButton="0"/>
    <filterColumn colId="9" showButton="0"/>
    <filterColumn colId="10" showButton="0"/>
  </autoFilter>
  <mergeCells count="60">
    <mergeCell ref="K4:L5"/>
    <mergeCell ref="C16:D16"/>
    <mergeCell ref="C17:D17"/>
    <mergeCell ref="B10:L10"/>
    <mergeCell ref="C18:D18"/>
    <mergeCell ref="B2:C5"/>
    <mergeCell ref="D2:J5"/>
    <mergeCell ref="C15:D15"/>
    <mergeCell ref="H15:L15"/>
    <mergeCell ref="H12:L12"/>
    <mergeCell ref="C13:D13"/>
    <mergeCell ref="H13:L13"/>
    <mergeCell ref="C14:D14"/>
    <mergeCell ref="H14:L14"/>
    <mergeCell ref="C12:D12"/>
    <mergeCell ref="B7:L7"/>
    <mergeCell ref="B9:L9"/>
    <mergeCell ref="C11:D11"/>
    <mergeCell ref="H11:L11"/>
    <mergeCell ref="C33:D33"/>
    <mergeCell ref="C34:D34"/>
    <mergeCell ref="C31:D31"/>
    <mergeCell ref="C24:D24"/>
    <mergeCell ref="C28:D28"/>
    <mergeCell ref="C29:D29"/>
    <mergeCell ref="C30:D30"/>
    <mergeCell ref="C32:D32"/>
    <mergeCell ref="C26:D26"/>
    <mergeCell ref="C22:D22"/>
    <mergeCell ref="H22:L22"/>
    <mergeCell ref="C23:D23"/>
    <mergeCell ref="H23:L23"/>
    <mergeCell ref="C27:D27"/>
    <mergeCell ref="C19:D19"/>
    <mergeCell ref="C20:D20"/>
    <mergeCell ref="C21:D21"/>
    <mergeCell ref="C25:D25"/>
    <mergeCell ref="H16:L16"/>
    <mergeCell ref="H18:L18"/>
    <mergeCell ref="H19:L19"/>
    <mergeCell ref="H20:L20"/>
    <mergeCell ref="H24:L24"/>
    <mergeCell ref="H17:L17"/>
    <mergeCell ref="H21:L21"/>
    <mergeCell ref="H28:L28"/>
    <mergeCell ref="H29:L29"/>
    <mergeCell ref="C37:D37"/>
    <mergeCell ref="H25:L25"/>
    <mergeCell ref="H26:L26"/>
    <mergeCell ref="H27:L27"/>
    <mergeCell ref="H36:L36"/>
    <mergeCell ref="H37:L37"/>
    <mergeCell ref="H32:L32"/>
    <mergeCell ref="H30:L30"/>
    <mergeCell ref="H31:L31"/>
    <mergeCell ref="H33:L33"/>
    <mergeCell ref="H34:L34"/>
    <mergeCell ref="H35:L35"/>
    <mergeCell ref="C35:D35"/>
    <mergeCell ref="C36:D36"/>
  </mergeCells>
  <printOptions horizontalCentered="1"/>
  <pageMargins left="0.23622047244094491" right="0.23622047244094491" top="0.74803149606299213" bottom="0.74803149606299213" header="0.31496062992125984" footer="0.31496062992125984"/>
  <pageSetup scale="54"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C56"/>
  <sheetViews>
    <sheetView showGridLines="0" zoomScale="80" zoomScaleNormal="80" workbookViewId="0">
      <selection activeCell="N3" sqref="N3"/>
    </sheetView>
  </sheetViews>
  <sheetFormatPr baseColWidth="10" defaultColWidth="0" defaultRowHeight="11" zeroHeight="1" x14ac:dyDescent="0.15"/>
  <cols>
    <col min="1" max="1" width="1.6640625" style="3" customWidth="1"/>
    <col min="2" max="2" width="22.6640625" style="3" customWidth="1"/>
    <col min="3" max="3" width="27.5" style="3" customWidth="1"/>
    <col min="4" max="4" width="7.5" style="3" customWidth="1"/>
    <col min="5" max="5" width="23.5" style="3" customWidth="1"/>
    <col min="6" max="6" width="9.33203125" style="3" customWidth="1"/>
    <col min="7" max="7" width="22.5" style="3" customWidth="1"/>
    <col min="8" max="9" width="19.5" style="3" customWidth="1"/>
    <col min="10" max="10" width="18" style="3" customWidth="1"/>
    <col min="11" max="11" width="24.83203125" style="3" customWidth="1"/>
    <col min="12" max="15" width="32.5" style="3" customWidth="1"/>
    <col min="16" max="16" width="3.5" style="3" customWidth="1"/>
    <col min="17" max="17" width="19.83203125" style="3" hidden="1" customWidth="1"/>
    <col min="18" max="18" width="10.6640625" style="3" hidden="1" customWidth="1"/>
    <col min="19" max="19" width="22.1640625" style="3" hidden="1" customWidth="1"/>
    <col min="20" max="20" width="23" style="3" hidden="1" customWidth="1"/>
    <col min="21" max="21" width="11" style="3" hidden="1" customWidth="1"/>
    <col min="22" max="22" width="24.5" style="3" hidden="1" customWidth="1"/>
    <col min="23" max="23" width="12.5" style="3" hidden="1" customWidth="1"/>
    <col min="24" max="24" width="9.5" style="3" hidden="1" customWidth="1"/>
    <col min="25" max="25" width="18.83203125" style="3" hidden="1" customWidth="1"/>
    <col min="26" max="26" width="16.5" style="3" hidden="1" customWidth="1"/>
    <col min="27" max="27" width="19" style="3" hidden="1" customWidth="1"/>
    <col min="28" max="29" width="28" style="3" hidden="1" customWidth="1"/>
    <col min="30" max="16384" width="11.5" style="3" hidden="1"/>
  </cols>
  <sheetData>
    <row r="1" spans="1:16" customFormat="1" ht="6" customHeight="1" x14ac:dyDescent="0.2">
      <c r="A1" s="20"/>
      <c r="B1" s="20"/>
      <c r="C1" s="20"/>
      <c r="D1" s="20"/>
      <c r="E1" s="20"/>
      <c r="F1" s="20"/>
      <c r="G1" s="20"/>
      <c r="H1" s="20"/>
      <c r="I1" s="20"/>
      <c r="J1" s="20"/>
      <c r="K1" s="20"/>
      <c r="L1" s="20"/>
      <c r="M1" s="20"/>
      <c r="N1" s="20"/>
      <c r="O1" s="20"/>
      <c r="P1" s="20"/>
    </row>
    <row r="2" spans="1:16" customFormat="1" ht="21" customHeight="1" x14ac:dyDescent="0.2">
      <c r="A2" s="20"/>
      <c r="B2" s="96"/>
      <c r="C2" s="77" t="s">
        <v>88</v>
      </c>
      <c r="D2" s="77"/>
      <c r="E2" s="77"/>
      <c r="F2" s="77"/>
      <c r="G2" s="77"/>
      <c r="H2" s="77"/>
      <c r="I2" s="77"/>
      <c r="J2" s="77"/>
      <c r="K2" s="77"/>
      <c r="L2" s="77"/>
      <c r="M2" s="77"/>
      <c r="N2" s="60" t="s">
        <v>1</v>
      </c>
      <c r="O2" s="61">
        <v>44860</v>
      </c>
      <c r="P2" s="20"/>
    </row>
    <row r="3" spans="1:16" customFormat="1" ht="21" customHeight="1" x14ac:dyDescent="0.2">
      <c r="A3" s="20"/>
      <c r="B3" s="96"/>
      <c r="C3" s="77"/>
      <c r="D3" s="77"/>
      <c r="E3" s="77"/>
      <c r="F3" s="77"/>
      <c r="G3" s="77"/>
      <c r="H3" s="77"/>
      <c r="I3" s="77"/>
      <c r="J3" s="77"/>
      <c r="K3" s="77"/>
      <c r="L3" s="77"/>
      <c r="M3" s="77"/>
      <c r="N3" s="62" t="s">
        <v>2</v>
      </c>
      <c r="O3" s="62" t="s">
        <v>3</v>
      </c>
      <c r="P3" s="20"/>
    </row>
    <row r="4" spans="1:16" customFormat="1" ht="13.5" customHeight="1" x14ac:dyDescent="0.2">
      <c r="A4" s="20"/>
      <c r="B4" s="96"/>
      <c r="C4" s="77"/>
      <c r="D4" s="77"/>
      <c r="E4" s="77"/>
      <c r="F4" s="77"/>
      <c r="G4" s="77"/>
      <c r="H4" s="77"/>
      <c r="I4" s="77"/>
      <c r="J4" s="77"/>
      <c r="K4" s="77"/>
      <c r="L4" s="77"/>
      <c r="M4" s="77"/>
      <c r="N4" s="75" t="s">
        <v>4</v>
      </c>
      <c r="O4" s="75"/>
      <c r="P4" s="20"/>
    </row>
    <row r="5" spans="1:16" customFormat="1" ht="21" customHeight="1" x14ac:dyDescent="0.2">
      <c r="A5" s="20"/>
      <c r="B5" s="96"/>
      <c r="C5" s="77"/>
      <c r="D5" s="77"/>
      <c r="E5" s="77"/>
      <c r="F5" s="77"/>
      <c r="G5" s="77"/>
      <c r="H5" s="77"/>
      <c r="I5" s="77"/>
      <c r="J5" s="77"/>
      <c r="K5" s="77"/>
      <c r="L5" s="77"/>
      <c r="M5" s="77"/>
      <c r="N5" s="75"/>
      <c r="O5" s="75"/>
      <c r="P5" s="20"/>
    </row>
    <row r="6" spans="1:16" s="20" customFormat="1" ht="9" customHeight="1" x14ac:dyDescent="0.2"/>
    <row r="7" spans="1:16" customFormat="1" ht="29" customHeight="1" x14ac:dyDescent="0.2">
      <c r="A7" s="20"/>
      <c r="B7" s="94" t="s">
        <v>89</v>
      </c>
      <c r="C7" s="94"/>
      <c r="D7" s="94"/>
      <c r="E7" s="94"/>
      <c r="F7" s="94"/>
      <c r="G7" s="94"/>
      <c r="H7" s="94"/>
      <c r="I7" s="94"/>
      <c r="J7" s="94"/>
      <c r="K7" s="94"/>
      <c r="L7" s="94"/>
      <c r="M7" s="94"/>
      <c r="N7" s="94"/>
      <c r="O7" s="94"/>
      <c r="P7" s="20"/>
    </row>
    <row r="8" spans="1:16" customFormat="1" ht="6.75" customHeight="1" x14ac:dyDescent="0.2">
      <c r="A8" s="20"/>
      <c r="B8" s="21"/>
      <c r="C8" s="21"/>
      <c r="D8" s="21"/>
      <c r="E8" s="21"/>
      <c r="F8" s="21"/>
      <c r="G8" s="21"/>
      <c r="H8" s="21"/>
      <c r="I8" s="21"/>
      <c r="J8" s="21"/>
      <c r="K8" s="21"/>
      <c r="L8" s="21"/>
      <c r="M8" s="21"/>
      <c r="N8" s="21"/>
      <c r="O8" s="21"/>
      <c r="P8" s="22"/>
    </row>
    <row r="9" spans="1:16" customFormat="1" ht="15" x14ac:dyDescent="0.2">
      <c r="A9" s="20"/>
      <c r="B9" s="95" t="s">
        <v>90</v>
      </c>
      <c r="C9" s="95"/>
      <c r="D9" s="95"/>
      <c r="E9" s="95"/>
      <c r="F9" s="95"/>
      <c r="G9" s="95"/>
      <c r="H9" s="95"/>
      <c r="I9" s="95"/>
      <c r="J9" s="95"/>
      <c r="K9" s="95"/>
      <c r="L9" s="95"/>
      <c r="M9" s="95"/>
      <c r="N9" s="95"/>
      <c r="O9" s="95"/>
      <c r="P9" s="22"/>
    </row>
    <row r="10" spans="1:16" customFormat="1" ht="15" x14ac:dyDescent="0.2">
      <c r="A10" s="22"/>
      <c r="B10" s="22"/>
      <c r="C10" s="22"/>
      <c r="D10" s="22"/>
      <c r="E10" s="22"/>
      <c r="F10" s="22"/>
      <c r="G10" s="22"/>
      <c r="H10" s="22"/>
      <c r="I10" s="22"/>
      <c r="J10" s="22"/>
      <c r="K10" s="22"/>
      <c r="L10" s="22"/>
      <c r="M10" s="22"/>
      <c r="N10" s="22"/>
      <c r="O10" s="22"/>
      <c r="P10" s="22"/>
    </row>
    <row r="11" spans="1:16" s="1" customFormat="1" ht="14" x14ac:dyDescent="0.15">
      <c r="B11" s="9" t="s">
        <v>91</v>
      </c>
    </row>
    <row r="12" spans="1:16" s="1" customFormat="1" ht="19" customHeight="1" x14ac:dyDescent="0.15"/>
    <row r="13" spans="1:16" s="10" customFormat="1" ht="18.5" customHeight="1" x14ac:dyDescent="0.15">
      <c r="B13" s="82" t="s">
        <v>92</v>
      </c>
      <c r="C13" s="82"/>
      <c r="D13" s="24"/>
      <c r="E13" s="82" t="s">
        <v>93</v>
      </c>
      <c r="F13" s="82"/>
      <c r="G13" s="82"/>
      <c r="H13" s="24"/>
      <c r="I13" s="82" t="s">
        <v>94</v>
      </c>
      <c r="J13" s="82"/>
      <c r="K13" s="82"/>
      <c r="L13" s="82"/>
      <c r="M13" s="82"/>
      <c r="N13" s="82"/>
      <c r="O13" s="82"/>
    </row>
    <row r="14" spans="1:16" s="10" customFormat="1" ht="14" customHeight="1" x14ac:dyDescent="0.15">
      <c r="B14" s="78" t="s">
        <v>95</v>
      </c>
      <c r="C14" s="80" t="s">
        <v>96</v>
      </c>
      <c r="D14" s="24"/>
      <c r="E14" s="78" t="s">
        <v>97</v>
      </c>
      <c r="F14" s="90" t="s">
        <v>96</v>
      </c>
      <c r="G14" s="91"/>
      <c r="H14" s="24"/>
      <c r="I14" s="78" t="s">
        <v>98</v>
      </c>
      <c r="J14" s="80" t="s">
        <v>99</v>
      </c>
      <c r="K14" s="80" t="s">
        <v>100</v>
      </c>
      <c r="L14" s="85" t="s">
        <v>96</v>
      </c>
      <c r="M14" s="85"/>
      <c r="N14" s="85"/>
      <c r="O14" s="85"/>
    </row>
    <row r="15" spans="1:16" s="19" customFormat="1" ht="14" customHeight="1" x14ac:dyDescent="0.2">
      <c r="B15" s="79"/>
      <c r="C15" s="81"/>
      <c r="E15" s="79"/>
      <c r="F15" s="92"/>
      <c r="G15" s="93"/>
      <c r="I15" s="79"/>
      <c r="J15" s="81"/>
      <c r="K15" s="81"/>
      <c r="L15" s="85"/>
      <c r="M15" s="85"/>
      <c r="N15" s="85"/>
      <c r="O15" s="85"/>
    </row>
    <row r="16" spans="1:16" s="25" customFormat="1" ht="134.5" customHeight="1" x14ac:dyDescent="0.2">
      <c r="B16" s="32" t="s">
        <v>101</v>
      </c>
      <c r="C16" s="64" t="s">
        <v>102</v>
      </c>
      <c r="D16" s="26"/>
      <c r="E16" s="32" t="s">
        <v>103</v>
      </c>
      <c r="F16" s="86" t="s">
        <v>104</v>
      </c>
      <c r="G16" s="86"/>
      <c r="H16" s="24"/>
      <c r="I16" s="27" t="s">
        <v>105</v>
      </c>
      <c r="J16" s="27" t="s">
        <v>106</v>
      </c>
      <c r="K16" s="27" t="s">
        <v>107</v>
      </c>
      <c r="L16" s="86" t="s">
        <v>108</v>
      </c>
      <c r="M16" s="86"/>
      <c r="N16" s="86"/>
      <c r="O16" s="86"/>
    </row>
    <row r="17" spans="2:20" s="25" customFormat="1" ht="63.5" customHeight="1" x14ac:dyDescent="0.2">
      <c r="B17" s="32" t="s">
        <v>109</v>
      </c>
      <c r="C17" s="64" t="s">
        <v>110</v>
      </c>
      <c r="D17" s="28"/>
      <c r="E17" s="32" t="s">
        <v>111</v>
      </c>
      <c r="F17" s="86" t="s">
        <v>112</v>
      </c>
      <c r="G17" s="86"/>
      <c r="I17" s="27" t="s">
        <v>113</v>
      </c>
      <c r="J17" s="27" t="s">
        <v>107</v>
      </c>
      <c r="K17" s="27" t="s">
        <v>114</v>
      </c>
      <c r="L17" s="86" t="s">
        <v>115</v>
      </c>
      <c r="M17" s="86"/>
      <c r="N17" s="86"/>
      <c r="O17" s="86"/>
    </row>
    <row r="18" spans="2:20" s="10" customFormat="1" ht="59.5" customHeight="1" x14ac:dyDescent="0.15">
      <c r="B18" s="25"/>
      <c r="C18" s="29"/>
      <c r="D18" s="29"/>
      <c r="E18" s="29"/>
      <c r="F18" s="29"/>
      <c r="G18" s="29"/>
      <c r="H18" s="24"/>
      <c r="I18" s="27" t="s">
        <v>116</v>
      </c>
      <c r="J18" s="27" t="s">
        <v>117</v>
      </c>
      <c r="K18" s="27" t="s">
        <v>118</v>
      </c>
      <c r="L18" s="86" t="s">
        <v>119</v>
      </c>
      <c r="M18" s="86"/>
      <c r="N18" s="86"/>
      <c r="O18" s="86"/>
    </row>
    <row r="19" spans="2:20" s="10" customFormat="1" ht="75" customHeight="1" x14ac:dyDescent="0.15">
      <c r="D19" s="24"/>
      <c r="E19" s="24"/>
      <c r="F19" s="24"/>
      <c r="G19" s="24"/>
      <c r="I19" s="27" t="s">
        <v>120</v>
      </c>
      <c r="J19" s="27" t="s">
        <v>118</v>
      </c>
      <c r="K19" s="27" t="s">
        <v>121</v>
      </c>
      <c r="L19" s="86" t="s">
        <v>122</v>
      </c>
      <c r="M19" s="86"/>
      <c r="N19" s="86"/>
      <c r="O19" s="86"/>
    </row>
    <row r="20" spans="2:20" s="25" customFormat="1" ht="37.5" customHeight="1" x14ac:dyDescent="0.2">
      <c r="D20" s="28"/>
      <c r="E20" s="28"/>
      <c r="F20" s="28"/>
      <c r="G20" s="28"/>
      <c r="H20" s="28"/>
      <c r="I20" s="28"/>
      <c r="J20" s="28"/>
      <c r="K20" s="28"/>
      <c r="L20" s="28"/>
      <c r="M20" s="28"/>
      <c r="N20" s="28"/>
      <c r="O20" s="28"/>
    </row>
    <row r="21" spans="2:20" s="25" customFormat="1" ht="21.5" customHeight="1" x14ac:dyDescent="0.15">
      <c r="B21" s="87" t="s">
        <v>123</v>
      </c>
      <c r="C21" s="88"/>
      <c r="D21" s="88"/>
      <c r="E21" s="89"/>
      <c r="F21" s="10"/>
      <c r="G21" s="82" t="s">
        <v>124</v>
      </c>
      <c r="H21" s="82"/>
      <c r="I21" s="10"/>
      <c r="J21" s="82" t="s">
        <v>125</v>
      </c>
      <c r="K21" s="82"/>
      <c r="L21" s="82"/>
      <c r="M21" s="82"/>
      <c r="N21" s="82"/>
      <c r="O21" s="82"/>
      <c r="P21" s="10"/>
    </row>
    <row r="22" spans="2:20" s="25" customFormat="1" ht="12.5" customHeight="1" x14ac:dyDescent="0.15">
      <c r="B22" s="78" t="s">
        <v>126</v>
      </c>
      <c r="C22" s="85" t="s">
        <v>96</v>
      </c>
      <c r="D22" s="85"/>
      <c r="E22" s="85"/>
      <c r="F22" s="10"/>
      <c r="G22" s="83" t="s">
        <v>127</v>
      </c>
      <c r="H22" s="83"/>
      <c r="I22" s="10"/>
      <c r="J22" s="83" t="s">
        <v>128</v>
      </c>
      <c r="K22" s="83"/>
      <c r="L22" s="83"/>
      <c r="M22" s="83"/>
      <c r="N22" s="83"/>
      <c r="O22" s="83"/>
      <c r="P22" s="10"/>
      <c r="Q22" s="28"/>
      <c r="R22" s="28"/>
      <c r="S22" s="28"/>
    </row>
    <row r="23" spans="2:20" s="25" customFormat="1" ht="12.5" customHeight="1" x14ac:dyDescent="0.2">
      <c r="B23" s="79"/>
      <c r="C23" s="85"/>
      <c r="D23" s="85"/>
      <c r="E23" s="85"/>
      <c r="F23" s="19"/>
      <c r="G23" s="65" t="s">
        <v>54</v>
      </c>
      <c r="H23" s="65" t="s">
        <v>129</v>
      </c>
      <c r="I23" s="19"/>
      <c r="J23" s="84" t="s">
        <v>48</v>
      </c>
      <c r="K23" s="84"/>
      <c r="L23" s="84"/>
      <c r="M23" s="84"/>
      <c r="N23" s="84"/>
      <c r="O23" s="84"/>
      <c r="P23" s="19"/>
      <c r="Q23" s="28"/>
      <c r="R23" s="28"/>
      <c r="S23" s="28"/>
    </row>
    <row r="24" spans="2:20" s="25" customFormat="1" ht="40" customHeight="1" x14ac:dyDescent="0.2">
      <c r="B24" s="30" t="s">
        <v>130</v>
      </c>
      <c r="C24" s="86" t="s">
        <v>131</v>
      </c>
      <c r="D24" s="104"/>
      <c r="E24" s="104"/>
      <c r="G24" s="31" t="s">
        <v>132</v>
      </c>
      <c r="H24" s="32">
        <v>1</v>
      </c>
      <c r="J24" s="48" t="s">
        <v>133</v>
      </c>
      <c r="K24" s="27" t="s">
        <v>134</v>
      </c>
      <c r="L24" s="27" t="s">
        <v>135</v>
      </c>
      <c r="M24" s="27" t="s">
        <v>136</v>
      </c>
      <c r="N24" s="27" t="s">
        <v>137</v>
      </c>
      <c r="O24" s="27" t="s">
        <v>138</v>
      </c>
      <c r="Q24" s="28"/>
      <c r="R24" s="28"/>
      <c r="S24" s="28"/>
    </row>
    <row r="25" spans="2:20" s="25" customFormat="1" ht="50.5" customHeight="1" x14ac:dyDescent="0.2">
      <c r="B25" s="30" t="s">
        <v>139</v>
      </c>
      <c r="C25" s="86" t="s">
        <v>140</v>
      </c>
      <c r="D25" s="104"/>
      <c r="E25" s="104"/>
      <c r="G25" s="31" t="s">
        <v>141</v>
      </c>
      <c r="H25" s="32">
        <v>2</v>
      </c>
      <c r="J25" s="48" t="s">
        <v>142</v>
      </c>
      <c r="K25" s="27" t="s">
        <v>143</v>
      </c>
      <c r="L25" s="27" t="s">
        <v>144</v>
      </c>
      <c r="M25" s="27" t="s">
        <v>145</v>
      </c>
      <c r="N25" s="27" t="s">
        <v>146</v>
      </c>
      <c r="O25" s="27" t="s">
        <v>147</v>
      </c>
      <c r="Q25" s="28"/>
      <c r="R25" s="28"/>
      <c r="S25" s="28"/>
    </row>
    <row r="26" spans="2:20" s="25" customFormat="1" ht="54.5" customHeight="1" x14ac:dyDescent="0.15">
      <c r="B26" s="30" t="s">
        <v>148</v>
      </c>
      <c r="C26" s="86" t="s">
        <v>149</v>
      </c>
      <c r="D26" s="104"/>
      <c r="E26" s="104"/>
      <c r="F26" s="10"/>
      <c r="G26" s="31" t="s">
        <v>150</v>
      </c>
      <c r="H26" s="32">
        <v>3</v>
      </c>
      <c r="I26" s="10"/>
      <c r="J26" s="48" t="s">
        <v>54</v>
      </c>
      <c r="K26" s="33" t="s">
        <v>151</v>
      </c>
      <c r="L26" s="33" t="s">
        <v>152</v>
      </c>
      <c r="M26" s="33" t="s">
        <v>153</v>
      </c>
      <c r="N26" s="33" t="s">
        <v>154</v>
      </c>
      <c r="O26" s="33" t="s">
        <v>155</v>
      </c>
      <c r="P26" s="10"/>
      <c r="Q26" s="28"/>
      <c r="R26" s="28"/>
      <c r="S26" s="28"/>
    </row>
    <row r="27" spans="2:20" s="25" customFormat="1" ht="65" customHeight="1" x14ac:dyDescent="0.15">
      <c r="B27" s="30" t="s">
        <v>156</v>
      </c>
      <c r="C27" s="86" t="s">
        <v>157</v>
      </c>
      <c r="D27" s="104"/>
      <c r="E27" s="104"/>
      <c r="F27" s="10"/>
      <c r="G27" s="31" t="s">
        <v>158</v>
      </c>
      <c r="H27" s="32">
        <v>4</v>
      </c>
      <c r="I27" s="10"/>
      <c r="J27" s="48" t="s">
        <v>159</v>
      </c>
      <c r="K27" s="32">
        <v>1</v>
      </c>
      <c r="L27" s="32">
        <v>2</v>
      </c>
      <c r="M27" s="32">
        <v>3</v>
      </c>
      <c r="N27" s="32">
        <v>4</v>
      </c>
      <c r="O27" s="32">
        <v>5</v>
      </c>
      <c r="P27" s="10"/>
      <c r="Q27" s="28"/>
      <c r="R27" s="28"/>
      <c r="S27" s="28"/>
    </row>
    <row r="28" spans="2:20" s="25" customFormat="1" ht="36" customHeight="1" x14ac:dyDescent="0.2">
      <c r="B28" s="30" t="s">
        <v>160</v>
      </c>
      <c r="C28" s="86" t="s">
        <v>161</v>
      </c>
      <c r="D28" s="104"/>
      <c r="E28" s="104"/>
      <c r="G28" s="31" t="s">
        <v>162</v>
      </c>
      <c r="H28" s="32">
        <v>5</v>
      </c>
      <c r="P28" s="28"/>
      <c r="Q28" s="28"/>
      <c r="R28" s="28"/>
    </row>
    <row r="29" spans="2:20" s="25" customFormat="1" ht="43.5" customHeight="1" x14ac:dyDescent="0.2">
      <c r="B29" s="30" t="s">
        <v>163</v>
      </c>
      <c r="C29" s="86" t="s">
        <v>164</v>
      </c>
      <c r="D29" s="104"/>
      <c r="E29" s="104"/>
      <c r="J29" s="103" t="s">
        <v>73</v>
      </c>
      <c r="K29" s="32" t="s">
        <v>165</v>
      </c>
      <c r="M29" s="103" t="s">
        <v>70</v>
      </c>
      <c r="N29" s="32" t="s">
        <v>28</v>
      </c>
      <c r="Q29" s="28"/>
      <c r="R29" s="28"/>
      <c r="S29" s="28"/>
    </row>
    <row r="30" spans="2:20" s="25" customFormat="1" ht="52.5" customHeight="1" x14ac:dyDescent="0.2">
      <c r="B30" s="30" t="s">
        <v>166</v>
      </c>
      <c r="C30" s="86" t="s">
        <v>167</v>
      </c>
      <c r="D30" s="86"/>
      <c r="E30" s="86"/>
      <c r="J30" s="103"/>
      <c r="K30" s="32" t="s">
        <v>168</v>
      </c>
      <c r="M30" s="103"/>
      <c r="N30" s="32" t="s">
        <v>16</v>
      </c>
      <c r="Q30" s="28"/>
      <c r="R30" s="28"/>
      <c r="S30" s="28"/>
    </row>
    <row r="31" spans="2:20" s="25" customFormat="1" ht="50.5" customHeight="1" x14ac:dyDescent="0.2">
      <c r="B31" s="30" t="s">
        <v>169</v>
      </c>
      <c r="C31" s="86" t="s">
        <v>170</v>
      </c>
      <c r="D31" s="86"/>
      <c r="E31" s="86"/>
      <c r="J31" s="103"/>
      <c r="K31" s="32" t="s">
        <v>171</v>
      </c>
      <c r="Q31" s="28"/>
      <c r="R31" s="28"/>
      <c r="S31" s="28"/>
    </row>
    <row r="32" spans="2:20" s="25" customFormat="1" ht="12" x14ac:dyDescent="0.2">
      <c r="B32" s="41"/>
      <c r="C32" s="28"/>
      <c r="D32" s="28"/>
      <c r="E32" s="28"/>
      <c r="L32" s="34"/>
      <c r="M32" s="103" t="s">
        <v>84</v>
      </c>
      <c r="N32" s="32" t="s">
        <v>172</v>
      </c>
      <c r="R32" s="28"/>
      <c r="S32" s="28"/>
      <c r="T32" s="28"/>
    </row>
    <row r="33" spans="2:20" s="25" customFormat="1" ht="12" x14ac:dyDescent="0.2">
      <c r="B33" s="41"/>
      <c r="C33" s="28"/>
      <c r="D33" s="28"/>
      <c r="E33" s="28"/>
      <c r="L33" s="34"/>
      <c r="M33" s="103"/>
      <c r="N33" s="32" t="s">
        <v>173</v>
      </c>
      <c r="R33" s="28"/>
      <c r="S33" s="28"/>
      <c r="T33" s="28"/>
    </row>
    <row r="34" spans="2:20" s="25" customFormat="1" ht="12" x14ac:dyDescent="0.2">
      <c r="B34" s="41"/>
      <c r="C34" s="28"/>
      <c r="D34" s="28"/>
      <c r="E34" s="28"/>
      <c r="L34" s="34"/>
      <c r="M34" s="103"/>
      <c r="N34" s="32" t="s">
        <v>174</v>
      </c>
      <c r="R34" s="28"/>
      <c r="S34" s="28"/>
      <c r="T34" s="28"/>
    </row>
    <row r="35" spans="2:20" s="25" customFormat="1" ht="12" x14ac:dyDescent="0.2">
      <c r="B35" s="41"/>
      <c r="C35" s="28"/>
      <c r="D35" s="28"/>
      <c r="E35" s="28"/>
      <c r="L35" s="34"/>
      <c r="M35" s="103"/>
      <c r="N35" s="32" t="s">
        <v>175</v>
      </c>
      <c r="R35" s="28"/>
      <c r="S35" s="28"/>
      <c r="T35" s="28"/>
    </row>
    <row r="36" spans="2:20" s="25" customFormat="1" ht="12" x14ac:dyDescent="0.2">
      <c r="B36" s="41"/>
      <c r="C36" s="28"/>
      <c r="D36" s="28"/>
      <c r="E36" s="28"/>
      <c r="L36" s="34"/>
      <c r="M36" s="103"/>
      <c r="N36" s="32" t="s">
        <v>176</v>
      </c>
      <c r="R36" s="28"/>
      <c r="S36" s="28"/>
      <c r="T36" s="28"/>
    </row>
    <row r="37" spans="2:20" s="25" customFormat="1" ht="12" x14ac:dyDescent="0.2">
      <c r="B37" s="41"/>
      <c r="C37" s="28"/>
      <c r="D37" s="28"/>
      <c r="E37" s="28"/>
      <c r="L37" s="34"/>
      <c r="M37" s="103"/>
      <c r="N37" s="32" t="s">
        <v>177</v>
      </c>
      <c r="R37" s="28"/>
      <c r="S37" s="28"/>
      <c r="T37" s="28"/>
    </row>
    <row r="38" spans="2:20" s="25" customFormat="1" ht="12" x14ac:dyDescent="0.2">
      <c r="B38" s="41"/>
      <c r="C38" s="28"/>
      <c r="D38" s="28"/>
      <c r="E38" s="28"/>
      <c r="L38" s="34"/>
      <c r="M38" s="103"/>
      <c r="N38" s="32" t="s">
        <v>178</v>
      </c>
      <c r="R38" s="28"/>
      <c r="S38" s="28"/>
      <c r="T38" s="28"/>
    </row>
    <row r="39" spans="2:20" s="25" customFormat="1" ht="12" x14ac:dyDescent="0.2">
      <c r="B39" s="41"/>
      <c r="C39" s="28"/>
      <c r="D39" s="28"/>
      <c r="E39" s="28"/>
      <c r="L39" s="34"/>
      <c r="M39" s="103"/>
      <c r="N39" s="32" t="s">
        <v>179</v>
      </c>
      <c r="R39" s="28"/>
      <c r="S39" s="28"/>
      <c r="T39" s="28"/>
    </row>
    <row r="40" spans="2:20" s="25" customFormat="1" ht="12" x14ac:dyDescent="0.2">
      <c r="B40" s="41"/>
      <c r="C40" s="28"/>
      <c r="D40" s="28"/>
      <c r="E40" s="28"/>
      <c r="L40" s="34"/>
      <c r="M40" s="103"/>
      <c r="N40" s="32" t="s">
        <v>180</v>
      </c>
      <c r="R40" s="28"/>
      <c r="S40" s="28"/>
      <c r="T40" s="28"/>
    </row>
    <row r="41" spans="2:20" s="25" customFormat="1" ht="12" x14ac:dyDescent="0.2">
      <c r="B41" s="41"/>
      <c r="C41" s="28"/>
      <c r="D41" s="28"/>
      <c r="E41" s="28"/>
      <c r="L41" s="34"/>
      <c r="M41" s="103"/>
      <c r="N41" s="32" t="s">
        <v>181</v>
      </c>
      <c r="R41" s="28"/>
      <c r="S41" s="28"/>
      <c r="T41" s="28"/>
    </row>
    <row r="42" spans="2:20" s="25" customFormat="1" ht="29.5" customHeight="1" x14ac:dyDescent="0.2">
      <c r="Q42" s="28"/>
      <c r="R42" s="28"/>
      <c r="S42" s="28"/>
      <c r="T42" s="28"/>
    </row>
    <row r="43" spans="2:20" s="25" customFormat="1" ht="28" customHeight="1" x14ac:dyDescent="0.2">
      <c r="B43" s="94" t="s">
        <v>182</v>
      </c>
      <c r="C43" s="94"/>
      <c r="D43" s="94"/>
      <c r="E43" s="94"/>
      <c r="F43" s="94"/>
      <c r="G43" s="94"/>
      <c r="H43" s="94"/>
      <c r="I43" s="94"/>
      <c r="J43" s="94"/>
      <c r="K43" s="94"/>
      <c r="L43" s="94"/>
      <c r="M43" s="94"/>
      <c r="N43" s="94"/>
      <c r="O43" s="94"/>
      <c r="Q43" s="28"/>
      <c r="R43" s="28"/>
      <c r="S43" s="28"/>
      <c r="T43" s="28"/>
    </row>
    <row r="44" spans="2:20" s="25" customFormat="1" ht="16" customHeight="1" x14ac:dyDescent="0.15">
      <c r="C44" s="28"/>
      <c r="D44" s="29"/>
      <c r="E44" s="29"/>
      <c r="F44" s="29"/>
      <c r="G44" s="10"/>
      <c r="H44" s="10"/>
      <c r="I44" s="10"/>
      <c r="J44" s="10"/>
      <c r="K44" s="10"/>
      <c r="L44" s="10"/>
      <c r="M44" s="10"/>
      <c r="N44" s="10"/>
      <c r="Q44" s="28"/>
      <c r="R44" s="28"/>
      <c r="S44" s="28"/>
    </row>
    <row r="45" spans="2:20" s="25" customFormat="1" ht="17.5" customHeight="1" x14ac:dyDescent="0.15">
      <c r="D45" s="10"/>
      <c r="E45" s="100" t="s">
        <v>183</v>
      </c>
      <c r="F45" s="100"/>
      <c r="G45" s="100"/>
      <c r="H45" s="100"/>
      <c r="I45" s="100"/>
      <c r="J45" s="100"/>
      <c r="K45" s="100"/>
      <c r="L45" s="10"/>
      <c r="M45" s="102" t="s">
        <v>184</v>
      </c>
      <c r="N45" s="102"/>
      <c r="O45" s="28"/>
      <c r="Q45" s="28"/>
    </row>
    <row r="46" spans="2:20" s="25" customFormat="1" ht="17.5" customHeight="1" x14ac:dyDescent="0.15">
      <c r="D46" s="10"/>
      <c r="E46" s="84" t="s">
        <v>48</v>
      </c>
      <c r="F46" s="84"/>
      <c r="G46" s="84"/>
      <c r="H46" s="84"/>
      <c r="I46" s="84"/>
      <c r="J46" s="84"/>
      <c r="K46" s="84"/>
      <c r="L46" s="10"/>
      <c r="M46" s="35" t="s">
        <v>51</v>
      </c>
      <c r="N46" s="33" t="s">
        <v>54</v>
      </c>
      <c r="O46" s="28"/>
      <c r="Q46" s="28"/>
    </row>
    <row r="47" spans="2:20" s="25" customFormat="1" ht="78.5" customHeight="1" x14ac:dyDescent="0.15">
      <c r="D47" s="36"/>
      <c r="E47" s="101" t="s">
        <v>133</v>
      </c>
      <c r="F47" s="101"/>
      <c r="G47" s="27" t="s">
        <v>134</v>
      </c>
      <c r="H47" s="27" t="s">
        <v>135</v>
      </c>
      <c r="I47" s="27" t="s">
        <v>136</v>
      </c>
      <c r="J47" s="27" t="s">
        <v>137</v>
      </c>
      <c r="K47" s="27" t="s">
        <v>138</v>
      </c>
      <c r="L47" s="10"/>
      <c r="M47" s="37" t="s">
        <v>185</v>
      </c>
      <c r="N47" s="27" t="s">
        <v>186</v>
      </c>
      <c r="O47" s="28"/>
      <c r="P47" s="28"/>
      <c r="Q47" s="28"/>
    </row>
    <row r="48" spans="2:20" s="25" customFormat="1" ht="78.5" customHeight="1" x14ac:dyDescent="0.15">
      <c r="D48" s="10"/>
      <c r="E48" s="101" t="s">
        <v>142</v>
      </c>
      <c r="F48" s="101"/>
      <c r="G48" s="27" t="s">
        <v>143</v>
      </c>
      <c r="H48" s="27" t="s">
        <v>144</v>
      </c>
      <c r="I48" s="27" t="s">
        <v>145</v>
      </c>
      <c r="J48" s="27" t="s">
        <v>146</v>
      </c>
      <c r="K48" s="27" t="s">
        <v>147</v>
      </c>
      <c r="L48" s="10"/>
      <c r="M48" s="38" t="s">
        <v>187</v>
      </c>
      <c r="N48" s="27" t="s">
        <v>188</v>
      </c>
      <c r="O48" s="28"/>
      <c r="P48" s="28"/>
      <c r="Q48" s="28"/>
    </row>
    <row r="49" spans="4:17" s="25" customFormat="1" ht="25.5" customHeight="1" x14ac:dyDescent="0.15">
      <c r="D49" s="10"/>
      <c r="E49" s="84" t="s">
        <v>54</v>
      </c>
      <c r="F49" s="84" t="s">
        <v>159</v>
      </c>
      <c r="G49" s="33" t="s">
        <v>151</v>
      </c>
      <c r="H49" s="33" t="s">
        <v>152</v>
      </c>
      <c r="I49" s="33" t="s">
        <v>153</v>
      </c>
      <c r="J49" s="33" t="s">
        <v>154</v>
      </c>
      <c r="K49" s="33" t="s">
        <v>155</v>
      </c>
      <c r="L49" s="10"/>
      <c r="M49" s="39">
        <v>5</v>
      </c>
      <c r="N49" s="27" t="s">
        <v>189</v>
      </c>
      <c r="O49" s="28"/>
      <c r="P49" s="28"/>
      <c r="Q49" s="28"/>
    </row>
    <row r="50" spans="4:17" s="25" customFormat="1" ht="23" customHeight="1" x14ac:dyDescent="0.15">
      <c r="D50" s="10"/>
      <c r="E50" s="84"/>
      <c r="F50" s="84"/>
      <c r="G50" s="32">
        <v>1</v>
      </c>
      <c r="H50" s="32">
        <v>2</v>
      </c>
      <c r="I50" s="32">
        <v>3</v>
      </c>
      <c r="J50" s="32">
        <v>4</v>
      </c>
      <c r="K50" s="32">
        <v>5</v>
      </c>
      <c r="L50" s="10"/>
      <c r="M50" s="40" t="s">
        <v>190</v>
      </c>
      <c r="N50" s="27" t="s">
        <v>191</v>
      </c>
      <c r="O50" s="28"/>
      <c r="P50" s="28"/>
      <c r="Q50" s="28"/>
    </row>
    <row r="51" spans="4:17" s="25" customFormat="1" ht="50.5" customHeight="1" x14ac:dyDescent="0.15">
      <c r="D51" s="97" t="s">
        <v>45</v>
      </c>
      <c r="E51" s="31" t="s">
        <v>132</v>
      </c>
      <c r="F51" s="32">
        <v>1</v>
      </c>
      <c r="G51" s="40">
        <v>2</v>
      </c>
      <c r="H51" s="40">
        <v>3</v>
      </c>
      <c r="I51" s="40">
        <v>4</v>
      </c>
      <c r="J51" s="39">
        <v>5</v>
      </c>
      <c r="K51" s="38">
        <v>6</v>
      </c>
      <c r="L51" s="10"/>
      <c r="O51" s="28"/>
      <c r="P51" s="28"/>
      <c r="Q51" s="28"/>
    </row>
    <row r="52" spans="4:17" s="25" customFormat="1" ht="50.5" customHeight="1" x14ac:dyDescent="0.15">
      <c r="D52" s="98"/>
      <c r="E52" s="31" t="s">
        <v>192</v>
      </c>
      <c r="F52" s="32">
        <v>2</v>
      </c>
      <c r="G52" s="40">
        <v>3</v>
      </c>
      <c r="H52" s="40">
        <v>4</v>
      </c>
      <c r="I52" s="39">
        <v>5</v>
      </c>
      <c r="J52" s="38">
        <v>6</v>
      </c>
      <c r="K52" s="38">
        <v>7</v>
      </c>
      <c r="L52" s="10"/>
      <c r="O52" s="28"/>
      <c r="P52" s="28"/>
      <c r="Q52" s="28"/>
    </row>
    <row r="53" spans="4:17" s="25" customFormat="1" ht="50.5" customHeight="1" x14ac:dyDescent="0.15">
      <c r="D53" s="98"/>
      <c r="E53" s="31" t="s">
        <v>150</v>
      </c>
      <c r="F53" s="32">
        <v>3</v>
      </c>
      <c r="G53" s="40">
        <v>4</v>
      </c>
      <c r="H53" s="39">
        <v>5</v>
      </c>
      <c r="I53" s="38">
        <v>6</v>
      </c>
      <c r="J53" s="38">
        <v>7</v>
      </c>
      <c r="K53" s="37">
        <v>8</v>
      </c>
      <c r="L53" s="10"/>
      <c r="O53" s="28"/>
      <c r="P53" s="28"/>
      <c r="Q53" s="28"/>
    </row>
    <row r="54" spans="4:17" s="25" customFormat="1" ht="50.5" customHeight="1" x14ac:dyDescent="0.15">
      <c r="D54" s="98"/>
      <c r="E54" s="31" t="s">
        <v>158</v>
      </c>
      <c r="F54" s="32">
        <v>4</v>
      </c>
      <c r="G54" s="39">
        <v>5</v>
      </c>
      <c r="H54" s="38">
        <v>6</v>
      </c>
      <c r="I54" s="38">
        <v>7</v>
      </c>
      <c r="J54" s="37">
        <v>8</v>
      </c>
      <c r="K54" s="37">
        <v>9</v>
      </c>
      <c r="L54" s="10"/>
      <c r="M54" s="34"/>
      <c r="O54" s="28"/>
      <c r="P54" s="28"/>
      <c r="Q54" s="28"/>
    </row>
    <row r="55" spans="4:17" s="25" customFormat="1" ht="50.5" customHeight="1" x14ac:dyDescent="0.15">
      <c r="D55" s="99"/>
      <c r="E55" s="31" t="s">
        <v>162</v>
      </c>
      <c r="F55" s="32">
        <v>5</v>
      </c>
      <c r="G55" s="38">
        <v>6</v>
      </c>
      <c r="H55" s="38">
        <v>7</v>
      </c>
      <c r="I55" s="37">
        <v>8</v>
      </c>
      <c r="J55" s="37">
        <v>9</v>
      </c>
      <c r="K55" s="37">
        <v>10</v>
      </c>
      <c r="L55" s="10"/>
      <c r="O55" s="28"/>
      <c r="P55" s="28"/>
      <c r="Q55" s="28"/>
    </row>
    <row r="56" spans="4:17" s="23" customFormat="1" ht="50.5" customHeight="1" x14ac:dyDescent="0.15">
      <c r="D56" s="1"/>
      <c r="E56" s="1"/>
      <c r="F56" s="1"/>
      <c r="G56" s="1"/>
      <c r="L56" s="1"/>
      <c r="O56" s="7"/>
      <c r="P56" s="7"/>
      <c r="Q56" s="7"/>
    </row>
  </sheetData>
  <sheetProtection algorithmName="SHA-512" hashValue="BaqNxyXVRUGQYLQAcWRf7I/rEVcjnOWsqhtppFlfqCfzdn+HhmcLRli/hArslaMfuDJNe8EeYM6LTxEJhATZPQ==" saltValue="js5B2/M1q1hwnoi3X8vLqQ==" spinCount="100000" sheet="1" objects="1" scenarios="1"/>
  <mergeCells count="50">
    <mergeCell ref="C24:E24"/>
    <mergeCell ref="F16:G16"/>
    <mergeCell ref="F17:G17"/>
    <mergeCell ref="C28:E28"/>
    <mergeCell ref="C29:E29"/>
    <mergeCell ref="C25:E25"/>
    <mergeCell ref="C26:E26"/>
    <mergeCell ref="C27:E27"/>
    <mergeCell ref="D51:D55"/>
    <mergeCell ref="C30:E30"/>
    <mergeCell ref="E45:K45"/>
    <mergeCell ref="E46:K46"/>
    <mergeCell ref="E47:F47"/>
    <mergeCell ref="E48:F48"/>
    <mergeCell ref="C31:E31"/>
    <mergeCell ref="F49:F50"/>
    <mergeCell ref="B43:O43"/>
    <mergeCell ref="M45:N45"/>
    <mergeCell ref="J29:J31"/>
    <mergeCell ref="M29:M30"/>
    <mergeCell ref="M32:M41"/>
    <mergeCell ref="E49:E50"/>
    <mergeCell ref="I13:O13"/>
    <mergeCell ref="B7:O7"/>
    <mergeCell ref="B9:O9"/>
    <mergeCell ref="C2:M5"/>
    <mergeCell ref="B2:B5"/>
    <mergeCell ref="N4:O5"/>
    <mergeCell ref="B22:B23"/>
    <mergeCell ref="C22:E23"/>
    <mergeCell ref="G22:H22"/>
    <mergeCell ref="B13:C13"/>
    <mergeCell ref="E13:G13"/>
    <mergeCell ref="B21:E21"/>
    <mergeCell ref="B14:B15"/>
    <mergeCell ref="E14:E15"/>
    <mergeCell ref="F14:G15"/>
    <mergeCell ref="G21:H21"/>
    <mergeCell ref="C14:C15"/>
    <mergeCell ref="I14:I15"/>
    <mergeCell ref="J14:J15"/>
    <mergeCell ref="J21:O21"/>
    <mergeCell ref="J22:O22"/>
    <mergeCell ref="J23:O23"/>
    <mergeCell ref="K14:K15"/>
    <mergeCell ref="L14:O15"/>
    <mergeCell ref="L16:O16"/>
    <mergeCell ref="L17:O17"/>
    <mergeCell ref="L18:O18"/>
    <mergeCell ref="L19:O19"/>
  </mergeCells>
  <pageMargins left="0.23622047244094491" right="0.23622047244094491" top="0.74803149606299213" bottom="0.74803149606299213" header="0.31496062992125984" footer="0.31496062992125984"/>
  <pageSetup scale="40" fitToHeight="3" orientation="landscape" r:id="rId1"/>
  <rowBreaks count="1" manualBreakCount="1">
    <brk id="41" max="16383" man="1"/>
  </rowBreaks>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605C27-5D07-44BC-AF53-1F99E5315F0E}">
  <sheetPr>
    <pageSetUpPr fitToPage="1"/>
  </sheetPr>
  <dimension ref="A1:X20"/>
  <sheetViews>
    <sheetView showGridLines="0" tabSelected="1" topLeftCell="A11" zoomScaleNormal="100" zoomScaleSheetLayoutView="90" zoomScalePageLayoutView="70" workbookViewId="0">
      <selection activeCell="G14" sqref="G14"/>
    </sheetView>
  </sheetViews>
  <sheetFormatPr baseColWidth="10" defaultColWidth="11.5" defaultRowHeight="11.25" customHeight="1" zeroHeight="1" x14ac:dyDescent="0.15"/>
  <cols>
    <col min="1" max="1" width="5.83203125" style="1" customWidth="1"/>
    <col min="2" max="2" width="4.5" style="1" customWidth="1"/>
    <col min="3" max="3" width="4.33203125" style="1" customWidth="1"/>
    <col min="4" max="4" width="4.1640625" style="1" customWidth="1"/>
    <col min="5" max="5" width="6" style="1" customWidth="1"/>
    <col min="6" max="6" width="4.6640625" style="1" customWidth="1"/>
    <col min="7" max="7" width="35" style="1" customWidth="1"/>
    <col min="8" max="8" width="30.83203125" style="1" customWidth="1"/>
    <col min="9" max="11" width="6.5" style="1" customWidth="1"/>
    <col min="12" max="12" width="11.5" style="1"/>
    <col min="13" max="13" width="8.6640625" style="1" customWidth="1"/>
    <col min="14" max="14" width="28.1640625" style="1" customWidth="1"/>
    <col min="15" max="15" width="7.5" style="1" customWidth="1"/>
    <col min="16" max="17" width="5.83203125" style="1" customWidth="1"/>
    <col min="18" max="18" width="6.6640625" style="1" customWidth="1"/>
    <col min="19" max="19" width="10.1640625" style="1" customWidth="1"/>
    <col min="20" max="20" width="9.5" style="57" customWidth="1"/>
    <col min="21" max="21" width="16.1640625" style="57" customWidth="1"/>
    <col min="22" max="22" width="20.33203125" style="1" customWidth="1"/>
    <col min="23" max="23" width="13.5" style="1" customWidth="1"/>
    <col min="24" max="24" width="11.5" style="1" customWidth="1"/>
    <col min="25" max="25" width="4.1640625" style="1" customWidth="1"/>
    <col min="26" max="16384" width="11.5" style="1"/>
  </cols>
  <sheetData>
    <row r="1" spans="1:24" ht="64.5" customHeight="1" x14ac:dyDescent="0.15">
      <c r="B1" s="59"/>
      <c r="C1" s="59"/>
      <c r="D1" s="59"/>
      <c r="E1" s="59"/>
      <c r="F1" s="59"/>
      <c r="G1" s="59"/>
      <c r="H1" s="59"/>
      <c r="I1" s="59"/>
      <c r="J1" s="59"/>
      <c r="K1" s="59"/>
      <c r="L1" s="59"/>
      <c r="M1" s="59"/>
      <c r="N1" s="59"/>
      <c r="O1" s="59"/>
      <c r="P1" s="59"/>
      <c r="Q1" s="59"/>
      <c r="R1" s="59"/>
      <c r="S1" s="59"/>
      <c r="T1" s="59"/>
      <c r="U1" s="59"/>
      <c r="V1" s="59"/>
      <c r="W1" s="59"/>
      <c r="X1" s="59"/>
    </row>
    <row r="2" spans="1:24" s="9" customFormat="1" ht="14" x14ac:dyDescent="0.15">
      <c r="A2" s="1"/>
      <c r="B2" s="106" t="s">
        <v>14</v>
      </c>
      <c r="C2" s="107"/>
      <c r="D2" s="107"/>
      <c r="E2" s="107"/>
      <c r="F2" s="108"/>
      <c r="G2" s="112" t="s">
        <v>245</v>
      </c>
      <c r="H2" s="113"/>
      <c r="I2" s="113"/>
      <c r="J2" s="113"/>
      <c r="K2" s="113"/>
      <c r="L2" s="113"/>
      <c r="M2" s="113"/>
      <c r="N2" s="113"/>
      <c r="O2" s="113"/>
      <c r="P2" s="113"/>
      <c r="Q2" s="113"/>
      <c r="R2" s="113"/>
      <c r="S2" s="113"/>
      <c r="T2" s="113"/>
      <c r="U2" s="113"/>
      <c r="V2" s="114"/>
      <c r="W2" s="6" t="s">
        <v>193</v>
      </c>
      <c r="X2" s="49">
        <v>1</v>
      </c>
    </row>
    <row r="3" spans="1:24" s="9" customFormat="1" ht="14" x14ac:dyDescent="0.15">
      <c r="A3" s="1"/>
      <c r="B3" s="109"/>
      <c r="C3" s="110"/>
      <c r="D3" s="110"/>
      <c r="E3" s="110"/>
      <c r="F3" s="111"/>
      <c r="G3" s="115"/>
      <c r="H3" s="116"/>
      <c r="I3" s="116"/>
      <c r="J3" s="116"/>
      <c r="K3" s="116"/>
      <c r="L3" s="116"/>
      <c r="M3" s="116"/>
      <c r="N3" s="116"/>
      <c r="O3" s="116"/>
      <c r="P3" s="116"/>
      <c r="Q3" s="116"/>
      <c r="R3" s="116"/>
      <c r="S3" s="116"/>
      <c r="T3" s="116"/>
      <c r="U3" s="116"/>
      <c r="V3" s="117"/>
      <c r="W3" s="6" t="s">
        <v>194</v>
      </c>
      <c r="X3" s="50">
        <v>45141</v>
      </c>
    </row>
    <row r="4" spans="1:24" s="9" customFormat="1" ht="30.75" customHeight="1" x14ac:dyDescent="0.15">
      <c r="A4" s="1"/>
      <c r="B4" s="118" t="s">
        <v>195</v>
      </c>
      <c r="C4" s="119"/>
      <c r="D4" s="119"/>
      <c r="E4" s="119"/>
      <c r="F4" s="119"/>
      <c r="G4" s="119"/>
      <c r="H4" s="119"/>
      <c r="I4" s="119"/>
      <c r="J4" s="119"/>
      <c r="K4" s="119"/>
      <c r="L4" s="119"/>
      <c r="M4" s="119"/>
      <c r="N4" s="119"/>
      <c r="O4" s="119"/>
      <c r="P4" s="119"/>
      <c r="Q4" s="119"/>
      <c r="R4" s="119"/>
      <c r="S4" s="119"/>
      <c r="T4" s="119"/>
      <c r="U4" s="119"/>
      <c r="V4" s="119"/>
      <c r="W4" s="119"/>
      <c r="X4" s="120"/>
    </row>
    <row r="5" spans="1:24" s="9" customFormat="1" ht="27" customHeight="1" x14ac:dyDescent="0.15">
      <c r="A5" s="2"/>
      <c r="B5" s="105" t="s">
        <v>196</v>
      </c>
      <c r="C5" s="105" t="s">
        <v>26</v>
      </c>
      <c r="D5" s="105" t="s">
        <v>30</v>
      </c>
      <c r="E5" s="105" t="s">
        <v>33</v>
      </c>
      <c r="F5" s="105" t="s">
        <v>36</v>
      </c>
      <c r="G5" s="121" t="s">
        <v>39</v>
      </c>
      <c r="H5" s="121" t="s">
        <v>42</v>
      </c>
      <c r="I5" s="105" t="s">
        <v>45</v>
      </c>
      <c r="J5" s="105" t="s">
        <v>48</v>
      </c>
      <c r="K5" s="105" t="s">
        <v>51</v>
      </c>
      <c r="L5" s="105" t="s">
        <v>54</v>
      </c>
      <c r="M5" s="105" t="s">
        <v>56</v>
      </c>
      <c r="N5" s="121" t="s">
        <v>59</v>
      </c>
      <c r="O5" s="121" t="s">
        <v>197</v>
      </c>
      <c r="P5" s="121"/>
      <c r="Q5" s="121"/>
      <c r="R5" s="121"/>
      <c r="S5" s="124" t="s">
        <v>70</v>
      </c>
      <c r="T5" s="124" t="s">
        <v>73</v>
      </c>
      <c r="U5" s="122" t="s">
        <v>75</v>
      </c>
      <c r="V5" s="122" t="s">
        <v>78</v>
      </c>
      <c r="W5" s="121" t="s">
        <v>198</v>
      </c>
      <c r="X5" s="121"/>
    </row>
    <row r="6" spans="1:24" s="9" customFormat="1" ht="60.75" customHeight="1" x14ac:dyDescent="0.15">
      <c r="A6" s="2"/>
      <c r="B6" s="105"/>
      <c r="C6" s="105"/>
      <c r="D6" s="105"/>
      <c r="E6" s="105"/>
      <c r="F6" s="105"/>
      <c r="G6" s="121"/>
      <c r="H6" s="121"/>
      <c r="I6" s="105"/>
      <c r="J6" s="105"/>
      <c r="K6" s="105"/>
      <c r="L6" s="105"/>
      <c r="M6" s="105"/>
      <c r="N6" s="121"/>
      <c r="O6" s="66" t="s">
        <v>45</v>
      </c>
      <c r="P6" s="66" t="s">
        <v>48</v>
      </c>
      <c r="Q6" s="66" t="s">
        <v>51</v>
      </c>
      <c r="R6" s="66" t="s">
        <v>54</v>
      </c>
      <c r="S6" s="125"/>
      <c r="T6" s="125"/>
      <c r="U6" s="123"/>
      <c r="V6" s="123"/>
      <c r="W6" s="14" t="s">
        <v>81</v>
      </c>
      <c r="X6" s="67" t="s">
        <v>84</v>
      </c>
    </row>
    <row r="7" spans="1:24" s="51" customFormat="1" ht="87" customHeight="1" x14ac:dyDescent="0.15">
      <c r="A7" s="18"/>
      <c r="B7" s="4" t="s">
        <v>199</v>
      </c>
      <c r="C7" s="8" t="s">
        <v>200</v>
      </c>
      <c r="D7" s="8" t="s">
        <v>201</v>
      </c>
      <c r="E7" s="8" t="s">
        <v>201</v>
      </c>
      <c r="F7" s="8" t="s">
        <v>201</v>
      </c>
      <c r="G7" s="4" t="s">
        <v>202</v>
      </c>
      <c r="H7" s="4" t="s">
        <v>202</v>
      </c>
      <c r="I7" s="8" t="s">
        <v>201</v>
      </c>
      <c r="J7" s="8" t="s">
        <v>201</v>
      </c>
      <c r="K7" s="42" t="s">
        <v>203</v>
      </c>
      <c r="L7" s="42" t="s">
        <v>203</v>
      </c>
      <c r="M7" s="8" t="s">
        <v>201</v>
      </c>
      <c r="N7" s="4" t="s">
        <v>202</v>
      </c>
      <c r="O7" s="8" t="s">
        <v>201</v>
      </c>
      <c r="P7" s="8" t="s">
        <v>201</v>
      </c>
      <c r="Q7" s="42" t="s">
        <v>203</v>
      </c>
      <c r="R7" s="42" t="s">
        <v>203</v>
      </c>
      <c r="S7" s="8" t="s">
        <v>201</v>
      </c>
      <c r="T7" s="8" t="s">
        <v>201</v>
      </c>
      <c r="U7" s="4" t="s">
        <v>202</v>
      </c>
      <c r="V7" s="4" t="s">
        <v>202</v>
      </c>
      <c r="W7" s="5" t="s">
        <v>202</v>
      </c>
      <c r="X7" s="8" t="s">
        <v>201</v>
      </c>
    </row>
    <row r="8" spans="1:24" s="52" customFormat="1" ht="143" x14ac:dyDescent="0.15">
      <c r="B8" s="13">
        <v>1</v>
      </c>
      <c r="C8" s="11" t="s">
        <v>101</v>
      </c>
      <c r="D8" s="11" t="s">
        <v>111</v>
      </c>
      <c r="E8" s="11" t="s">
        <v>105</v>
      </c>
      <c r="F8" s="11" t="s">
        <v>130</v>
      </c>
      <c r="G8" s="12" t="s">
        <v>204</v>
      </c>
      <c r="H8" s="12" t="s">
        <v>205</v>
      </c>
      <c r="I8" s="11" t="s">
        <v>209</v>
      </c>
      <c r="J8" s="11" t="s">
        <v>212</v>
      </c>
      <c r="K8" s="27">
        <f>IFERROR(MID(I8,1,1)+MID(J8,1,1),"")</f>
        <v>4</v>
      </c>
      <c r="L8" s="53" t="str">
        <f>IF(K8="","",IF(OR(K8=2,K8=3,K8=4),'TABLAS DE VALORACION'!$N$50,IF(K8=5,'TABLAS DE VALORACION'!$N$49,IF(OR(K8=6,K8=7),'TABLAS DE VALORACION'!$N$48,IF(OR(K8=8,K8=9,K8=10),'TABLAS DE VALORACION'!$N$47)))))</f>
        <v>Riesgo Bajo</v>
      </c>
      <c r="M8" s="13" t="s">
        <v>168</v>
      </c>
      <c r="N8" s="13" t="s">
        <v>248</v>
      </c>
      <c r="O8" s="11" t="s">
        <v>211</v>
      </c>
      <c r="P8" s="11" t="s">
        <v>214</v>
      </c>
      <c r="Q8" s="53">
        <f t="shared" ref="Q8" si="0">IFERROR(MID(O8,1,1)+MID(P8,1,1),"")</f>
        <v>2</v>
      </c>
      <c r="R8" s="53" t="str">
        <f>IF(Q8="","",IF(OR(Q8=2,Q8=3,Q8=4),'TABLAS DE VALORACION'!$N$50,IF(Q8=5,'TABLAS DE VALORACION'!$N$49,IF(OR(Q8=6,Q8=7),'TABLAS DE VALORACION'!$N$48,IF(OR(Q8=8,Q8=9,Q8=10),'TABLAS DE VALORACION'!$N$47)))))</f>
        <v>Riesgo Bajo</v>
      </c>
      <c r="S8" s="13" t="s">
        <v>28</v>
      </c>
      <c r="T8" s="13" t="s">
        <v>165</v>
      </c>
      <c r="U8" s="15" t="s">
        <v>215</v>
      </c>
      <c r="V8" s="15" t="s">
        <v>216</v>
      </c>
      <c r="W8" s="16" t="s">
        <v>217</v>
      </c>
      <c r="X8" s="17" t="s">
        <v>181</v>
      </c>
    </row>
    <row r="9" spans="1:24" s="51" customFormat="1" ht="169" x14ac:dyDescent="0.15">
      <c r="B9" s="13">
        <v>2</v>
      </c>
      <c r="C9" s="11" t="s">
        <v>101</v>
      </c>
      <c r="D9" s="11" t="s">
        <v>111</v>
      </c>
      <c r="E9" s="11" t="s">
        <v>116</v>
      </c>
      <c r="F9" s="11" t="s">
        <v>148</v>
      </c>
      <c r="G9" s="12" t="s">
        <v>225</v>
      </c>
      <c r="H9" s="12" t="s">
        <v>226</v>
      </c>
      <c r="I9" s="11" t="s">
        <v>210</v>
      </c>
      <c r="J9" s="11" t="s">
        <v>212</v>
      </c>
      <c r="K9" s="27">
        <f t="shared" ref="K9:K19" si="1">IFERROR(MID(I9,1,1)+MID(J9,1,1),"")</f>
        <v>5</v>
      </c>
      <c r="L9" s="53" t="str">
        <f>IF(K9="","",IF(OR(K9=2,K9=3,K9=4),'TABLAS DE VALORACION'!$N$50,IF(K9=5,'TABLAS DE VALORACION'!$N$49,IF(OR(K9=6,K9=7),'TABLAS DE VALORACION'!$N$48,IF(OR(K9=8,K9=9,K9=10),'TABLAS DE VALORACION'!$N$47)))))</f>
        <v>Riesgo Medio</v>
      </c>
      <c r="M9" s="13" t="s">
        <v>168</v>
      </c>
      <c r="N9" s="13" t="s">
        <v>227</v>
      </c>
      <c r="O9" s="11" t="s">
        <v>209</v>
      </c>
      <c r="P9" s="11" t="s">
        <v>212</v>
      </c>
      <c r="Q9" s="53">
        <f t="shared" ref="Q9:Q19" si="2">IFERROR(MID(O9,1,1)+MID(P9,1,1),"")</f>
        <v>4</v>
      </c>
      <c r="R9" s="53" t="str">
        <f>IF(Q9="","",IF(OR(Q9=2,Q9=3,Q9=4),'TABLAS DE VALORACION'!$N$50,IF(Q9=5,'TABLAS DE VALORACION'!$N$49,IF(OR(Q9=6,Q9=7),'TABLAS DE VALORACION'!$N$48,IF(OR(Q9=8,Q9=9,Q9=10),'TABLAS DE VALORACION'!$N$47)))))</f>
        <v>Riesgo Bajo</v>
      </c>
      <c r="S9" s="13" t="s">
        <v>28</v>
      </c>
      <c r="T9" s="13" t="s">
        <v>171</v>
      </c>
      <c r="U9" s="15" t="s">
        <v>228</v>
      </c>
      <c r="V9" s="15" t="s">
        <v>229</v>
      </c>
      <c r="W9" s="16" t="s">
        <v>230</v>
      </c>
      <c r="X9" s="17" t="s">
        <v>231</v>
      </c>
    </row>
    <row r="10" spans="1:24" s="51" customFormat="1" ht="67" x14ac:dyDescent="0.15">
      <c r="B10" s="13">
        <v>3</v>
      </c>
      <c r="C10" s="11" t="s">
        <v>101</v>
      </c>
      <c r="D10" s="11" t="s">
        <v>111</v>
      </c>
      <c r="E10" s="11" t="s">
        <v>120</v>
      </c>
      <c r="F10" s="11" t="s">
        <v>148</v>
      </c>
      <c r="G10" s="12" t="s">
        <v>249</v>
      </c>
      <c r="H10" s="12" t="s">
        <v>250</v>
      </c>
      <c r="I10" s="11" t="s">
        <v>210</v>
      </c>
      <c r="J10" s="11" t="s">
        <v>232</v>
      </c>
      <c r="K10" s="27">
        <f t="shared" si="1"/>
        <v>6</v>
      </c>
      <c r="L10" s="53" t="str">
        <f>IF(K10="","",IF(OR(K10=2,K10=3,K10=4),'TABLAS DE VALORACION'!$N$50,IF(K10=5,'TABLAS DE VALORACION'!$N$49,IF(OR(K10=6,K10=7),'TABLAS DE VALORACION'!$N$48,IF(OR(K10=8,K10=9,K10=10),'TABLAS DE VALORACION'!$N$47)))))</f>
        <v>Riesgo Alto</v>
      </c>
      <c r="M10" s="13" t="s">
        <v>168</v>
      </c>
      <c r="N10" s="13" t="s">
        <v>233</v>
      </c>
      <c r="O10" s="11" t="s">
        <v>234</v>
      </c>
      <c r="P10" s="11" t="s">
        <v>235</v>
      </c>
      <c r="Q10" s="53">
        <f t="shared" si="2"/>
        <v>4</v>
      </c>
      <c r="R10" s="53" t="str">
        <f>IF(Q10="","",IF(OR(Q10=2,Q10=3,Q10=4),'TABLAS DE VALORACION'!$N$50,IF(Q10=5,'TABLAS DE VALORACION'!$N$49,IF(OR(Q10=6,Q10=7),'TABLAS DE VALORACION'!$N$48,IF(OR(Q10=8,Q10=9,Q10=10),'TABLAS DE VALORACION'!$N$47)))))</f>
        <v>Riesgo Bajo</v>
      </c>
      <c r="S10" s="13" t="s">
        <v>28</v>
      </c>
      <c r="T10" s="13" t="s">
        <v>168</v>
      </c>
      <c r="U10" s="15" t="s">
        <v>236</v>
      </c>
      <c r="V10" s="15" t="s">
        <v>237</v>
      </c>
      <c r="W10" s="16" t="s">
        <v>238</v>
      </c>
      <c r="X10" s="17" t="s">
        <v>239</v>
      </c>
    </row>
    <row r="11" spans="1:24" s="51" customFormat="1" ht="169" x14ac:dyDescent="0.15">
      <c r="B11" s="13">
        <v>4</v>
      </c>
      <c r="C11" s="11" t="s">
        <v>101</v>
      </c>
      <c r="D11" s="11" t="s">
        <v>111</v>
      </c>
      <c r="E11" s="11" t="s">
        <v>120</v>
      </c>
      <c r="F11" s="11" t="s">
        <v>148</v>
      </c>
      <c r="G11" s="12" t="s">
        <v>251</v>
      </c>
      <c r="H11" s="12" t="s">
        <v>208</v>
      </c>
      <c r="I11" s="11" t="s">
        <v>210</v>
      </c>
      <c r="J11" s="11" t="s">
        <v>212</v>
      </c>
      <c r="K11" s="27">
        <f t="shared" si="1"/>
        <v>5</v>
      </c>
      <c r="L11" s="53" t="str">
        <f>IF(K11="","",IF(OR(K11=2,K11=3,K11=4),'TABLAS DE VALORACION'!$N$50,IF(K11=5,'TABLAS DE VALORACION'!$N$49,IF(OR(K11=6,K11=7),'TABLAS DE VALORACION'!$N$48,IF(OR(K11=8,K11=9,K11=10),'TABLAS DE VALORACION'!$N$47)))))</f>
        <v>Riesgo Medio</v>
      </c>
      <c r="M11" s="13" t="s">
        <v>168</v>
      </c>
      <c r="N11" s="13" t="s">
        <v>222</v>
      </c>
      <c r="O11" s="11" t="s">
        <v>210</v>
      </c>
      <c r="P11" s="11" t="s">
        <v>212</v>
      </c>
      <c r="Q11" s="53">
        <f t="shared" si="2"/>
        <v>5</v>
      </c>
      <c r="R11" s="53" t="str">
        <f>IF(Q11="","",IF(OR(Q11=2,Q11=3,Q11=4),'TABLAS DE VALORACION'!$N$50,IF(Q11=5,'TABLAS DE VALORACION'!$N$49,IF(OR(Q11=6,Q11=7),'TABLAS DE VALORACION'!$N$48,IF(OR(Q11=8,Q11=9,Q11=10),'TABLAS DE VALORACION'!$N$47)))))</f>
        <v>Riesgo Medio</v>
      </c>
      <c r="S11" s="13" t="s">
        <v>28</v>
      </c>
      <c r="T11" s="13" t="s">
        <v>171</v>
      </c>
      <c r="U11" s="15" t="s">
        <v>118</v>
      </c>
      <c r="V11" s="15" t="s">
        <v>223</v>
      </c>
      <c r="W11" s="16" t="s">
        <v>224</v>
      </c>
      <c r="X11" s="17" t="s">
        <v>181</v>
      </c>
    </row>
    <row r="12" spans="1:24" s="51" customFormat="1" ht="91" x14ac:dyDescent="0.15">
      <c r="B12" s="13">
        <v>5</v>
      </c>
      <c r="C12" s="11" t="s">
        <v>109</v>
      </c>
      <c r="D12" s="11" t="s">
        <v>111</v>
      </c>
      <c r="E12" s="11" t="s">
        <v>120</v>
      </c>
      <c r="F12" s="11" t="s">
        <v>148</v>
      </c>
      <c r="G12" s="12" t="s">
        <v>252</v>
      </c>
      <c r="H12" s="12" t="s">
        <v>253</v>
      </c>
      <c r="I12" s="11" t="s">
        <v>240</v>
      </c>
      <c r="J12" s="11" t="s">
        <v>232</v>
      </c>
      <c r="K12" s="27">
        <f t="shared" si="1"/>
        <v>7</v>
      </c>
      <c r="L12" s="53" t="str">
        <f>IF(K12="","",IF(OR(K12=2,K12=3,K12=4),'TABLAS DE VALORACION'!$N$50,IF(K12=5,'TABLAS DE VALORACION'!$N$49,IF(OR(K12=6,K12=7),'TABLAS DE VALORACION'!$N$48,IF(OR(K12=8,K12=9,K12=10),'TABLAS DE VALORACION'!$N$47)))))</f>
        <v>Riesgo Alto</v>
      </c>
      <c r="M12" s="13" t="s">
        <v>168</v>
      </c>
      <c r="N12" s="13" t="s">
        <v>254</v>
      </c>
      <c r="O12" s="11" t="s">
        <v>209</v>
      </c>
      <c r="P12" s="11" t="s">
        <v>212</v>
      </c>
      <c r="Q12" s="53">
        <f t="shared" si="2"/>
        <v>4</v>
      </c>
      <c r="R12" s="53" t="str">
        <f>IF(Q12="","",IF(OR(Q12=2,Q12=3,Q12=4),'TABLAS DE VALORACION'!$N$50,IF(Q12=5,'TABLAS DE VALORACION'!$N$49,IF(OR(Q12=6,Q12=7),'TABLAS DE VALORACION'!$N$48,IF(OR(Q12=8,Q12=9,Q12=10),'TABLAS DE VALORACION'!$N$47)))))</f>
        <v>Riesgo Bajo</v>
      </c>
      <c r="S12" s="13" t="s">
        <v>28</v>
      </c>
      <c r="T12" s="13" t="s">
        <v>168</v>
      </c>
      <c r="U12" s="15" t="s">
        <v>241</v>
      </c>
      <c r="V12" s="15" t="s">
        <v>242</v>
      </c>
      <c r="W12" s="16" t="s">
        <v>243</v>
      </c>
      <c r="X12" s="17" t="s">
        <v>244</v>
      </c>
    </row>
    <row r="13" spans="1:24" s="51" customFormat="1" ht="67" x14ac:dyDescent="0.15">
      <c r="B13" s="13">
        <v>6</v>
      </c>
      <c r="C13" s="11" t="s">
        <v>109</v>
      </c>
      <c r="D13" s="11" t="s">
        <v>111</v>
      </c>
      <c r="E13" s="11" t="s">
        <v>120</v>
      </c>
      <c r="F13" s="11" t="s">
        <v>148</v>
      </c>
      <c r="G13" s="12" t="s">
        <v>246</v>
      </c>
      <c r="H13" s="12" t="s">
        <v>206</v>
      </c>
      <c r="I13" s="11" t="s">
        <v>210</v>
      </c>
      <c r="J13" s="11" t="s">
        <v>212</v>
      </c>
      <c r="K13" s="27">
        <f t="shared" si="1"/>
        <v>5</v>
      </c>
      <c r="L13" s="53" t="str">
        <f>IF(K13="","",IF(OR(K13=2,K13=3,K13=4),'TABLAS DE VALORACION'!$N$50,IF(K13=5,'TABLAS DE VALORACION'!$N$49,IF(OR(K13=6,K13=7),'TABLAS DE VALORACION'!$N$48,IF(OR(K13=8,K13=9,K13=10),'TABLAS DE VALORACION'!$N$47)))))</f>
        <v>Riesgo Medio</v>
      </c>
      <c r="M13" s="13" t="s">
        <v>168</v>
      </c>
      <c r="N13" s="13" t="s">
        <v>247</v>
      </c>
      <c r="O13" s="11" t="s">
        <v>209</v>
      </c>
      <c r="P13" s="11" t="s">
        <v>212</v>
      </c>
      <c r="Q13" s="53">
        <f t="shared" si="2"/>
        <v>4</v>
      </c>
      <c r="R13" s="53" t="str">
        <f>IF(Q13="","",IF(OR(Q13=2,Q13=3,Q13=4),'TABLAS DE VALORACION'!$N$50,IF(Q13=5,'TABLAS DE VALORACION'!$N$49,IF(OR(Q13=6,Q13=7),'TABLAS DE VALORACION'!$N$48,IF(OR(Q13=8,Q13=9,Q13=10),'TABLAS DE VALORACION'!$N$47)))))</f>
        <v>Riesgo Bajo</v>
      </c>
      <c r="S13" s="13" t="s">
        <v>28</v>
      </c>
      <c r="T13" s="13" t="s">
        <v>168</v>
      </c>
      <c r="U13" s="15" t="s">
        <v>218</v>
      </c>
      <c r="V13" s="15" t="s">
        <v>219</v>
      </c>
      <c r="W13" s="16" t="s">
        <v>220</v>
      </c>
      <c r="X13" s="17" t="s">
        <v>181</v>
      </c>
    </row>
    <row r="14" spans="1:24" s="51" customFormat="1" ht="91" x14ac:dyDescent="0.15">
      <c r="B14" s="13">
        <v>7</v>
      </c>
      <c r="C14" s="11" t="s">
        <v>109</v>
      </c>
      <c r="D14" s="11" t="s">
        <v>111</v>
      </c>
      <c r="E14" s="11" t="s">
        <v>120</v>
      </c>
      <c r="F14" s="11" t="s">
        <v>130</v>
      </c>
      <c r="G14" s="12" t="s">
        <v>255</v>
      </c>
      <c r="H14" s="12" t="s">
        <v>207</v>
      </c>
      <c r="I14" s="11" t="s">
        <v>211</v>
      </c>
      <c r="J14" s="11" t="s">
        <v>212</v>
      </c>
      <c r="K14" s="27">
        <f t="shared" si="1"/>
        <v>3</v>
      </c>
      <c r="L14" s="53" t="str">
        <f>IF(K14="","",IF(OR(K14=2,K14=3,K14=4),'TABLAS DE VALORACION'!$N$50,IF(K14=5,'TABLAS DE VALORACION'!$N$49,IF(OR(K14=6,K14=7),'TABLAS DE VALORACION'!$N$48,IF(OR(K14=8,K14=9,K14=10),'TABLAS DE VALORACION'!$N$47)))))</f>
        <v>Riesgo Bajo</v>
      </c>
      <c r="M14" s="13" t="s">
        <v>168</v>
      </c>
      <c r="N14" s="13" t="s">
        <v>213</v>
      </c>
      <c r="O14" s="11" t="s">
        <v>211</v>
      </c>
      <c r="P14" s="11" t="s">
        <v>212</v>
      </c>
      <c r="Q14" s="53">
        <f t="shared" si="2"/>
        <v>3</v>
      </c>
      <c r="R14" s="53" t="str">
        <f>IF(Q14="","",IF(OR(Q14=2,Q14=3,Q14=4),'TABLAS DE VALORACION'!$N$50,IF(Q14=5,'TABLAS DE VALORACION'!$N$49,IF(OR(Q14=6,Q14=7),'TABLAS DE VALORACION'!$N$48,IF(OR(Q14=8,Q14=9,Q14=10),'TABLAS DE VALORACION'!$N$47)))))</f>
        <v>Riesgo Bajo</v>
      </c>
      <c r="S14" s="13" t="s">
        <v>28</v>
      </c>
      <c r="T14" s="13" t="s">
        <v>171</v>
      </c>
      <c r="U14" s="15" t="s">
        <v>218</v>
      </c>
      <c r="V14" s="15" t="s">
        <v>219</v>
      </c>
      <c r="W14" s="16" t="s">
        <v>221</v>
      </c>
      <c r="X14" s="17" t="s">
        <v>181</v>
      </c>
    </row>
    <row r="15" spans="1:24" ht="59.25" customHeight="1" x14ac:dyDescent="0.15">
      <c r="A15" s="51"/>
      <c r="B15" s="13"/>
      <c r="C15" s="11"/>
      <c r="D15" s="11"/>
      <c r="E15" s="11"/>
      <c r="F15" s="11"/>
      <c r="G15" s="12"/>
      <c r="H15" s="12"/>
      <c r="I15" s="11"/>
      <c r="J15" s="11"/>
      <c r="K15" s="27" t="str">
        <f t="shared" si="1"/>
        <v/>
      </c>
      <c r="L15" s="53" t="str">
        <f>IF(K15="","",IF(OR(K15=2,K15=3,K15=4),'TABLAS DE VALORACION'!$N$50,IF(K15=5,'TABLAS DE VALORACION'!$N$49,IF(OR(K15=6,K15=7),'TABLAS DE VALORACION'!$N$48,IF(OR(K15=8,K15=9,K15=10),'TABLAS DE VALORACION'!$N$47)))))</f>
        <v/>
      </c>
      <c r="M15" s="13"/>
      <c r="N15" s="13"/>
      <c r="O15" s="11"/>
      <c r="P15" s="11"/>
      <c r="Q15" s="53" t="str">
        <f t="shared" si="2"/>
        <v/>
      </c>
      <c r="R15" s="53" t="str">
        <f>IF(Q15="","",IF(OR(Q15=2,Q15=3,Q15=4),'TABLAS DE VALORACION'!$N$50,IF(Q15=5,'TABLAS DE VALORACION'!$N$49,IF(OR(Q15=6,Q15=7),'TABLAS DE VALORACION'!$N$48,IF(OR(Q15=8,Q15=9,Q15=10),'TABLAS DE VALORACION'!$N$47)))))</f>
        <v/>
      </c>
      <c r="S15" s="13"/>
      <c r="T15" s="13"/>
      <c r="U15" s="15"/>
      <c r="V15" s="15"/>
      <c r="W15" s="16"/>
      <c r="X15" s="17"/>
    </row>
    <row r="16" spans="1:24" ht="59.25" customHeight="1" x14ac:dyDescent="0.15">
      <c r="A16" s="51"/>
      <c r="B16" s="13"/>
      <c r="C16" s="11"/>
      <c r="D16" s="11"/>
      <c r="E16" s="11"/>
      <c r="F16" s="11"/>
      <c r="G16" s="12"/>
      <c r="H16" s="12"/>
      <c r="I16" s="11"/>
      <c r="J16" s="11"/>
      <c r="K16" s="27" t="str">
        <f t="shared" si="1"/>
        <v/>
      </c>
      <c r="L16" s="53" t="str">
        <f>IF(K16="","",IF(OR(K16=2,K16=3,K16=4),'TABLAS DE VALORACION'!$N$50,IF(K16=5,'TABLAS DE VALORACION'!$N$49,IF(OR(K16=6,K16=7),'TABLAS DE VALORACION'!$N$48,IF(OR(K16=8,K16=9,K16=10),'TABLAS DE VALORACION'!$N$47)))))</f>
        <v/>
      </c>
      <c r="M16" s="13"/>
      <c r="N16" s="13"/>
      <c r="O16" s="11"/>
      <c r="P16" s="11"/>
      <c r="Q16" s="53" t="str">
        <f t="shared" si="2"/>
        <v/>
      </c>
      <c r="R16" s="53" t="str">
        <f>IF(Q16="","",IF(OR(Q16=2,Q16=3,Q16=4),'TABLAS DE VALORACION'!$N$50,IF(Q16=5,'TABLAS DE VALORACION'!$N$49,IF(OR(Q16=6,Q16=7),'TABLAS DE VALORACION'!$N$48,IF(OR(Q16=8,Q16=9,Q16=10),'TABLAS DE VALORACION'!$N$47)))))</f>
        <v/>
      </c>
      <c r="S16" s="13"/>
      <c r="T16" s="13"/>
      <c r="U16" s="15"/>
      <c r="V16" s="15"/>
      <c r="W16" s="16"/>
      <c r="X16" s="17"/>
    </row>
    <row r="17" spans="1:24" ht="59.25" customHeight="1" x14ac:dyDescent="0.15">
      <c r="A17" s="51"/>
      <c r="B17" s="13"/>
      <c r="C17" s="11"/>
      <c r="D17" s="11"/>
      <c r="E17" s="11"/>
      <c r="F17" s="11"/>
      <c r="G17" s="12"/>
      <c r="H17" s="12"/>
      <c r="I17" s="11"/>
      <c r="J17" s="11"/>
      <c r="K17" s="27" t="str">
        <f t="shared" si="1"/>
        <v/>
      </c>
      <c r="L17" s="53" t="str">
        <f>IF(K17="","",IF(OR(K17=2,K17=3,K17=4),'TABLAS DE VALORACION'!$N$50,IF(K17=5,'TABLAS DE VALORACION'!$N$49,IF(OR(K17=6,K17=7),'TABLAS DE VALORACION'!$N$48,IF(OR(K17=8,K17=9,K17=10),'TABLAS DE VALORACION'!$N$47)))))</f>
        <v/>
      </c>
      <c r="M17" s="13"/>
      <c r="N17" s="13"/>
      <c r="O17" s="11"/>
      <c r="P17" s="11"/>
      <c r="Q17" s="53" t="str">
        <f t="shared" si="2"/>
        <v/>
      </c>
      <c r="R17" s="53" t="str">
        <f>IF(Q17="","",IF(OR(Q17=2,Q17=3,Q17=4),'TABLAS DE VALORACION'!$N$50,IF(Q17=5,'TABLAS DE VALORACION'!$N$49,IF(OR(Q17=6,Q17=7),'TABLAS DE VALORACION'!$N$48,IF(OR(Q17=8,Q17=9,Q17=10),'TABLAS DE VALORACION'!$N$47)))))</f>
        <v/>
      </c>
      <c r="S17" s="13"/>
      <c r="T17" s="13"/>
      <c r="U17" s="15"/>
      <c r="V17" s="15"/>
      <c r="W17" s="16"/>
      <c r="X17" s="17"/>
    </row>
    <row r="18" spans="1:24" ht="59.25" customHeight="1" x14ac:dyDescent="0.15">
      <c r="A18" s="51"/>
      <c r="B18" s="13"/>
      <c r="C18" s="11"/>
      <c r="D18" s="11"/>
      <c r="E18" s="11"/>
      <c r="F18" s="11"/>
      <c r="G18" s="12"/>
      <c r="H18" s="12"/>
      <c r="I18" s="11"/>
      <c r="J18" s="11"/>
      <c r="K18" s="27" t="str">
        <f t="shared" si="1"/>
        <v/>
      </c>
      <c r="L18" s="53" t="str">
        <f>IF(K18="","",IF(OR(K18=2,K18=3,K18=4),'TABLAS DE VALORACION'!$N$50,IF(K18=5,'TABLAS DE VALORACION'!$N$49,IF(OR(K18=6,K18=7),'TABLAS DE VALORACION'!$N$48,IF(OR(K18=8,K18=9,K18=10),'TABLAS DE VALORACION'!$N$47)))))</f>
        <v/>
      </c>
      <c r="M18" s="13"/>
      <c r="N18" s="13"/>
      <c r="O18" s="11"/>
      <c r="P18" s="11"/>
      <c r="Q18" s="53" t="str">
        <f t="shared" si="2"/>
        <v/>
      </c>
      <c r="R18" s="53" t="str">
        <f>IF(Q18="","",IF(OR(Q18=2,Q18=3,Q18=4),'TABLAS DE VALORACION'!$N$50,IF(Q18=5,'TABLAS DE VALORACION'!$N$49,IF(OR(Q18=6,Q18=7),'TABLAS DE VALORACION'!$N$48,IF(OR(Q18=8,Q18=9,Q18=10),'TABLAS DE VALORACION'!$N$47)))))</f>
        <v/>
      </c>
      <c r="S18" s="13"/>
      <c r="T18" s="13"/>
      <c r="U18" s="15"/>
      <c r="V18" s="15"/>
      <c r="W18" s="16"/>
      <c r="X18" s="17"/>
    </row>
    <row r="19" spans="1:24" ht="59.25" customHeight="1" x14ac:dyDescent="0.15">
      <c r="A19" s="51"/>
      <c r="B19" s="13"/>
      <c r="C19" s="11"/>
      <c r="D19" s="11"/>
      <c r="E19" s="11"/>
      <c r="F19" s="11"/>
      <c r="G19" s="12"/>
      <c r="H19" s="12"/>
      <c r="I19" s="11"/>
      <c r="J19" s="11"/>
      <c r="K19" s="27" t="str">
        <f t="shared" si="1"/>
        <v/>
      </c>
      <c r="L19" s="53" t="str">
        <f>IF(K19="","",IF(OR(K19=2,K19=3,K19=4),'TABLAS DE VALORACION'!$N$50,IF(K19=5,'TABLAS DE VALORACION'!$N$49,IF(OR(K19=6,K19=7),'TABLAS DE VALORACION'!$N$48,IF(OR(K19=8,K19=9,K19=10),'TABLAS DE VALORACION'!$N$47)))))</f>
        <v/>
      </c>
      <c r="M19" s="13"/>
      <c r="N19" s="13"/>
      <c r="O19" s="11"/>
      <c r="P19" s="11"/>
      <c r="Q19" s="53" t="str">
        <f t="shared" si="2"/>
        <v/>
      </c>
      <c r="R19" s="53" t="str">
        <f>IF(Q19="","",IF(OR(Q19=2,Q19=3,Q19=4),'TABLAS DE VALORACION'!$N$50,IF(Q19=5,'TABLAS DE VALORACION'!$N$49,IF(OR(Q19=6,Q19=7),'TABLAS DE VALORACION'!$N$48,IF(OR(Q19=8,Q19=9,Q19=10),'TABLAS DE VALORACION'!$N$47)))))</f>
        <v/>
      </c>
      <c r="S19" s="13"/>
      <c r="T19" s="13"/>
      <c r="U19" s="15"/>
      <c r="V19" s="15"/>
      <c r="W19" s="16"/>
      <c r="X19" s="17"/>
    </row>
    <row r="20" spans="1:24" ht="11.25" customHeight="1" x14ac:dyDescent="0.15"/>
  </sheetData>
  <sheetProtection algorithmName="SHA-512" hashValue="aDyNr9PW+D1vJvqyv2ICRweYzAFZhZlTWcP9ToBQwB9obKo4/AlSYdWeiY1+SM5zJB3MJanVZCf6eFm5YKvWQQ==" saltValue="M0ewhWYMsuaKhvZ2vY1wHw==" spinCount="100000" sheet="1" formatRows="0" insertRows="0" deleteRows="0" sort="0" autoFilter="0"/>
  <autoFilter ref="A6:X6" xr:uid="{D4A8DE89-F117-4F15-BCBE-64C988ACEA72}"/>
  <mergeCells count="22">
    <mergeCell ref="B2:F3"/>
    <mergeCell ref="G2:V3"/>
    <mergeCell ref="B4:X4"/>
    <mergeCell ref="N5:N6"/>
    <mergeCell ref="O5:R5"/>
    <mergeCell ref="V5:V6"/>
    <mergeCell ref="W5:X5"/>
    <mergeCell ref="M5:M6"/>
    <mergeCell ref="S5:S6"/>
    <mergeCell ref="T5:T6"/>
    <mergeCell ref="U5:U6"/>
    <mergeCell ref="G5:G6"/>
    <mergeCell ref="H5:H6"/>
    <mergeCell ref="I5:I6"/>
    <mergeCell ref="J5:J6"/>
    <mergeCell ref="K5:K6"/>
    <mergeCell ref="L5:L6"/>
    <mergeCell ref="B5:B6"/>
    <mergeCell ref="C5:C6"/>
    <mergeCell ref="D5:D6"/>
    <mergeCell ref="E5:E6"/>
    <mergeCell ref="F5:F6"/>
  </mergeCells>
  <conditionalFormatting sqref="K8:K19 Q8:Q19">
    <cfRule type="cellIs" dxfId="13" priority="14" operator="between">
      <formula>2</formula>
      <formula>4</formula>
    </cfRule>
    <cfRule type="cellIs" dxfId="12" priority="13" operator="between">
      <formula>0</formula>
      <formula>1</formula>
    </cfRule>
    <cfRule type="cellIs" dxfId="11" priority="12" operator="equal">
      <formula>5</formula>
    </cfRule>
    <cfRule type="cellIs" dxfId="10" priority="11" operator="between">
      <formula>6</formula>
      <formula>7</formula>
    </cfRule>
    <cfRule type="cellIs" dxfId="9" priority="10" operator="between">
      <formula>8</formula>
      <formula>10</formula>
    </cfRule>
  </conditionalFormatting>
  <conditionalFormatting sqref="L8:L19 R8:R19">
    <cfRule type="expression" dxfId="8" priority="6">
      <formula>K8=8</formula>
    </cfRule>
    <cfRule type="expression" dxfId="7" priority="7">
      <formula>K8=6</formula>
    </cfRule>
    <cfRule type="expression" dxfId="6" priority="1">
      <formula>K8=10</formula>
    </cfRule>
    <cfRule type="expression" dxfId="5" priority="9">
      <formula>K8=2</formula>
    </cfRule>
    <cfRule type="expression" dxfId="4" priority="5">
      <formula>K8=3</formula>
    </cfRule>
    <cfRule type="expression" dxfId="3" priority="4">
      <formula>K8=4</formula>
    </cfRule>
    <cfRule type="expression" dxfId="2" priority="3">
      <formula>K8=7</formula>
    </cfRule>
    <cfRule type="expression" dxfId="1" priority="2">
      <formula>K8=9</formula>
    </cfRule>
    <cfRule type="expression" dxfId="0" priority="8">
      <formula>K8=5</formula>
    </cfRule>
  </conditionalFormatting>
  <dataValidations count="7">
    <dataValidation type="list" allowBlank="1" showInputMessage="1" showErrorMessage="1" sqref="I54:I1048576 O54:O1048576 P8:P19 J8:J19" xr:uid="{136ED673-D2CA-4B5B-9E00-922FB19DA0E2}">
      <formula1>"1=Insignificante,2=Menor,3=Moderado,4=Mayor,5=Catastrófico"</formula1>
    </dataValidation>
    <dataValidation type="list" allowBlank="1" showInputMessage="1" showErrorMessage="1" sqref="H54:H1048576 N54:N1048576 I8:I19 O8:O19" xr:uid="{2BE3A2E8-D059-4EEE-A8FF-1DFE75BA7300}">
      <formula1>"1=Raro,2=Imporbable,3=Posible,4=Probable,5=Casi cierto"</formula1>
    </dataValidation>
    <dataValidation type="list" allowBlank="1" showInputMessage="1" showErrorMessage="1" sqref="C54:C1048576" xr:uid="{FE30F9E8-259E-41B9-843E-6C5BC26D27FE}">
      <formula1>FUENTE</formula1>
    </dataValidation>
    <dataValidation type="list" allowBlank="1" showInputMessage="1" showErrorMessage="1" sqref="B54:B1048576" xr:uid="{633A6EC0-5E54-45A7-8047-ED6F882E94F2}">
      <formula1>CLASE</formula1>
    </dataValidation>
    <dataValidation type="list" allowBlank="1" showInputMessage="1" showErrorMessage="1" sqref="L54:L1048576" xr:uid="{896EDD34-A682-4D27-9E9E-BBE0986CE328}">
      <formula1>ASIGNACIÓN</formula1>
    </dataValidation>
    <dataValidation type="list" allowBlank="1" showInputMessage="1" showErrorMessage="1" sqref="D54:D1048576" xr:uid="{0C1633E4-7A2B-405B-9B39-8E07E8DC0819}">
      <formula1>ETAPA</formula1>
    </dataValidation>
    <dataValidation type="list" allowBlank="1" showInputMessage="1" showErrorMessage="1" sqref="E54:E1048576" xr:uid="{A4C92267-E02D-4E20-9184-2AC0C712340F}">
      <formula1>TIPO</formula1>
    </dataValidation>
  </dataValidations>
  <printOptions horizontalCentered="1"/>
  <pageMargins left="0.23622047244094491" right="0.23622047244094491" top="0.74803149606299213" bottom="0.74803149606299213" header="0.31496062992125984" footer="0.31496062992125984"/>
  <pageSetup scale="50" fitToHeight="2" orientation="landscape" r:id="rId1"/>
  <headerFooter>
    <oddHeader>&amp;L&amp;G&amp;C&amp;"Arial,Negrita"
&amp;10PROCESO
ADQUISICIÓN DE BIENES Y SERVICIOS
FORMATO ANEXO FCT MATRIZ DE IDENTIFICACIÓN, VALORACIÓN Y ASIGNACIÓN DE RIESGOS &amp;R&amp;"Arial,Normal"&amp;9
&amp;10A3.F1.P3.ABS
Versión 5
Página &amp;P de &amp;N
26/10/2022
Clasific. de la Info.
Pública</oddHeader>
    <oddFooter>&amp;C&amp;"Tempus Sans ITC,Normal"&amp;10Antes de imprimir este documento… piense en el medio ambiente!  &amp;"-,Normal"
    &amp;"Arial,Normal" &amp;6Cualquier copia impresa de este documento se considera como COPIA NO CONTROLADA.</oddFooter>
  </headerFooter>
  <drawing r:id="rId2"/>
  <legacyDrawing r:id="rId3"/>
  <legacyDrawingHF r:id="rId4"/>
  <extLst>
    <ext xmlns:x14="http://schemas.microsoft.com/office/spreadsheetml/2009/9/main" uri="{CCE6A557-97BC-4b89-ADB6-D9C93CAAB3DF}">
      <x14:dataValidations xmlns:xm="http://schemas.microsoft.com/office/excel/2006/main" count="7">
        <x14:dataValidation type="list" allowBlank="1" showInputMessage="1" showErrorMessage="1" xr:uid="{947E699C-90D8-4CD5-9713-276DDA2D13C0}">
          <x14:formula1>
            <xm:f>'TABLAS DE VALORACION'!$I$16:$I$19</xm:f>
          </x14:formula1>
          <xm:sqref>E8:E19</xm:sqref>
        </x14:dataValidation>
        <x14:dataValidation type="list" allowBlank="1" showInputMessage="1" showErrorMessage="1" xr:uid="{400CC2CA-9832-4AAD-826B-EBFDBC45B9C9}">
          <x14:formula1>
            <xm:f>'TABLAS DE VALORACION'!$B$24:$B$31</xm:f>
          </x14:formula1>
          <xm:sqref>F8:F19</xm:sqref>
        </x14:dataValidation>
        <x14:dataValidation type="list" allowBlank="1" showInputMessage="1" showErrorMessage="1" xr:uid="{6BC7635E-222A-42A3-86F9-D842B8341473}">
          <x14:formula1>
            <xm:f>'TABLAS DE VALORACION'!$K$29:$K$31</xm:f>
          </x14:formula1>
          <xm:sqref>M8:M19 T8:T19</xm:sqref>
        </x14:dataValidation>
        <x14:dataValidation type="list" allowBlank="1" showInputMessage="1" showErrorMessage="1" xr:uid="{1F9B0DDC-5EDB-47FE-AEA8-054EA3386164}">
          <x14:formula1>
            <xm:f>'TABLAS DE VALORACION'!$N$29:$N$30</xm:f>
          </x14:formula1>
          <xm:sqref>S8:S19</xm:sqref>
        </x14:dataValidation>
        <x14:dataValidation type="list" allowBlank="1" showInputMessage="1" showErrorMessage="1" xr:uid="{6D117D61-8489-4C98-9DEE-59716A9D1C5F}">
          <x14:formula1>
            <xm:f>'TABLAS DE VALORACION'!$E$16:$E$17</xm:f>
          </x14:formula1>
          <xm:sqref>D8:D19</xm:sqref>
        </x14:dataValidation>
        <x14:dataValidation type="list" allowBlank="1" showInputMessage="1" showErrorMessage="1" xr:uid="{794FE597-3B03-4A43-B07B-12131C434E6C}">
          <x14:formula1>
            <xm:f>'TABLAS DE VALORACION'!$N$32:$N$41</xm:f>
          </x14:formula1>
          <xm:sqref>X8:X19</xm:sqref>
        </x14:dataValidation>
        <x14:dataValidation type="list" allowBlank="1" showInputMessage="1" showErrorMessage="1" xr:uid="{75762C83-92E6-4890-84BB-6E4F24457175}">
          <x14:formula1>
            <xm:f>'TABLAS DE VALORACION'!$B$16:$B$17</xm:f>
          </x14:formula1>
          <xm:sqref>C8:C19</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76ddc973-6f3e-458c-98dc-616d12e59db2">
      <Terms xmlns="http://schemas.microsoft.com/office/infopath/2007/PartnerControls"/>
    </lcf76f155ced4ddcb4097134ff3c332f>
    <TaxCatchAll xmlns="07df56aa-f336-4b80-aa61-75267864e9e7"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CBAB2D1B7E1D91439D22BD14EE047FE5" ma:contentTypeVersion="15" ma:contentTypeDescription="Crear nuevo documento." ma:contentTypeScope="" ma:versionID="c7309feec10db876b6536e707bb77c40">
  <xsd:schema xmlns:xsd="http://www.w3.org/2001/XMLSchema" xmlns:xs="http://www.w3.org/2001/XMLSchema" xmlns:p="http://schemas.microsoft.com/office/2006/metadata/properties" xmlns:ns2="76ddc973-6f3e-458c-98dc-616d12e59db2" xmlns:ns3="07df56aa-f336-4b80-aa61-75267864e9e7" targetNamespace="http://schemas.microsoft.com/office/2006/metadata/properties" ma:root="true" ma:fieldsID="d173d46a6c40adff94e58bdf115fc892" ns2:_="" ns3:_="">
    <xsd:import namespace="76ddc973-6f3e-458c-98dc-616d12e59db2"/>
    <xsd:import namespace="07df56aa-f336-4b80-aa61-75267864e9e7"/>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6ddc973-6f3e-458c-98dc-616d12e59d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07df56aa-f336-4b80-aa61-75267864e9e7"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7d4497d0-85c4-42db-a314-a724548820ae}" ma:internalName="TaxCatchAll" ma:showField="CatchAllData" ma:web="07df56aa-f336-4b80-aa61-75267864e9e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9E7126B-3F60-45A9-8C50-0B476665E092}">
  <ds:schemaRefs>
    <ds:schemaRef ds:uri="http://schemas.microsoft.com/sharepoint/v3/contenttype/forms"/>
  </ds:schemaRefs>
</ds:datastoreItem>
</file>

<file path=customXml/itemProps2.xml><?xml version="1.0" encoding="utf-8"?>
<ds:datastoreItem xmlns:ds="http://schemas.openxmlformats.org/officeDocument/2006/customXml" ds:itemID="{48BF7D39-2BD2-48F8-8F13-85CD0CC9FCFB}">
  <ds:schemaRefs>
    <ds:schemaRef ds:uri="http://schemas.microsoft.com/office/2006/metadata/properties"/>
    <ds:schemaRef ds:uri="http://schemas.microsoft.com/office/infopath/2007/PartnerControls"/>
    <ds:schemaRef ds:uri="76ddc973-6f3e-458c-98dc-616d12e59db2"/>
    <ds:schemaRef ds:uri="07df56aa-f336-4b80-aa61-75267864e9e7"/>
  </ds:schemaRefs>
</ds:datastoreItem>
</file>

<file path=customXml/itemProps3.xml><?xml version="1.0" encoding="utf-8"?>
<ds:datastoreItem xmlns:ds="http://schemas.openxmlformats.org/officeDocument/2006/customXml" ds:itemID="{03906180-5477-4638-8FAD-7F9AE8F535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6ddc973-6f3e-458c-98dc-616d12e59db2"/>
    <ds:schemaRef ds:uri="07df56aa-f336-4b80-aa61-75267864e9e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INSTRUCCIONES</vt:lpstr>
      <vt:lpstr>TABLAS DE VALORACION</vt:lpstr>
      <vt:lpstr>ANEXO RIESGOS</vt:lpstr>
      <vt:lpstr>'ANEXO RIESGOS'!Área_de_impresión</vt:lpstr>
      <vt:lpstr>INSTRUCCIONES!Área_de_impresión</vt:lpstr>
      <vt:lpstr>'ANEXO RIESGOS'!Títulos_a_imprimir</vt:lpstr>
      <vt:lpstr>INSTRUCCIONES!Títulos_a_imprimir</vt:lpstr>
      <vt:lpstr>'TABLAS DE VALORACION'!Títulos_a_imprimir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 Alfonso Rodriguez Bayona</dc:creator>
  <cp:keywords/>
  <dc:description/>
  <cp:lastModifiedBy>Carola Margarita Lombardi Angarita</cp:lastModifiedBy>
  <cp:revision/>
  <dcterms:created xsi:type="dcterms:W3CDTF">2015-03-24T20:09:23Z</dcterms:created>
  <dcterms:modified xsi:type="dcterms:W3CDTF">2023-10-24T00:54:36Z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0x010100CBAB2D1B7E1D91439D22BD14EE047FE5</vt:lpwstr>
  </property>
  <property fmtid="{D5CDD505-2E9C-101B-9397-08002B2CF9AE}" pid="3" name="Order">
    <vt:r8>4907400</vt:r8>
  </property>
  <property fmtid="{D5CDD505-2E9C-101B-9397-08002B2CF9AE}" pid="4" name="MediaServiceImageTags">
    <vt:lpwstr/>
  </property>
</Properties>
</file>