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00" windowHeight="8400"/>
  </bookViews>
  <sheets>
    <sheet name="ESTUDIO NEIVA" sheetId="1" r:id="rId1"/>
    <sheet name="ESTUDIO FLORENCIA" sheetId="6" r:id="rId2"/>
    <sheet name="tecnica Neiva y Florencia " sheetId="3" r:id="rId3"/>
  </sheets>
  <definedNames>
    <definedName name="_xlnm.Print_Area" localSheetId="1">'ESTUDIO FLORENCIA'!$A$1:$D$141</definedName>
    <definedName name="_xlnm.Print_Area" localSheetId="0">'ESTUDIO NEIVA'!$A$1:$F$202</definedName>
    <definedName name="_xlnm.Print_Area" localSheetId="2">'tecnica Neiva y Florencia '!$A$1:$D$337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M15" i="1"/>
  <c r="N15" i="1"/>
  <c r="M16" i="1"/>
  <c r="N16" i="1"/>
  <c r="M17" i="1"/>
  <c r="N17" i="1"/>
  <c r="M18" i="1"/>
  <c r="N18" i="1"/>
  <c r="M19" i="1"/>
  <c r="N19" i="1"/>
  <c r="M20" i="1"/>
  <c r="N20" i="1"/>
  <c r="M21" i="1"/>
  <c r="N21" i="1"/>
  <c r="M22" i="1"/>
  <c r="N22" i="1"/>
  <c r="M23" i="1"/>
  <c r="N23" i="1"/>
  <c r="M24" i="1"/>
  <c r="N24" i="1"/>
  <c r="M25" i="1"/>
  <c r="N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46" i="1"/>
  <c r="N46" i="1"/>
  <c r="M47" i="1"/>
  <c r="N47" i="1"/>
  <c r="M48" i="1"/>
  <c r="N48" i="1"/>
  <c r="M49" i="1"/>
  <c r="N49" i="1"/>
  <c r="M50" i="1"/>
  <c r="N50" i="1"/>
  <c r="M51" i="1"/>
  <c r="N51" i="1"/>
  <c r="M52" i="1"/>
  <c r="N52" i="1"/>
  <c r="M53" i="1"/>
  <c r="N53" i="1"/>
  <c r="M54" i="1"/>
  <c r="N54" i="1"/>
  <c r="M55" i="1"/>
  <c r="N55" i="1"/>
  <c r="M56" i="1"/>
  <c r="N56" i="1"/>
  <c r="M57" i="1"/>
  <c r="N57" i="1"/>
  <c r="M58" i="1"/>
  <c r="N58" i="1"/>
  <c r="M59" i="1"/>
  <c r="N59" i="1"/>
  <c r="M60" i="1"/>
  <c r="N60" i="1"/>
  <c r="M61" i="1"/>
  <c r="N61" i="1"/>
  <c r="M62" i="1"/>
  <c r="N62" i="1"/>
  <c r="M63" i="1"/>
  <c r="N63" i="1"/>
  <c r="M64" i="1"/>
  <c r="N64" i="1"/>
  <c r="M65" i="1"/>
  <c r="N65" i="1"/>
  <c r="M66" i="1"/>
  <c r="N66" i="1"/>
  <c r="M67" i="1"/>
  <c r="N67" i="1"/>
  <c r="M68" i="1"/>
  <c r="N68" i="1"/>
  <c r="M69" i="1"/>
  <c r="N69" i="1"/>
  <c r="M70" i="1"/>
  <c r="N70" i="1"/>
  <c r="M71" i="1"/>
  <c r="N71" i="1"/>
  <c r="M72" i="1"/>
  <c r="N72" i="1"/>
  <c r="M73" i="1"/>
  <c r="N73" i="1"/>
  <c r="M74" i="1"/>
  <c r="N74" i="1"/>
  <c r="M75" i="1"/>
  <c r="N75" i="1"/>
  <c r="M76" i="1"/>
  <c r="N76" i="1"/>
  <c r="M77" i="1"/>
  <c r="N77" i="1"/>
  <c r="M78" i="1"/>
  <c r="N78" i="1"/>
  <c r="M79" i="1"/>
  <c r="N79" i="1"/>
  <c r="M80" i="1"/>
  <c r="N80" i="1"/>
  <c r="M81" i="1"/>
  <c r="N81" i="1"/>
  <c r="M82" i="1"/>
  <c r="N82" i="1"/>
  <c r="M83" i="1"/>
  <c r="N83" i="1"/>
  <c r="M84" i="1"/>
  <c r="N84" i="1"/>
  <c r="M85" i="1"/>
  <c r="N85" i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4" i="1"/>
  <c r="N114" i="1"/>
  <c r="M115" i="1"/>
  <c r="N115" i="1"/>
  <c r="M116" i="1"/>
  <c r="N116" i="1"/>
  <c r="M117" i="1"/>
  <c r="N117" i="1"/>
  <c r="M118" i="1"/>
  <c r="N118" i="1"/>
  <c r="M119" i="1"/>
  <c r="N119" i="1"/>
  <c r="M120" i="1"/>
  <c r="N120" i="1"/>
  <c r="M121" i="1"/>
  <c r="N121" i="1"/>
  <c r="M122" i="1"/>
  <c r="N122" i="1"/>
  <c r="M123" i="1"/>
  <c r="N123" i="1"/>
  <c r="M124" i="1"/>
  <c r="N124" i="1"/>
  <c r="M125" i="1"/>
  <c r="N125" i="1"/>
  <c r="M126" i="1"/>
  <c r="N126" i="1"/>
  <c r="M127" i="1"/>
  <c r="N127" i="1"/>
  <c r="M128" i="1"/>
  <c r="N128" i="1"/>
  <c r="M129" i="1"/>
  <c r="N129" i="1"/>
  <c r="M130" i="1"/>
  <c r="N130" i="1"/>
  <c r="M131" i="1"/>
  <c r="N131" i="1"/>
  <c r="M132" i="1"/>
  <c r="N132" i="1"/>
  <c r="M133" i="1"/>
  <c r="N133" i="1"/>
  <c r="M134" i="1"/>
  <c r="N134" i="1"/>
  <c r="M135" i="1"/>
  <c r="N135" i="1"/>
  <c r="M136" i="1"/>
  <c r="N136" i="1"/>
  <c r="M137" i="1"/>
  <c r="N137" i="1"/>
  <c r="M138" i="1"/>
  <c r="N138" i="1"/>
  <c r="M139" i="1"/>
  <c r="N139" i="1"/>
  <c r="M140" i="1"/>
  <c r="N140" i="1"/>
  <c r="M141" i="1"/>
  <c r="N141" i="1"/>
  <c r="M142" i="1"/>
  <c r="N142" i="1"/>
  <c r="M143" i="1"/>
  <c r="N143" i="1"/>
  <c r="M144" i="1"/>
  <c r="N144" i="1"/>
  <c r="M145" i="1"/>
  <c r="N145" i="1"/>
  <c r="M146" i="1"/>
  <c r="N146" i="1"/>
  <c r="M147" i="1"/>
  <c r="N147" i="1"/>
  <c r="M148" i="1"/>
  <c r="N148" i="1"/>
  <c r="M149" i="1"/>
  <c r="N149" i="1"/>
  <c r="M150" i="1"/>
  <c r="N150" i="1"/>
  <c r="M151" i="1"/>
  <c r="N151" i="1"/>
  <c r="M152" i="1"/>
  <c r="N152" i="1"/>
  <c r="M153" i="1"/>
  <c r="N153" i="1"/>
  <c r="M154" i="1"/>
  <c r="N154" i="1"/>
  <c r="M155" i="1"/>
  <c r="N155" i="1"/>
  <c r="M156" i="1"/>
  <c r="N156" i="1"/>
  <c r="M157" i="1"/>
  <c r="N157" i="1"/>
  <c r="M158" i="1"/>
  <c r="N158" i="1"/>
  <c r="M159" i="1"/>
  <c r="N159" i="1"/>
  <c r="M160" i="1"/>
  <c r="N160" i="1"/>
  <c r="M161" i="1"/>
  <c r="N161" i="1"/>
  <c r="M162" i="1"/>
  <c r="N162" i="1"/>
  <c r="M163" i="1"/>
  <c r="N163" i="1"/>
  <c r="M164" i="1"/>
  <c r="N164" i="1"/>
  <c r="M165" i="1"/>
  <c r="N165" i="1"/>
  <c r="M166" i="1"/>
  <c r="N166" i="1"/>
  <c r="M167" i="1"/>
  <c r="N167" i="1"/>
  <c r="M168" i="1"/>
  <c r="N168" i="1"/>
  <c r="M169" i="1"/>
  <c r="N169" i="1"/>
  <c r="M170" i="1"/>
  <c r="N170" i="1"/>
  <c r="M171" i="1"/>
  <c r="N171" i="1"/>
  <c r="M172" i="1"/>
  <c r="N172" i="1"/>
  <c r="M173" i="1"/>
  <c r="N173" i="1"/>
  <c r="M174" i="1"/>
  <c r="N174" i="1"/>
  <c r="M175" i="1"/>
  <c r="N175" i="1"/>
  <c r="M176" i="1"/>
  <c r="N176" i="1"/>
  <c r="M177" i="1"/>
  <c r="N177" i="1"/>
  <c r="M178" i="1"/>
  <c r="N178" i="1"/>
  <c r="M179" i="1"/>
  <c r="N179" i="1"/>
  <c r="M180" i="1"/>
  <c r="N180" i="1"/>
  <c r="M181" i="1"/>
  <c r="N181" i="1"/>
  <c r="M182" i="1"/>
  <c r="N182" i="1"/>
  <c r="M183" i="1"/>
  <c r="N183" i="1"/>
  <c r="M184" i="1"/>
  <c r="N184" i="1"/>
  <c r="M185" i="1"/>
  <c r="N185" i="1"/>
  <c r="M186" i="1"/>
  <c r="N186" i="1"/>
  <c r="M187" i="1"/>
  <c r="N187" i="1"/>
  <c r="M188" i="1"/>
  <c r="N188" i="1"/>
  <c r="M189" i="1"/>
  <c r="N189" i="1"/>
  <c r="M190" i="1"/>
  <c r="N190" i="1"/>
  <c r="M191" i="1"/>
  <c r="N191" i="1"/>
  <c r="M192" i="1"/>
  <c r="N192" i="1"/>
  <c r="M193" i="1"/>
  <c r="N193" i="1"/>
  <c r="M194" i="1"/>
  <c r="N194" i="1"/>
  <c r="M195" i="1"/>
  <c r="N195" i="1"/>
  <c r="N7" i="1"/>
  <c r="M7" i="1"/>
  <c r="N138" i="6"/>
  <c r="N136" i="6"/>
  <c r="M138" i="6"/>
  <c r="M137" i="6"/>
  <c r="M136" i="6"/>
  <c r="M10" i="6"/>
  <c r="N10" i="6"/>
  <c r="M11" i="6"/>
  <c r="N11" i="6"/>
  <c r="M12" i="6"/>
  <c r="N12" i="6"/>
  <c r="M13" i="6"/>
  <c r="N13" i="6"/>
  <c r="M14" i="6"/>
  <c r="N14" i="6"/>
  <c r="M15" i="6"/>
  <c r="N15" i="6"/>
  <c r="M16" i="6"/>
  <c r="N16" i="6"/>
  <c r="M17" i="6"/>
  <c r="N17" i="6"/>
  <c r="M18" i="6"/>
  <c r="N18" i="6"/>
  <c r="M19" i="6"/>
  <c r="N19" i="6"/>
  <c r="M20" i="6"/>
  <c r="N20" i="6"/>
  <c r="M21" i="6"/>
  <c r="N21" i="6"/>
  <c r="M22" i="6"/>
  <c r="N22" i="6"/>
  <c r="M23" i="6"/>
  <c r="N23" i="6"/>
  <c r="M24" i="6"/>
  <c r="N24" i="6"/>
  <c r="M25" i="6"/>
  <c r="N25" i="6"/>
  <c r="M26" i="6"/>
  <c r="N26" i="6"/>
  <c r="M27" i="6"/>
  <c r="N27" i="6"/>
  <c r="M28" i="6"/>
  <c r="N28" i="6"/>
  <c r="M29" i="6"/>
  <c r="N29" i="6"/>
  <c r="M30" i="6"/>
  <c r="N30" i="6"/>
  <c r="M31" i="6"/>
  <c r="N31" i="6"/>
  <c r="M32" i="6"/>
  <c r="N32" i="6"/>
  <c r="M33" i="6"/>
  <c r="N33" i="6"/>
  <c r="M34" i="6"/>
  <c r="N34" i="6"/>
  <c r="M35" i="6"/>
  <c r="N35" i="6"/>
  <c r="M36" i="6"/>
  <c r="N36" i="6"/>
  <c r="M37" i="6"/>
  <c r="N37" i="6"/>
  <c r="M38" i="6"/>
  <c r="N38" i="6"/>
  <c r="M39" i="6"/>
  <c r="N39" i="6"/>
  <c r="M40" i="6"/>
  <c r="N40" i="6"/>
  <c r="M41" i="6"/>
  <c r="N41" i="6"/>
  <c r="M42" i="6"/>
  <c r="N42" i="6"/>
  <c r="M43" i="6"/>
  <c r="N43" i="6"/>
  <c r="M44" i="6"/>
  <c r="N44" i="6"/>
  <c r="M45" i="6"/>
  <c r="N45" i="6"/>
  <c r="M46" i="6"/>
  <c r="N46" i="6"/>
  <c r="M47" i="6"/>
  <c r="N47" i="6"/>
  <c r="M48" i="6"/>
  <c r="N48" i="6"/>
  <c r="M49" i="6"/>
  <c r="N49" i="6"/>
  <c r="M50" i="6"/>
  <c r="N50" i="6"/>
  <c r="M51" i="6"/>
  <c r="N51" i="6"/>
  <c r="M52" i="6"/>
  <c r="N52" i="6"/>
  <c r="M53" i="6"/>
  <c r="N53" i="6"/>
  <c r="M54" i="6"/>
  <c r="N54" i="6"/>
  <c r="M55" i="6"/>
  <c r="N55" i="6"/>
  <c r="M56" i="6"/>
  <c r="N56" i="6"/>
  <c r="M57" i="6"/>
  <c r="N57" i="6"/>
  <c r="M58" i="6"/>
  <c r="N58" i="6"/>
  <c r="M59" i="6"/>
  <c r="N59" i="6"/>
  <c r="M60" i="6"/>
  <c r="N60" i="6"/>
  <c r="M61" i="6"/>
  <c r="N61" i="6"/>
  <c r="M62" i="6"/>
  <c r="N62" i="6"/>
  <c r="M63" i="6"/>
  <c r="N63" i="6"/>
  <c r="M64" i="6"/>
  <c r="N64" i="6"/>
  <c r="M65" i="6"/>
  <c r="N65" i="6"/>
  <c r="M66" i="6"/>
  <c r="N66" i="6"/>
  <c r="M67" i="6"/>
  <c r="N67" i="6"/>
  <c r="M68" i="6"/>
  <c r="N68" i="6"/>
  <c r="M69" i="6"/>
  <c r="N69" i="6"/>
  <c r="M70" i="6"/>
  <c r="N70" i="6"/>
  <c r="M71" i="6"/>
  <c r="N71" i="6"/>
  <c r="M72" i="6"/>
  <c r="N72" i="6"/>
  <c r="M73" i="6"/>
  <c r="N73" i="6"/>
  <c r="M74" i="6"/>
  <c r="N74" i="6"/>
  <c r="M75" i="6"/>
  <c r="N75" i="6"/>
  <c r="M76" i="6"/>
  <c r="N76" i="6"/>
  <c r="M77" i="6"/>
  <c r="N77" i="6"/>
  <c r="M78" i="6"/>
  <c r="N78" i="6"/>
  <c r="M79" i="6"/>
  <c r="N79" i="6"/>
  <c r="M80" i="6"/>
  <c r="N80" i="6"/>
  <c r="M81" i="6"/>
  <c r="N81" i="6"/>
  <c r="M82" i="6"/>
  <c r="N82" i="6"/>
  <c r="M83" i="6"/>
  <c r="N83" i="6"/>
  <c r="M84" i="6"/>
  <c r="N84" i="6"/>
  <c r="M85" i="6"/>
  <c r="N85" i="6"/>
  <c r="M86" i="6"/>
  <c r="N86" i="6"/>
  <c r="M87" i="6"/>
  <c r="N87" i="6"/>
  <c r="M88" i="6"/>
  <c r="N88" i="6"/>
  <c r="M89" i="6"/>
  <c r="N89" i="6"/>
  <c r="M90" i="6"/>
  <c r="N90" i="6"/>
  <c r="M91" i="6"/>
  <c r="N91" i="6"/>
  <c r="M92" i="6"/>
  <c r="N92" i="6"/>
  <c r="M93" i="6"/>
  <c r="N93" i="6"/>
  <c r="M94" i="6"/>
  <c r="N94" i="6"/>
  <c r="M95" i="6"/>
  <c r="N95" i="6"/>
  <c r="M96" i="6"/>
  <c r="N96" i="6"/>
  <c r="M97" i="6"/>
  <c r="N97" i="6"/>
  <c r="M98" i="6"/>
  <c r="N98" i="6"/>
  <c r="M99" i="6"/>
  <c r="N99" i="6"/>
  <c r="M100" i="6"/>
  <c r="N100" i="6"/>
  <c r="M101" i="6"/>
  <c r="N101" i="6"/>
  <c r="M102" i="6"/>
  <c r="N102" i="6"/>
  <c r="M103" i="6"/>
  <c r="N103" i="6"/>
  <c r="M104" i="6"/>
  <c r="N104" i="6"/>
  <c r="M105" i="6"/>
  <c r="N105" i="6"/>
  <c r="M106" i="6"/>
  <c r="N106" i="6"/>
  <c r="M107" i="6"/>
  <c r="N107" i="6"/>
  <c r="M108" i="6"/>
  <c r="N108" i="6"/>
  <c r="M109" i="6"/>
  <c r="N109" i="6"/>
  <c r="M110" i="6"/>
  <c r="N110" i="6"/>
  <c r="M111" i="6"/>
  <c r="N111" i="6"/>
  <c r="M112" i="6"/>
  <c r="N112" i="6"/>
  <c r="M113" i="6"/>
  <c r="N113" i="6"/>
  <c r="M114" i="6"/>
  <c r="N114" i="6"/>
  <c r="M115" i="6"/>
  <c r="N115" i="6"/>
  <c r="M116" i="6"/>
  <c r="N116" i="6"/>
  <c r="M117" i="6"/>
  <c r="N117" i="6"/>
  <c r="M118" i="6"/>
  <c r="N118" i="6"/>
  <c r="M119" i="6"/>
  <c r="N119" i="6"/>
  <c r="M120" i="6"/>
  <c r="N120" i="6"/>
  <c r="M121" i="6"/>
  <c r="N121" i="6"/>
  <c r="M122" i="6"/>
  <c r="N122" i="6"/>
  <c r="M123" i="6"/>
  <c r="N123" i="6"/>
  <c r="M124" i="6"/>
  <c r="N124" i="6"/>
  <c r="M125" i="6"/>
  <c r="N125" i="6"/>
  <c r="M126" i="6"/>
  <c r="N126" i="6"/>
  <c r="M127" i="6"/>
  <c r="N127" i="6"/>
  <c r="M128" i="6"/>
  <c r="N128" i="6"/>
  <c r="M129" i="6"/>
  <c r="N129" i="6"/>
  <c r="M130" i="6"/>
  <c r="N130" i="6"/>
  <c r="M131" i="6"/>
  <c r="N131" i="6"/>
  <c r="M132" i="6"/>
  <c r="N132" i="6"/>
  <c r="M133" i="6"/>
  <c r="N133" i="6"/>
  <c r="M134" i="6"/>
  <c r="N134" i="6"/>
  <c r="M135" i="6"/>
  <c r="N135" i="6"/>
  <c r="N9" i="6"/>
  <c r="M9" i="6"/>
  <c r="L136" i="6" l="1"/>
  <c r="K136" i="6"/>
  <c r="K137" i="6" s="1"/>
  <c r="J136" i="6"/>
  <c r="I136" i="6"/>
  <c r="I137" i="6" s="1"/>
  <c r="H136" i="6"/>
  <c r="H137" i="6" s="1"/>
  <c r="G136" i="6"/>
  <c r="G137" i="6" s="1"/>
  <c r="G138" i="6" s="1"/>
  <c r="F136" i="6"/>
  <c r="F137" i="6" s="1"/>
  <c r="E136" i="6"/>
  <c r="N137" i="6" l="1"/>
  <c r="I138" i="6"/>
  <c r="H138" i="6"/>
  <c r="J137" i="6"/>
  <c r="J138" i="6" s="1"/>
  <c r="L137" i="6"/>
  <c r="L138" i="6" s="1"/>
  <c r="K138" i="6"/>
  <c r="F138" i="6"/>
  <c r="E137" i="6"/>
  <c r="E138" i="6" s="1"/>
  <c r="M196" i="1" l="1"/>
  <c r="M197" i="1" s="1"/>
  <c r="L196" i="1"/>
  <c r="M198" i="1" l="1"/>
  <c r="K196" i="1" l="1"/>
  <c r="L197" i="1" l="1"/>
  <c r="L198" i="1" s="1"/>
  <c r="K197" i="1"/>
  <c r="J196" i="1"/>
  <c r="I196" i="1"/>
  <c r="I197" i="1" s="1"/>
  <c r="K198" i="1" l="1"/>
  <c r="J197" i="1"/>
  <c r="J198" i="1" s="1"/>
  <c r="I198" i="1"/>
  <c r="G196" i="1"/>
  <c r="H196" i="1" l="1"/>
  <c r="H197" i="1" s="1"/>
  <c r="H198" i="1" s="1"/>
  <c r="G197" i="1"/>
  <c r="G198" i="1" s="1"/>
  <c r="N196" i="1" l="1"/>
  <c r="N197" i="1" s="1"/>
  <c r="N198" i="1" s="1"/>
  <c r="F196" i="1" l="1"/>
  <c r="E196" i="1"/>
  <c r="F197" i="1" l="1"/>
  <c r="E197" i="1"/>
  <c r="E198" i="1" l="1"/>
  <c r="F198" i="1"/>
</calcChain>
</file>

<file path=xl/sharedStrings.xml><?xml version="1.0" encoding="utf-8"?>
<sst xmlns="http://schemas.openxmlformats.org/spreadsheetml/2006/main" count="1337" uniqueCount="343">
  <si>
    <t>ITEMS</t>
  </si>
  <si>
    <t>DESCRIPCION</t>
  </si>
  <si>
    <t>UNIDAD</t>
  </si>
  <si>
    <t>CANT</t>
  </si>
  <si>
    <t>INSTALACION BASICA EQUIPO 60000 BTU (MANO DE OBRA)</t>
  </si>
  <si>
    <t>PROGRAMACION DE AIRES ACONDICIONADOS DE 9000 A 60000 BTU</t>
  </si>
  <si>
    <t>RESANE Y PINTURA EN VINILO TIPO 1 A 3 MANOS DEL MURO DONDE SE INSTALE O DESISTALE EL AIRE ACONDICIONADO</t>
  </si>
  <si>
    <t>SUMINISTRO E INSTALACION DE AISLAMIENTO TERMICO RUBATEX</t>
  </si>
  <si>
    <t xml:space="preserve">SUMINSTRO Y AJUSTE DE CARGA REFRIGERANTE R-410 PARA EQUIPOS ECOLOGICOS Y TECNOLOGIA INVERTER </t>
  </si>
  <si>
    <t>SUMINISTRO Y CARGA REFRIGERANTE R-410 PARA EQUIPOS ECOLOGICOS Y TECNOLOGIA INVERTER</t>
  </si>
  <si>
    <t>GB</t>
  </si>
  <si>
    <t>ML</t>
  </si>
  <si>
    <t>GL</t>
  </si>
  <si>
    <t>SUMINISTRO E INSTALACION DE MOTOR FANCOI DE 9000 BTU</t>
  </si>
  <si>
    <t>SUMINISTRO E INSTALACION DE MOTOR DE 12000 BTU</t>
  </si>
  <si>
    <t>SUMINISTRO E INSTALACION DE MOTOR FANCOI DE 18000 BTU</t>
  </si>
  <si>
    <t>SUMINISTRO E INSTALACION DE MOTOR FANCOI DE 24000 BTU</t>
  </si>
  <si>
    <t>SUMINISTRO E INSTALACION DE MOTOR FANCOI DE 36000 BTU</t>
  </si>
  <si>
    <t>SUMINISTRO E INSTALACION DE MOTOR FANCOI TIPO CASTE DE 36000 BTU</t>
  </si>
  <si>
    <t>SUMINISTRO E INSTALACION DE MOTOR PARA CONDESADOR DE 9000 BTU</t>
  </si>
  <si>
    <t>SUMINISTRO E INSTALACION DE MOTOR PARA CONDESADOR DE 12000 BTU</t>
  </si>
  <si>
    <t xml:space="preserve">SUMINISTRO E INSTALACION DE MOTOR PARA CONDESADOR DE 18000 BTU </t>
  </si>
  <si>
    <t xml:space="preserve">SUMINISTRO E INSTALACION DE MOTOR PARA CONDESADOR DE 24000 BTU </t>
  </si>
  <si>
    <t>SUMINISTRO E INSTALACION DE MOTOR PARA CONDESADOR DE 36000 BTU</t>
  </si>
  <si>
    <t>SUMINISTRO E INSTALACION DE MOTOR PARA CONDESADOR DE 60000 BTU</t>
  </si>
  <si>
    <t>SUMINISTRO E INSTALACION DE CAPACITORES 1,5 Micro Faradios</t>
  </si>
  <si>
    <t>SUMINISTRO E INSTALACION DE CAPACITORES 3,0 Micro Faradios</t>
  </si>
  <si>
    <t>SUMINISTRO E INSTALACION DE CAPACITORES 3,5 Micro Faradios</t>
  </si>
  <si>
    <t xml:space="preserve">SUMINISTRO E INSTALACION DE CAPACITORES 5,0 Micro Faradios </t>
  </si>
  <si>
    <t>SUMINISTRO E INSTALACION DE CAPACITORES 10 Micro Faradios</t>
  </si>
  <si>
    <t>SUMINISTRO E INSTALACION DE CAPACITORES 15 Micro Faradios</t>
  </si>
  <si>
    <t>SUMINISTRO E INSTALACION DE CAPACITORES 25 Micro Faradios</t>
  </si>
  <si>
    <t>SUMINISTRO E INSTALACION DE CAPACITORES 35 Micro Faradios</t>
  </si>
  <si>
    <t>SUMINISTRO E INSTALACION DECAPACITORES 45 Micro Faradios</t>
  </si>
  <si>
    <t>SUMINISTRO E INSTALACION DE CAPACITORES 55 Micro Faradios</t>
  </si>
  <si>
    <t>SUMINISTRO E INSTALACION DE CAPACITORES 60  Micro Faradios</t>
  </si>
  <si>
    <t>SUMINISTRO E INSTALACION DE CONTACTOR 3 POLOS 40 AMP</t>
  </si>
  <si>
    <t>SUMINISTRO E INSTALACION DE CONTACTOR 3 POLOS 50 AMP</t>
  </si>
  <si>
    <t>SUMINISTRO E INSTALACION DE CONTACTOR 3 POLOS 60 AMP</t>
  </si>
  <si>
    <t>SUMINISTRO E INSTALACION DE CONTACTOR 3 POLOS 75 AMP</t>
  </si>
  <si>
    <t>SUMINISTRO Y PROGRAMACION DE  CONTROL REMOTO MINI SPLIT DE 36000 A 60000 BTU</t>
  </si>
  <si>
    <t>SUMINISTRO E INSTALACION DE TARJETA ELECTRONICA PARA TIPO CASETE DE 60000 BTU</t>
  </si>
  <si>
    <t>SUMINISTRO E INSTALACION DE TRANSFORMADOR DE 40 W</t>
  </si>
  <si>
    <t>SUMINISTRO E INSTALACION DE TRANSFORMADOR DE 75 W</t>
  </si>
  <si>
    <t xml:space="preserve">SUMINISTRO E INSTALACION DE BOMBA DE CONDENSADO </t>
  </si>
  <si>
    <t>SUMINISTRO E INSTALACION DE TERMICO</t>
  </si>
  <si>
    <t>SUMINISTRO E INSTALACION DE CABLE ELECTRICO CONCETRICO 4 X 12</t>
  </si>
  <si>
    <t>SUMINISTRO E INSTALACION DE CABLE ELECTRICO CONCENTRICO 4 X 10</t>
  </si>
  <si>
    <t>SUMINISTRO E INSTALACION DE CABLE ELECTRICO CONCENTRICO 4 X 14</t>
  </si>
  <si>
    <t>SUMINISTRO E INSTALACION DE BREAKER  50 AMP</t>
  </si>
  <si>
    <t>SUMINISTRO E INSTALACION DE BREAKER 40 AMP</t>
  </si>
  <si>
    <t>SUMINISTRO E INSTALACION DE BREAKER 30 AMP</t>
  </si>
  <si>
    <t xml:space="preserve">SUMINISTRO E INSTALACION DE BREAKER 2 X 20 AMP </t>
  </si>
  <si>
    <t>SUMINISTRO E INSTALACION DE BREAKER 2 X 30 AMP</t>
  </si>
  <si>
    <t>SUMINISTRO E INSTALACION DE BREAKER  2 X 40 AMP</t>
  </si>
  <si>
    <t>SUMINISTRO E INSTALACION DE BREAKER  2 X 50 AMP</t>
  </si>
  <si>
    <t xml:space="preserve">SUMINISTRO E INSTALACION DE TUBERIAS DE REFRIGERACION ( COBRE) 1/2 PULGADA </t>
  </si>
  <si>
    <t>SUMINISTRO E INSTALACION DE TUBERIAS DE REFRIGERACION ( COBRE) 1/4 PULGADA</t>
  </si>
  <si>
    <t>SUMINISTRO E INSTALACION DE TUBERIAS DE REFRIGERACION (COBRE) 3/8 PULGADA</t>
  </si>
  <si>
    <t xml:space="preserve">SUMINISTRO E INSTALACION DE TUBERIA DE REFRIGERACION (COBRE) 5/8 PULGADA </t>
  </si>
  <si>
    <t xml:space="preserve">SUMINISTRO E INSTALACION DE UNIONES DE COBRE 1/2 PULGADAS </t>
  </si>
  <si>
    <t>SUMINISTRO E INSTALACION DE UNIONES DE COBRE 1/4 DE PULGADA</t>
  </si>
  <si>
    <t xml:space="preserve">SUMINISTRO E INSTALACION DE UNIONES DE COBRE 3/8 PULGADA </t>
  </si>
  <si>
    <t xml:space="preserve">SUMINISTRO E INSTALACION DE UNIONES DE COBRE 5/8 PULGADA </t>
  </si>
  <si>
    <t>SUMINISTRO E INSTALACION DE UNIONES DE COBRE 7/8 PULGADA</t>
  </si>
  <si>
    <t>SUMINISTRO E INSTALACION DE CODOS DE COBRE 1/2  PULGADA</t>
  </si>
  <si>
    <t>SUMINISTRO E INSTALACION DE CODOS DE COBRE 1/4 PULGADA</t>
  </si>
  <si>
    <t xml:space="preserve">SUMINISTRO E INSTALACION DE CODOS DE COBRE 3/8 PULGADAS </t>
  </si>
  <si>
    <t>SUMINISTRO E INSTALACION DE CODOS DE COBRE 5/8 PULGADAS</t>
  </si>
  <si>
    <t xml:space="preserve">SUMINISTRO E INSTALACION DE CODOS DE COBRE 7/8 PULGADAS </t>
  </si>
  <si>
    <t>SUMINISTRO  E INSTALACION DE TUBERIA  PVC 1/2"</t>
  </si>
  <si>
    <t>SUMINISTRO E INSTALACION DE CODOS PVC 1/2"</t>
  </si>
  <si>
    <t>SUMINISTRO E INSTALACION DE UNIONES  PVC  1/2"</t>
  </si>
  <si>
    <t xml:space="preserve">SUMINISTRO E INSTALACION DE MAGUERA PLASTICA PARA DRENAJE </t>
  </si>
  <si>
    <t>SUMINISTRO E INSTALACION DE MOGOLLAS (CAUCHO)</t>
  </si>
  <si>
    <t>SUMINISTRO E INSTALACION DE SOPORTE METALICO EN PIE DE AMIGO PARA CONDENSADORA DE 9000 A 18000 BTU</t>
  </si>
  <si>
    <t>SUMINISTRO E INSTALACION DE SOPORTE METALICO EN PIE DE AMIGO PARA CONDENSADORA DE 24000 BTU</t>
  </si>
  <si>
    <t xml:space="preserve">SUMINISTRO E INSTALACION DE SOPORTE METALICO EN PIE DE AMIGO PARA CONDENSADORA DE 36000 A 60000 BTU </t>
  </si>
  <si>
    <t>AISLAMIENTO TERMICO EN POLIURETANO</t>
  </si>
  <si>
    <t>M2</t>
  </si>
  <si>
    <t xml:space="preserve">ASPA PARA CONDENSADORA </t>
  </si>
  <si>
    <t xml:space="preserve">SUMINISTRO E INSTALACION DE CAPILARES </t>
  </si>
  <si>
    <t xml:space="preserve">CAMBIO RODAMIENTOS MOTOR CONDENSADORA Y UNIDAD MANEJADORA </t>
  </si>
  <si>
    <t xml:space="preserve">CHAQUETAS EN FOIL DE ALUMINIO </t>
  </si>
  <si>
    <t>COMPRESORES HERMETICOS DE 3.0 T.R.</t>
  </si>
  <si>
    <t xml:space="preserve">COMPRESORES  HERMETICOS DE 4.0 T.R. </t>
  </si>
  <si>
    <t>COMPRESORES HERMETICOS DE 5.0 T.R.</t>
  </si>
  <si>
    <t xml:space="preserve">CONTROL DE PRESION ALTA Y BAJA MIXTO </t>
  </si>
  <si>
    <t xml:space="preserve">CONTROL DE PRESION DE ACEITE </t>
  </si>
  <si>
    <t>CORRECCION DE FUGA Y CARGA DE REFRIGERANTE DE 1 A 5  T.R.</t>
  </si>
  <si>
    <t>GLB</t>
  </si>
  <si>
    <t xml:space="preserve">EMBOBINADO O REBOBINADO MOTOR CONDENSADOR AA DE 9000 BTU A 36000 BTU </t>
  </si>
  <si>
    <t xml:space="preserve">FILTRO SECADOR ROSCAR 1/4" A 1/2" </t>
  </si>
  <si>
    <t>FILTRO SECADOR ROSCAR DE 5/8"  A 7/8</t>
  </si>
  <si>
    <t>SUMINISTRO E INSTALACION DE KIT DE ARRANQUE</t>
  </si>
  <si>
    <t>DUCTO EN LAMINA DE FIBRA DE VIDRIO</t>
  </si>
  <si>
    <t>LAMINA DE POLIETILENO DE VIDRIO PARA DUCTO</t>
  </si>
  <si>
    <t xml:space="preserve">MOTOR DE 1 H.P. PARA UNIDAD CONDENSADORA </t>
  </si>
  <si>
    <t xml:space="preserve">MOTOR DE 1 H.P. PARA UNIDAD MANEJADORA </t>
  </si>
  <si>
    <t xml:space="preserve">MOTOR DE 1/2  H.P. PARA UNIDAD CONDENSADORA </t>
  </si>
  <si>
    <t xml:space="preserve">MOTOR 3/4"  H.P. PARA UNIDAD CONDENSADORA </t>
  </si>
  <si>
    <t>MOTOR PARA UNIDAD MANEJADORA HASTA 3/4" HP</t>
  </si>
  <si>
    <t xml:space="preserve">NITROGENO </t>
  </si>
  <si>
    <t xml:space="preserve">PIEDRA FILTRANTE </t>
  </si>
  <si>
    <t xml:space="preserve">PRESOSTATO DE ALTA Y BAJA PRESION TIPO PILA </t>
  </si>
  <si>
    <t xml:space="preserve">PROTECTOR DE VOLTAJE MONOFASICO Y TRIFASICO </t>
  </si>
  <si>
    <t xml:space="preserve">TEMPORIZADOR DE 1 A 5 MINUTOS </t>
  </si>
  <si>
    <t xml:space="preserve">TERMOSTATO DE AMBIENTE DE UNA ETAPA </t>
  </si>
  <si>
    <t xml:space="preserve">VALVULA DE EXPANSION R-22- 5 T.R. </t>
  </si>
  <si>
    <t xml:space="preserve">VALVULA SOLENOIDE DE 1 A 5 T.R. </t>
  </si>
  <si>
    <t>DIFUSOR DE AIRE</t>
  </si>
  <si>
    <t>BLOWER PARA UNIDAD MANEJADORA DE 9000 A 36000 BTU</t>
  </si>
  <si>
    <t>BLOWER PARA UNIDAD MANEJADORA DE 36000 A 60000 BTU</t>
  </si>
  <si>
    <t>BLOWER PARA UNIDAD MANEJADORA DE 5 A 10 T.R.</t>
  </si>
  <si>
    <t>BLOWER PARA UNIDAD MANEJADORA DE 10 A 30 T.R.</t>
  </si>
  <si>
    <t xml:space="preserve">PROTECTOR  TERMICO PARA COMPRESORES DE 1 A 5 T.R. </t>
  </si>
  <si>
    <t xml:space="preserve">ACEITE SINTECTICO PARA COMPRESOR </t>
  </si>
  <si>
    <t>ACEITE CAPELLA W 68</t>
  </si>
  <si>
    <t>SUMINISTRO E INSTALACION DE TARJETA ELECTRONICA PARA EVAPORADORAS VRF DE 12.000BTU</t>
  </si>
  <si>
    <t>UND</t>
  </si>
  <si>
    <t>SUMINISTRO E INSTALACION DE TARJETA ELECTRONICA PARA EVAPORADORAS VRF DE 18.000BTU</t>
  </si>
  <si>
    <t>SUMINISTRO E INSTALACION DE TARJETA ELECTRONICA PARA EVAPORADORAS VRF DE 24.000BTU</t>
  </si>
  <si>
    <t xml:space="preserve">SUMINISTRO E INSTALACION DE TARJETA ELECTRONICA PARA CONDENSADORA VRF DE 115.000BTU TARJETA DE COMUNICACIÓN </t>
  </si>
  <si>
    <t>SUMINISTRO E INSTALACION DE TARJETA ELECTRONICA PARA CONDENSADORA  VRF DE 115.000BTU TARJETA INVERTER</t>
  </si>
  <si>
    <t xml:space="preserve">SUMINISTRO E INSTALACION DE TARJETA ELECTRONICA PARA CONDENSADORA VRF DE 115.000BTU TARJETA DE PODER </t>
  </si>
  <si>
    <t>SUMINISTRO E INSTALACION DE TARJETA ELECTRONICA PARA CONDENSADORA VRF DE 115.000BTU TARJETA DE RUIDOS</t>
  </si>
  <si>
    <t>SUMINISTRO E INSTALACION DE TARJETA ELECTRONICA PARA CONDENSADORA  VRF DE 140.000BTU INVERTER</t>
  </si>
  <si>
    <t>SUMINISTRO E INSTALACION DE TARJETA ELECTRONICA PARA CONDENSADORA VRF 140.000BTU TARJETA DE COMUNICACIÓN</t>
  </si>
  <si>
    <t>SUMINISTRO E INSTALACION DE TARJETA ELECTRONICA PARA CONDENSADORA VRF 140.000BTU TARJETA DE PODER</t>
  </si>
  <si>
    <t>SUMINISTRO E INSTALACION DE TARJETA ELECTRONICA PARA CONDENSADORA VRF DE 140.000BTU TARJETA DE RUIDOS</t>
  </si>
  <si>
    <t>SUMINISTRO E INSTALACION DE TARJETA ELECTRONICA PARA CONDENSADORA VRF DE 180.000BTU TARJETA INVERTER</t>
  </si>
  <si>
    <t xml:space="preserve">SUMINISTRO E INSTALACION DE TARJETA ELECTRONICA PARA CONDENSADORA VRF DE 180.000BTU TARJETA DE COMUNICACIÓN </t>
  </si>
  <si>
    <t>SUMINISTRO E INSTALACION DE TARJETA ELETRONICA PARA CONDENSADORA VRF DE 180.000BTU TARJETA DE RUIDOS</t>
  </si>
  <si>
    <t xml:space="preserve">ASPAS PARA CONDENSADORA VRF </t>
  </si>
  <si>
    <t>SUMINISTRO E INSTALACION DE TERTMISTOR (PTC, NTC) EVAPORADORA VRF</t>
  </si>
  <si>
    <t>DETENCION Y CORRRECCION DE FUGA DE EQUIPO VRF</t>
  </si>
  <si>
    <t>PROGRAMACION DIRECCIONAMIENTO DE TARJETA ELECTRONICA EQUIPOS VRF</t>
  </si>
  <si>
    <t>MANTENIMIENTO PREVENTIVO EQUIPO CASSETE VRF E INCLUYE MANO DE OBRA FANCOI, BOMBA DE CONDENSADOS Y SUS RESPECTIVOS DRENAJES</t>
  </si>
  <si>
    <t>MANTENIMIENTO PREVENTIVO UNIDAD CONDENSADORA VRF</t>
  </si>
  <si>
    <t>INSTALACION Y REPARACION DE ACOMETIDA DE FUENTE DE PODER AIRES MINI-SPLIT (CONVENSIONAL E INVERTER)</t>
  </si>
  <si>
    <t>INSTALACION Y REPARACION DE ACOMETIDA DE FUENTE DE PODER AIRES CASSETE</t>
  </si>
  <si>
    <t>SUMINISTRO E INSTALACION DE TARJETA ELECTRONICA PARA CONDENSADORA VRF DE 180.000BTU TARJETA DE PODER</t>
  </si>
  <si>
    <t>SUMINISTRO E INSTALACION DE TERMINAL  HEMBRA O TERMINAL MACHO</t>
  </si>
  <si>
    <t>SUMINISTRO E INSTALACION DE MOTOR FANCOI TIPO TECHO DE 36000 BTU</t>
  </si>
  <si>
    <t xml:space="preserve">SUMINISTRO E INSTALACION DE TUBERIAS DE REFRIGERACION (COBRE) 7/8  PULGADA </t>
  </si>
  <si>
    <t>COMPRESOR SCROLL DE 36.000 BTU INVERTER</t>
  </si>
  <si>
    <t>COMPRESOR SCROLL DE 48.000 BTU INVERTER</t>
  </si>
  <si>
    <t>COMPRESOR SCROLL DE 60.000 BTU INVERTER</t>
  </si>
  <si>
    <t>COMPRESOR SCROLL DE 90.000 BTU INVERTER</t>
  </si>
  <si>
    <t>COMPRESOR SCROLL DE  120.000 BTU INVERTER</t>
  </si>
  <si>
    <t xml:space="preserve">SUMINSTRO Y CARGA DE REFRIGERANTE R-22 PARA EQUIPOS  CONVENCIONALES </t>
  </si>
  <si>
    <t>SUMINISTRO E INSTALACION DE TARJETA ELECTRONICA PARA MINI SPLIT DE 9000 BTU</t>
  </si>
  <si>
    <t>SUMINISTRO E INSTALACION DE TARJETA ELECTRONICA PARA MINI SPLIST DE 12000 BTU</t>
  </si>
  <si>
    <t>SUMINISTRO E INSTALACION DE TARJETA ELECTRONICA PARA MINI SPLIT DE 18000 BTU</t>
  </si>
  <si>
    <t>SUMINISTRO E INSTALACION DE TARJETA ELECTRONICA PARA MINI SPLIT DE 24000 BTU</t>
  </si>
  <si>
    <t>SUMINISTRO E INSTALACION DE TARJETA ELECTRONICA PARA MINI SPLIT DE 36000 BTU</t>
  </si>
  <si>
    <t>SUMINISTRO E INSTALACION DE TARJETA ELECTRONICA PARA MINI SPLIT INVERTER (UNIDAD CONDENSADORA)</t>
  </si>
  <si>
    <t>SUMINISTRO E INSTALACION DE TARJETA ELECTRONICA PARA MINI SPLIT PISO TECHO DE 36000 BTU</t>
  </si>
  <si>
    <t>SUMINISTRO E INSTALACION DE MOTOR STEP - PERSIANA - PARA MINI SPLIT -12000 BTU</t>
  </si>
  <si>
    <t>SUMINISTRO E INSTALACION DE MOTOR STEP - PERSIANA - PARA MINI SPLIT 18000 BTU</t>
  </si>
  <si>
    <t xml:space="preserve">SUMINISTRO E INSTALACION DE MOTOR STEP PERSIANA PARA MINI SPLIT- 24000 BTU </t>
  </si>
  <si>
    <t>SUMINISTRO E INSTALACION DE MOTOR STEP PERSIANA PARA MINI SPLIT 36000 BTU</t>
  </si>
  <si>
    <t>SUMINISTRO E INSTALACION DE BREAKER 20 AMP</t>
  </si>
  <si>
    <t xml:space="preserve">SUMINISTRO E INSTALACION DE TARJETA ELECTRONICA UNIVERSAL  PARA MINI SPLIT  </t>
  </si>
  <si>
    <t xml:space="preserve">REBOBINADO MOTOR PARA UNIDAD CONDENSADORA  AA MINI SPLIT </t>
  </si>
  <si>
    <t xml:space="preserve">REBOBINADO MOTOR PARA UNIDAD MANEJADORA AA MINI SPLIT </t>
  </si>
  <si>
    <t>REPARACION TARJETA ELECTRONICA PARA UNIDAD MANEJADORA O FANCOIL DE 9000 A 60000 BTU</t>
  </si>
  <si>
    <t>UNIDAD MANEJADORA O FANCOIL AA MINI SPLIT 18000, 24000 Y 36000 BTU ( COMPLETA)</t>
  </si>
  <si>
    <t>UNIDAD MANEJADORA O FANCOIL AA MINI SPLIT DE 48000 A 60000 BTU (COMPLETA)</t>
  </si>
  <si>
    <t>UNIDAD CONDENSADORA AA (COMPLETA)  MINI SPLIT 9000, 12000 BTU</t>
  </si>
  <si>
    <t>UNIDAD CONDENSADORA AA (COMPLETA) MINI SPLIT 18000 240000 BTU</t>
  </si>
  <si>
    <t>UNIDAD CONDENSADORA AA (COMPLETA) MINI SPLIT 36000 480000 BTU</t>
  </si>
  <si>
    <t>SUMINISTRO E INSTALACION DE TERMISTOR (PTC, NTC) CONDENSADORA VRF</t>
  </si>
  <si>
    <t>INSTALACION BASICA EQUIPO MINI SPLIT DE 9000 12000 Y 18000 BTU (MANO DE OBRA)</t>
  </si>
  <si>
    <t>MANTENIMIENTOPREVENTIVO EQUIPOS MINI SPLIT  (incluye mano de obra, francoi, condensadora, la bomba de condensado y su respectivo drenaje etc.)</t>
  </si>
  <si>
    <t>INSTALACION BASICA EQUIPO  MINI SPLIT DE 24000 Y 36000 BTU (MANO DE OBRA)</t>
  </si>
  <si>
    <t>DESMONTE DE AIRE ACONDICIONADO EQUIPO MINI SPLIT DE 9000 HASTA 18000 BTU (MANO DE OBRA) y entrega en almacen del palacio de justicia o en sitio de nueva instalcion</t>
  </si>
  <si>
    <t>DESMONTE DE AIRE ACONDICIONADO EQUIPOS MINI SPLIT DE 24000 HASTA 60000 BTU (MANO DE OBRA) y entrega en almacen del palacio de justicia o en sitio de nueva instalcion</t>
  </si>
  <si>
    <t>SUMINISTRO E INSTALACION DE MOTOR STEP - PERSIANA - PARA MINI SPLIT -9000 BTU</t>
  </si>
  <si>
    <t xml:space="preserve">REFRIGERANTE FREON 141 PARA BARRIDO </t>
  </si>
  <si>
    <t>M3</t>
  </si>
  <si>
    <t>COMPRESORES ROTATIVO DE 18000 BTU CONVENCIONAL</t>
  </si>
  <si>
    <t>COMPRESORES ROTATIVO DE 12000 BTU CONVENCIONAL</t>
  </si>
  <si>
    <t xml:space="preserve">COMPRESORES ROTATIVO DE 24000 BTU CONVENCIONAL </t>
  </si>
  <si>
    <t>COMPRESORES ROTATIVO DE 9000 BTU CONVENCIONAL</t>
  </si>
  <si>
    <t>SUBTOTAL</t>
  </si>
  <si>
    <t>VALOR TOTAL</t>
  </si>
  <si>
    <t>Para proyectar la cotización tener en cuenta que el contrato es a todo costo, incluidos los impuestos, tasas, contribuciones de carácter nacional y/o distrital legal, estampillas, costos directos e indirectos y demás gravámenes previstos en las normas tributarias vigentes durante la ejecución del contrato.</t>
  </si>
  <si>
    <t>LB</t>
  </si>
  <si>
    <t>SUMINISTRO E INSTALACION DE BLOWER PARA EVAPORADORA DE 12.000, BTU</t>
  </si>
  <si>
    <t>SUMINISTRO E INSTALACION DE BLOWER PARA EVAPORADORA DE 18.000 BTU</t>
  </si>
  <si>
    <t>SUMINISTRO E INSTALACION DE BLOWER PARA EVAPORADORA DE 24.000 BTU</t>
  </si>
  <si>
    <t>COMPRESOR ROTATIVO DE 9.000  BTU INVERTER</t>
  </si>
  <si>
    <t>COMPRESOR ROTATIVO DE  12.00,BTU INVERTER</t>
  </si>
  <si>
    <t>COMPRESOR ROTATIVO DE  18.000  BTU INVERTER</t>
  </si>
  <si>
    <t>COMPRESOR ROTATIVO DE  24.000 BTU INVERTER</t>
  </si>
  <si>
    <t>COMPRESOR SCROLL DE 36.000 BTU CONVENCIONAL</t>
  </si>
  <si>
    <t>COMPRESOR SCROLL DE 48.000 BTU CONVENCIONAL</t>
  </si>
  <si>
    <t>COMPRESOR SCROLL DE  60.000 BTU CONVENCIONAL</t>
  </si>
  <si>
    <t>IVA 19%</t>
  </si>
  <si>
    <t>DISTRITO JUDICIAL DE NEIVA</t>
  </si>
  <si>
    <t>ITEM</t>
  </si>
  <si>
    <t>CANTIDAD</t>
  </si>
  <si>
    <t>MATENIMIENTO PREVENTIVO EQUIPOS MINISPLIT (incluye Mano de Obra, francoil, condensadora,  la bomba de condensado y su respectivo drenaje etc.)</t>
  </si>
  <si>
    <t>INSTALACION BASICA EQUIPO MINISPLIT DE 9000  12000 Y 18000 BTU (MANO DE OBRA)</t>
  </si>
  <si>
    <t>INSTALACION BASICA EQUIPO MINISPLIT DE 24000 Y 36000 BTU (MANO DE OBRA)</t>
  </si>
  <si>
    <t>DESMONTE DE AIRE ACONDICIONADO EQUIPO MINISPLIT DE 9000  HASTA 18000 BTU (MANO DE OBRA) y entrega en almacén del Palacio de Justicia o en sitio de nueva instalación</t>
  </si>
  <si>
    <t>DESMONTE  DE AIRE ACONDICIONADOEQUIPO MINISPLIT DE 24000 HASTA 60000 BTU (MANO DE OBRA) y entrega en almacén del Palacio de Justicia o en sitio de nueva instalación</t>
  </si>
  <si>
    <t>SUMINISTRO Y AJUSTE DE CARGA REFRIGERANTE R-22 PARA EQUIPOS CONVECIONALES</t>
  </si>
  <si>
    <t>PSI</t>
  </si>
  <si>
    <t>SUMNISTRO Y AJUSTE DE CARGA REFRIGERANTE R-410 PARA EQUIPOS ECOLOGICOS Y TECNOLOGIA INVERTER</t>
  </si>
  <si>
    <t>SUMINISTRO E INSTALACION DE  CAPILARES Y CARGA DE REFRIGERANTE R-22 PARA EQUIPOS CONVECIONALES</t>
  </si>
  <si>
    <t>SUMINISTRO E INSTALACION DE  CAPILARES Y CARGA REFRIGERANTE R-410 PARA EQUIPOS ECOLOGICOS Y TECNOLOGIA INVERTER</t>
  </si>
  <si>
    <t xml:space="preserve">SUMINISTRO E INSTALACION DE MOTOR FANCOIL DE 9000 BTU CONVENCIONAL </t>
  </si>
  <si>
    <t>SUMINISTRO E INSTALACION DE MOTOR FANCOIL DE 12000 BTU CONVENCIONAL</t>
  </si>
  <si>
    <t>SUMINISTRO E INSTALACION DE MOTOR FANCOIL DE 18000 BTU CONVENCIONAL</t>
  </si>
  <si>
    <t>SUMINISTRO E INSTALACION DE MOTOR FANCOIL DE 24000 BTU CONVENCIONAL</t>
  </si>
  <si>
    <t>SUMINISTRO E INSTALACION DE MOTOR FANCOIL DE 36000 BTU CONVENCIONAL</t>
  </si>
  <si>
    <t xml:space="preserve">SUMINISTRO E INSTALACION DE MOTOR FANCOI PISO TECHO DE 48000 CONVENCIONAL </t>
  </si>
  <si>
    <t>SUMINISTRO E INSTALACION DE MOTOR FANCOIL DE 9000 BTU INVERTER</t>
  </si>
  <si>
    <t>SUMINISTRO E INSTALACION DE MOTOR FANCOIL DE 12000 BTU INVERTER</t>
  </si>
  <si>
    <t>SUMINISTRO E INSTALACION DE MOTOR FANCOIL DE 18000 BTU INVERTER</t>
  </si>
  <si>
    <t>SUMINISTRO E INSTALACION DE MOTOR FANCOIL DE 24000 BTU  INVERTER</t>
  </si>
  <si>
    <t>SUMINISTRO E INSTALACION DE MOTOR FANCOIL DE 36000 BTU INVERTER</t>
  </si>
  <si>
    <t>SUMINISTRO E INSTALACION DE MOTOR FANCOI PISO TECHO DE 48000 INVERTER</t>
  </si>
  <si>
    <t>SUMINISTRO E INSTALACION DE  MOTOR PARA CONDENSADOR DE 9000BTU CONVENCIONAL</t>
  </si>
  <si>
    <t>SUMINISTRO E INSTALACION DE  MOTOR PARA CONDENSADOR DE 12000BTU CONVENCIONAL</t>
  </si>
  <si>
    <t>SUMINISTRO E INSTALACION DE  MOTOR PARA CONDENSADOR DE 18000BTU CONVENCIONAL</t>
  </si>
  <si>
    <t>SUMINISTRO E INSTALACION DE  MOTOR PARA CONDENSADOR DE 24000BTU CONVENCIONAL</t>
  </si>
  <si>
    <t>SUMINISTRO E INSTALACION DE  MOTOR PARA CONDENSADOR DE 36000BTU CONVENCIONAL</t>
  </si>
  <si>
    <t>SUMINISTRO E INSTALACION DE  MOTOR PARA CONDENSADOR DE48000BTU CONVENCIONAL</t>
  </si>
  <si>
    <t>SUMINISTRO E INSTALACION DE  MOTOR PARA CONDENSADOR DE 9000BTU INVERTER</t>
  </si>
  <si>
    <t>SUMINISTRO E INSTALACION DE  MOTOR PARA CONDENSADOR DE 12000BTU INVERTER</t>
  </si>
  <si>
    <t>SUMINISTRO E INSTALACION DE  MOTOR PARA CONDENSADOR DE 18000BTU INVERTER</t>
  </si>
  <si>
    <t>SUMINISTRO E INSTALACION DE  MOTOR PARA CONDENSADOR DE 24000BTU INVERTER</t>
  </si>
  <si>
    <t>SUMINISTRO E INSTALACION DE  MOTOR PARA CONDENSADOR DE 36000BTU INVERTER</t>
  </si>
  <si>
    <t>SUMINISTRO E INSTALACION DE  MOTOR PARA CONDENSADOR DE48000BTU INVERTER</t>
  </si>
  <si>
    <t>SUMINISTRO E INSTALACION DE CAPACITORES 3,0  Micro Faradios</t>
  </si>
  <si>
    <t>SUMINISTRO E INSTALACION DE CAPACITORES 3,5  Micro Faradios</t>
  </si>
  <si>
    <t>SUMINISTRO E INSTALACION DE CAPACITORES 5,0  Micro Faradios</t>
  </si>
  <si>
    <t>SUMINISTRO E INSTALACION DE CAPACITORES 10  Micro Faradios</t>
  </si>
  <si>
    <t>SUMINISTRO E INSTALACION DE CAPACITORES 15  Micro Faradios</t>
  </si>
  <si>
    <t>SUMINISTRO E INSTALACION DE CAPACITORES 25  Micro Faradios</t>
  </si>
  <si>
    <t>SUMINISTRO E INSTALACION DE CAPACITORES 30 Micro Faradios</t>
  </si>
  <si>
    <t>SUMINISTRO E INSTALACION DE CAPACITORES 35  Micro Faradios</t>
  </si>
  <si>
    <t>SUMINISTRO E INSTALACION DE CAPACITORES 40 Micro Faradios</t>
  </si>
  <si>
    <t>SUMINISTRO E INSTALACION DECAPACITORES 45  Micro Faradios</t>
  </si>
  <si>
    <t>SUMINISTRO E INSTALACION DE CAPACITORES 50  Micro Faradios</t>
  </si>
  <si>
    <t>SUMINISTRO Y PROGRAMACION DE CONTROL REMOTO UNIVERSAL MINI SPLIT DE 9000 A 24000 BTU</t>
  </si>
  <si>
    <t>SUMINISTRO E INSTALACION DE TARJETA ELECTRONICA  PARA MINISPLIT DE 9000 BTU CONVENCIONAL</t>
  </si>
  <si>
    <t>SUMINISTRO E INSTALACION DE TARJETA ELECTRONICA  PARA MINISPLIT DE 12000 BTU CONVENCIONAL</t>
  </si>
  <si>
    <t xml:space="preserve">SUMINISTRO E INSTALACION DE TARJETA ELECTRONICA PARA MINISPLIT DE 24000 BTU </t>
  </si>
  <si>
    <t xml:space="preserve">SUMINISTRO E INSTALACION DE TARJETA ELECTRONICA PARA MINISPLIT DE 36000 BTU </t>
  </si>
  <si>
    <t>SUMINISTRO E INSTALACION DE TARJETA ELECTRONICA PARA MINI SPLIT PISO TECHO DE 48000 BTU</t>
  </si>
  <si>
    <t>SUMINISTRO E INSTALACION DE TARJETA ELECTRONICA PARA FANCOIL DE 9000 BTU INVERTER</t>
  </si>
  <si>
    <t>SUMINISTRO E INSTALACION DE TARJETA ELECTRONICA PARA FANCOIL DE 12000 BTU INVERTER</t>
  </si>
  <si>
    <t>SUMINISTRO E INSTALACION DE TARJETA ELECTRONICA PARA FANCOIL DE 18000 BTU INVERTER</t>
  </si>
  <si>
    <t>SUMINISTRO E INSTALACION DE TARJETA ELECTRONICA PARA FANCOIL DE 24000 BTU INVERTER</t>
  </si>
  <si>
    <t>SUMINISTRO E INSTALACION DE TARJETA ELECTRONICA PARA FANCOIL  DE 36000 BTU INVERTER</t>
  </si>
  <si>
    <t>SUMINISTRO E INSTALACION DE TARJETA ELECTRONICA PARA FANCOIL DE 48000 BTU INVERTER</t>
  </si>
  <si>
    <t>SUMINISTRO E INSTALACION DE TARJETA ELECTRONICA PARA CONDENSADORA DE 9000 BTU INVERTER</t>
  </si>
  <si>
    <t>SUMINISTRO E INSTALACION DE TARJETA ELECTRONICA PARACONDENSADORA DE 12000 BTU INVERTER</t>
  </si>
  <si>
    <t>SUMINISTRO E INSTALACION DE TARJETA ELECTRONICA PARA CONDENSADORA DE 18000 BTU INVERTER</t>
  </si>
  <si>
    <t>SUMINISTRO E INSTALACION DE TARJETA ELECTRONICA PARA CONDENSADORA DE 24000 BTU INVERTER</t>
  </si>
  <si>
    <t>SUMINISTRO E INSTALACION DE TARJETA ELECTRONICA PARA CONDENSADORA  DE 36000 BTU INVERTER</t>
  </si>
  <si>
    <t>SUMINISTRO E INSTALACION DE TARJETA ELECTRONICA PARA CONDENSADORA DE 48000 BTU INVERTER</t>
  </si>
  <si>
    <t>SUMINISTRO E INSTALACION DE BOMBA DE CONDENSADO TIPO TANQUE</t>
  </si>
  <si>
    <t>SUMINISTRO E INSTALACION DE TERMINAL HEMBRA O TERMINAL MACHO</t>
  </si>
  <si>
    <t>SUMINISTRO E INSTALACION DE CABLE ELECTRICO CONCENTRICO 4X10</t>
  </si>
  <si>
    <t>SUMINISTRO E INSTALACION DE CABLE ELECTRICO CONCENTRICO 4X12</t>
  </si>
  <si>
    <t>SUMINISTRO E INSTALACION DE CABLE ELECTRICO CONCENTRICO 4X14</t>
  </si>
  <si>
    <t>SUMINISTRO E INSTALACION DE CABLE ELECTRICO CONCENTRICO 3X10</t>
  </si>
  <si>
    <t>SUMINISTRO E INSTALACION DE CABLE ELECTRICO CONCENTRICO 3X12</t>
  </si>
  <si>
    <t>SUMINISTRO E INSTALACION DE CABLE ELECTRICO CONCENTRICO 3X14</t>
  </si>
  <si>
    <t>SUMINISTRO E INSTALACION DE BREAKER 20 AM</t>
  </si>
  <si>
    <t>SUMINISTRO E INSTALACION DE BREAKER 30 AM</t>
  </si>
  <si>
    <t>SUMINISTRO E INSTALACION DE BREAKER 40 AM</t>
  </si>
  <si>
    <t>SUMINISTRO E INSTALACION DE BREAKER 50 AM</t>
  </si>
  <si>
    <t>SUMINISTRO E INSTALACION DE BREAKER 2X20 AM</t>
  </si>
  <si>
    <t>SUMINISTRO E INSTALACION DE BREAKER 2X30 AM</t>
  </si>
  <si>
    <t>SUMINISTRO E INSTALACION DE BREAKER 2X40 AM</t>
  </si>
  <si>
    <t>SUMINISTRO E INSTALACION DE BREAKER 2X50 AM</t>
  </si>
  <si>
    <t>SUMINISTRO E INSTALACION DE TUBERIAS DE REFRIGERACION (COBRE) 1/2 PULGADA</t>
  </si>
  <si>
    <t>SUMINISTRO E INSTALACION DE TUBERIAS DE REFRIGERACION (COBRE) 1/4 PULGADA</t>
  </si>
  <si>
    <t>SUMINISTRO E INSTALACION DE TUBERIAS DE REFRIGERACION (COBRE) 3/4 PULGADA</t>
  </si>
  <si>
    <t>SUMINISTRO E INSTALACION DE TUBERIAS DE REFRIGERACION (COBRE) 5/8 PULGADA</t>
  </si>
  <si>
    <t>SUMINISTRO E INSTALACION DE CANALETA PLASTICA  CABLEADO ELECTRICO</t>
  </si>
  <si>
    <t>SUMINISTRO E INSTALACION DE CANALETA PLASTICA  DRENAJE</t>
  </si>
  <si>
    <t>SUMINISTRO E INSTALACION DE CANALETA PLASTICA  RED DE REFRIGERACION</t>
  </si>
  <si>
    <t xml:space="preserve">SUMINISTRO E INSTALACION DE DRENAJE EN TUBERIA PVC </t>
  </si>
  <si>
    <t>SUMINISTRO E INSTALACION DE MAGUERA PLASTICA PARA DRENAJE</t>
  </si>
  <si>
    <t>SUMINISTRO E INSTALACION DE SOPORTE METÁLICO EN PIE DE AMIGO PARA CONDENSADORA DE 9000 A 18000 BTU</t>
  </si>
  <si>
    <t>SUMINISTRO E INSTALACION DE SOPORTE METÁLICO EN PIE DE AMIGO PARA CONDENSADORA DE 24000 BTU</t>
  </si>
  <si>
    <t>SUMINISTRO E INSTALACION DE SOPORTE METÁLICO EN PIE DE AMIGO PARA CONDENSADORA DE 36000 A 60000 BTU</t>
  </si>
  <si>
    <t>ASPA PARA CONDENSADORA</t>
  </si>
  <si>
    <t xml:space="preserve">CAMBIO RODAMIENTOS MOTOR CONDENSADOR Y UNIDAD MANEJADORA </t>
  </si>
  <si>
    <t>COMPRESOR HERMÉTICO DE 3.0 T.R. CONVENCIONAL</t>
  </si>
  <si>
    <t>COMPRESOR ROTATIVO DE 12000 BTU CONVENCIONAL</t>
  </si>
  <si>
    <t>COMPRESOR ROTATIVO DE 18000 BTU CONVENCIONAL</t>
  </si>
  <si>
    <t>COMPRESOR ROTATIVO DE 24000 BTU CONVENCIONAL</t>
  </si>
  <si>
    <t>COMPRESOR ROTATIVO DE 36000 BTU CONVENCIONAL</t>
  </si>
  <si>
    <t>COMPRESOR ROTATIVO DE 9000 BTU CONVENCIONAL</t>
  </si>
  <si>
    <t>COMPRESOR ROTATIVO DE 9000 BTU ROTATIVO INVERTER</t>
  </si>
  <si>
    <t xml:space="preserve">COMPRESOR ROTATIVO DE 12000 BTU ROTATIVO INVERTER </t>
  </si>
  <si>
    <t>COMPRESOR ROTATIVO DE 18000 BTU ROTATIVO INVERTER</t>
  </si>
  <si>
    <t>COMPRESOR ROTATIVO DE 24000 BTU ROTATIVO INVERTER</t>
  </si>
  <si>
    <t>COMPRESOR ROTATIVO DE 36000 BTU ROTATIVO INVERTER</t>
  </si>
  <si>
    <t>CORRECCIÓN DE FUGA  DE 1 A 5 T.R.</t>
  </si>
  <si>
    <t>CARGA DE R-410</t>
  </si>
  <si>
    <t xml:space="preserve">SUMINISTRO E INTALACION DE KIT DE ARRANQUE </t>
  </si>
  <si>
    <t>NITRÓGENO</t>
  </si>
  <si>
    <t>CILD</t>
  </si>
  <si>
    <t xml:space="preserve">REFRIGERANTE FREÓN 141 PARA BARRIDO </t>
  </si>
  <si>
    <t xml:space="preserve">REFRIGERANTE FREÓN 22 </t>
  </si>
  <si>
    <t>SUMINISTRO E INSTALACION DE TARJETA ELECTRÓNICA UNIVERSAL PARA MINISPLIT</t>
  </si>
  <si>
    <t>BLOWER PARA UNIDAD MANEJADORA DE 9.000 A 36.000 BTU</t>
  </si>
  <si>
    <t>BLOWER PARA UNIDAD MANEJADORA DE 48.000 A 60.000 BTU</t>
  </si>
  <si>
    <t>ACEITE SINTÉTICO PARA COMPRESOR</t>
  </si>
  <si>
    <t>TOTAL</t>
  </si>
  <si>
    <t>DISTRITO JUDICIAL DE FLORENCIA Y ADMINISTRATIVO DEL CAQUETÁ</t>
  </si>
  <si>
    <t>Mantenimiento preventivo y/o correctivo y reparación (incluye insumos, repuestos, piezas, accesorios, mano de obra) para los Aires Acondicionados instalados en las Sedes Judiciales y Palacios de Justicia a cargo de la Dirección Ejecutiva Seccional de Administración Judicial Neiva y Seccional Florencia</t>
  </si>
  <si>
    <t>VALOR UNITARIO MUNICIPIO DEL HUILA  (SIN IVA)</t>
  </si>
  <si>
    <t>VALOR UNITARIO MUNICIPIOS DEL CAQUETA  (SIN IVA)</t>
  </si>
  <si>
    <t>VALOR UNITARIO PARA FLORENCIA (SIN IVA)</t>
  </si>
  <si>
    <t>VALOR UNITARIO PARA NEIVA (SIN IVA)</t>
  </si>
  <si>
    <t>SUMINISTRO Y AJUSTE DE CARGA REFRIGERANTE R-22 PARA EQUIPOS CONVENCIONALES</t>
  </si>
  <si>
    <t>SUMINISTRO Y PROGRAMACION DE CONTROL REMOTO MINI SPLIT DE 9000 A 24000 BTU</t>
  </si>
  <si>
    <t xml:space="preserve">SUMINISTRO E INSTALACION DE CANALETA PLASTICA 100 X 45 </t>
  </si>
  <si>
    <t>SUMINISTRO E INSTALACION DE TARJETA ELECTRONICA PARA MINI SPLIT INVERTER (FACOIL)</t>
  </si>
  <si>
    <t>UNIDAD MANEJADORA O FANCOIL AA MINI SPLIT 9000, 12000 BTU (COMPLETA)</t>
  </si>
  <si>
    <r>
      <t>SUMNISTRO Y PROGRAMACION DE CONTROL REMOTO</t>
    </r>
    <r>
      <rPr>
        <sz val="9"/>
        <color rgb="FF92D05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UNIVERSAL</t>
    </r>
    <r>
      <rPr>
        <sz val="9"/>
        <color rgb="FF92D050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MINI SPLIT DE 36000 A 60000 BTU</t>
    </r>
  </si>
  <si>
    <r>
      <t>SUMINISTRO E INSTALACION DE TARJETA ELECTRONICA PARA MINISPLIT INVERTER</t>
    </r>
    <r>
      <rPr>
        <sz val="9"/>
        <color rgb="FF000000"/>
        <rFont val="Calibri"/>
        <family val="2"/>
        <scheme val="minor"/>
      </rPr>
      <t xml:space="preserve"> DE 18000 BTU CONVENCIONAL</t>
    </r>
  </si>
  <si>
    <t>RESANE Y PINTURA EN VINILO TIPO 1 A 3 MANOS  DEL MURO DONDE SE INSTALE O DESISTALE EL AIRE ACONDICIONADO</t>
  </si>
  <si>
    <t>COMPRESOR HERMÉTICO DE 4.0 T.R. CONVENCIOANAL</t>
  </si>
  <si>
    <t>ESTUDIO DE MERCADO</t>
  </si>
  <si>
    <t>Fecha 12/04/2023</t>
  </si>
  <si>
    <t xml:space="preserve">COSTO PROMEDIO - VALOR ESTUDIO DE MERCADO </t>
  </si>
  <si>
    <t>Fecha 31/10/2023</t>
  </si>
  <si>
    <t>OFERTA ECONOMICA MC-13 DE 2023
CRR SOLUCIONES INTEGRALES SAS</t>
  </si>
  <si>
    <t>OFERTA ECONOMICA MC-13 DE 2023
TERMEC LIMITADA</t>
  </si>
  <si>
    <t xml:space="preserve">CONTRATO 12-SER011-2023 DE 2023 
SERVITEDH SAS
</t>
  </si>
  <si>
    <t>OFERTA ECONOMICA MC-13 DE 2023
AINECOL SAS</t>
  </si>
  <si>
    <t>OFERTA ECONOMICA MC-13 DE 2023
ING ACCIONA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</si>
</sst>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8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92D05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/>
    </xf>
    <xf numFmtId="165" fontId="9" fillId="0" borderId="26" xfId="0" applyNumberFormat="1" applyFont="1" applyBorder="1" applyAlignment="1">
      <alignment horizontal="center" vertical="center"/>
    </xf>
    <xf numFmtId="165" fontId="9" fillId="0" borderId="27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/>
    </xf>
    <xf numFmtId="165" fontId="9" fillId="0" borderId="24" xfId="0" applyNumberFormat="1" applyFont="1" applyBorder="1" applyAlignment="1">
      <alignment horizontal="center" vertical="center"/>
    </xf>
    <xf numFmtId="165" fontId="9" fillId="0" borderId="25" xfId="0" applyNumberFormat="1" applyFont="1" applyBorder="1" applyAlignment="1">
      <alignment horizontal="center" vertical="center"/>
    </xf>
    <xf numFmtId="165" fontId="8" fillId="5" borderId="12" xfId="0" applyNumberFormat="1" applyFont="1" applyFill="1" applyBorder="1" applyAlignment="1">
      <alignment vertical="center"/>
    </xf>
    <xf numFmtId="165" fontId="8" fillId="5" borderId="29" xfId="0" applyNumberFormat="1" applyFont="1" applyFill="1" applyBorder="1" applyAlignment="1">
      <alignment vertical="center"/>
    </xf>
    <xf numFmtId="165" fontId="8" fillId="5" borderId="30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right" vertical="center"/>
    </xf>
    <xf numFmtId="165" fontId="7" fillId="0" borderId="25" xfId="0" applyNumberFormat="1" applyFont="1" applyBorder="1" applyAlignment="1">
      <alignment horizontal="right" vertical="center"/>
    </xf>
    <xf numFmtId="164" fontId="7" fillId="0" borderId="2" xfId="0" applyNumberFormat="1" applyFont="1" applyBorder="1" applyAlignment="1">
      <alignment horizontal="right" vertical="center"/>
    </xf>
    <xf numFmtId="165" fontId="7" fillId="0" borderId="26" xfId="0" applyNumberFormat="1" applyFont="1" applyBorder="1" applyAlignment="1">
      <alignment horizontal="right" vertical="center"/>
    </xf>
    <xf numFmtId="164" fontId="7" fillId="0" borderId="27" xfId="0" applyNumberFormat="1" applyFont="1" applyBorder="1" applyAlignment="1">
      <alignment horizontal="right" vertical="center"/>
    </xf>
    <xf numFmtId="165" fontId="7" fillId="0" borderId="28" xfId="0" applyNumberFormat="1" applyFont="1" applyBorder="1" applyAlignment="1">
      <alignment horizontal="right" vertical="center"/>
    </xf>
    <xf numFmtId="165" fontId="7" fillId="0" borderId="24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right" vertical="center"/>
    </xf>
    <xf numFmtId="165" fontId="7" fillId="0" borderId="27" xfId="0" applyNumberFormat="1" applyFont="1" applyBorder="1" applyAlignment="1">
      <alignment horizontal="right" vertical="center"/>
    </xf>
    <xf numFmtId="0" fontId="0" fillId="0" borderId="0" xfId="0"/>
    <xf numFmtId="0" fontId="4" fillId="2" borderId="7" xfId="0" applyFont="1" applyFill="1" applyBorder="1" applyAlignment="1">
      <alignment horizontal="left" vertical="center"/>
    </xf>
    <xf numFmtId="165" fontId="0" fillId="0" borderId="0" xfId="0" applyNumberFormat="1"/>
    <xf numFmtId="165" fontId="8" fillId="0" borderId="23" xfId="0" applyNumberFormat="1" applyFont="1" applyBorder="1" applyAlignment="1">
      <alignment vertical="center"/>
    </xf>
    <xf numFmtId="165" fontId="9" fillId="5" borderId="12" xfId="0" applyNumberFormat="1" applyFont="1" applyFill="1" applyBorder="1" applyAlignment="1">
      <alignment vertical="center"/>
    </xf>
    <xf numFmtId="165" fontId="9" fillId="5" borderId="21" xfId="0" applyNumberFormat="1" applyFont="1" applyFill="1" applyBorder="1" applyAlignment="1">
      <alignment vertical="center"/>
    </xf>
    <xf numFmtId="165" fontId="8" fillId="0" borderId="32" xfId="0" applyNumberFormat="1" applyFont="1" applyBorder="1" applyAlignment="1">
      <alignment vertical="center"/>
    </xf>
    <xf numFmtId="165" fontId="8" fillId="0" borderId="32" xfId="0" applyNumberFormat="1" applyFont="1" applyFill="1" applyBorder="1" applyAlignment="1">
      <alignment vertical="center"/>
    </xf>
    <xf numFmtId="165" fontId="8" fillId="0" borderId="25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vertical="center"/>
    </xf>
    <xf numFmtId="165" fontId="8" fillId="0" borderId="26" xfId="0" applyNumberFormat="1" applyFont="1" applyFill="1" applyBorder="1" applyAlignment="1">
      <alignment vertical="center"/>
    </xf>
    <xf numFmtId="165" fontId="8" fillId="0" borderId="11" xfId="0" applyNumberFormat="1" applyFont="1" applyFill="1" applyBorder="1" applyAlignment="1">
      <alignment vertical="center"/>
    </xf>
    <xf numFmtId="165" fontId="8" fillId="0" borderId="37" xfId="0" applyNumberFormat="1" applyFont="1" applyFill="1" applyBorder="1" applyAlignment="1">
      <alignment vertical="center"/>
    </xf>
    <xf numFmtId="165" fontId="8" fillId="0" borderId="33" xfId="0" applyNumberFormat="1" applyFont="1" applyFill="1" applyBorder="1" applyAlignment="1">
      <alignment vertical="center"/>
    </xf>
    <xf numFmtId="165" fontId="8" fillId="0" borderId="28" xfId="0" applyNumberFormat="1" applyFont="1" applyFill="1" applyBorder="1" applyAlignment="1">
      <alignment vertical="center"/>
    </xf>
    <xf numFmtId="165" fontId="8" fillId="0" borderId="13" xfId="0" applyNumberFormat="1" applyFont="1" applyFill="1" applyBorder="1" applyAlignment="1">
      <alignment vertical="center"/>
    </xf>
    <xf numFmtId="165" fontId="8" fillId="0" borderId="29" xfId="0" applyNumberFormat="1" applyFont="1" applyFill="1" applyBorder="1" applyAlignment="1">
      <alignment vertical="center"/>
    </xf>
    <xf numFmtId="165" fontId="8" fillId="0" borderId="38" xfId="0" applyNumberFormat="1" applyFont="1" applyBorder="1" applyAlignment="1">
      <alignment vertical="center"/>
    </xf>
    <xf numFmtId="165" fontId="8" fillId="5" borderId="1" xfId="0" applyNumberFormat="1" applyFont="1" applyFill="1" applyBorder="1" applyAlignment="1">
      <alignment vertical="center"/>
    </xf>
    <xf numFmtId="0" fontId="9" fillId="4" borderId="39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/>
    <xf numFmtId="0" fontId="6" fillId="2" borderId="2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9" fillId="0" borderId="23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0" fillId="0" borderId="6" xfId="0" applyBorder="1"/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4" fillId="6" borderId="3" xfId="0" applyFont="1" applyFill="1" applyBorder="1" applyAlignment="1">
      <alignment horizontal="center" vertical="center" wrapText="1"/>
    </xf>
    <xf numFmtId="0" fontId="0" fillId="6" borderId="5" xfId="0" applyFill="1" applyBorder="1"/>
    <xf numFmtId="0" fontId="4" fillId="0" borderId="4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0" fillId="0" borderId="36" xfId="0" applyFill="1" applyBorder="1"/>
    <xf numFmtId="0" fontId="7" fillId="0" borderId="1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9" fillId="4" borderId="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/>
    </xf>
    <xf numFmtId="0" fontId="0" fillId="0" borderId="8" xfId="0" applyBorder="1"/>
    <xf numFmtId="0" fontId="0" fillId="0" borderId="9" xfId="0" applyBorder="1"/>
    <xf numFmtId="0" fontId="6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0" borderId="16" xfId="0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right" vertical="center"/>
    </xf>
    <xf numFmtId="0" fontId="9" fillId="0" borderId="31" xfId="0" applyFont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2" borderId="2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0"/>
  <sheetViews>
    <sheetView tabSelected="1" zoomScale="80" zoomScaleNormal="80" zoomScaleSheetLayoutView="100" workbookViewId="0">
      <selection activeCell="A3" sqref="A3:N3"/>
    </sheetView>
  </sheetViews>
  <sheetFormatPr baseColWidth="10" defaultColWidth="9.140625" defaultRowHeight="15" x14ac:dyDescent="0.25"/>
  <cols>
    <col min="1" max="1" width="5.140625" style="1" customWidth="1"/>
    <col min="2" max="2" width="57.7109375" style="1" customWidth="1"/>
    <col min="3" max="3" width="13.140625" style="1" customWidth="1"/>
    <col min="4" max="4" width="9.85546875" style="1" customWidth="1"/>
    <col min="5" max="5" width="17.85546875" style="1" customWidth="1"/>
    <col min="6" max="6" width="17.85546875" customWidth="1"/>
    <col min="7" max="7" width="17.28515625" customWidth="1"/>
    <col min="8" max="8" width="17.7109375" customWidth="1"/>
    <col min="9" max="11" width="18" customWidth="1"/>
    <col min="12" max="12" width="16.28515625" customWidth="1"/>
    <col min="13" max="13" width="18.28515625" customWidth="1"/>
    <col min="14" max="14" width="16.28515625" customWidth="1"/>
    <col min="15" max="15" width="10.5703125" bestFit="1" customWidth="1"/>
    <col min="16" max="16" width="11" customWidth="1"/>
  </cols>
  <sheetData>
    <row r="1" spans="1:16" ht="66.2" customHeight="1" x14ac:dyDescent="0.25">
      <c r="A1" s="73" t="s">
        <v>320</v>
      </c>
      <c r="B1" s="74"/>
      <c r="C1" s="74"/>
      <c r="D1" s="74"/>
      <c r="E1" s="74"/>
      <c r="F1" s="74"/>
      <c r="G1" s="75"/>
      <c r="H1" s="75"/>
      <c r="I1" s="75"/>
      <c r="J1" s="75"/>
      <c r="K1" s="75"/>
      <c r="L1" s="75"/>
      <c r="M1" s="75"/>
      <c r="N1" s="75"/>
    </row>
    <row r="2" spans="1:16" x14ac:dyDescent="0.25">
      <c r="A2" s="76" t="s">
        <v>334</v>
      </c>
      <c r="B2" s="77"/>
      <c r="C2" s="77"/>
      <c r="D2" s="77"/>
      <c r="E2" s="77"/>
      <c r="F2" s="77"/>
      <c r="G2" s="75"/>
      <c r="H2" s="75"/>
      <c r="I2" s="75"/>
      <c r="J2" s="75"/>
      <c r="K2" s="75"/>
      <c r="L2" s="75"/>
      <c r="M2" s="75"/>
      <c r="N2" s="75"/>
    </row>
    <row r="3" spans="1:16" thickBot="1" x14ac:dyDescent="0.3">
      <c r="A3" s="80" t="s">
        <v>337</v>
      </c>
      <c r="B3" s="81"/>
      <c r="C3" s="81"/>
      <c r="D3" s="81"/>
      <c r="E3" s="81"/>
      <c r="F3" s="81"/>
      <c r="G3" s="82"/>
      <c r="H3" s="82"/>
      <c r="I3" s="82"/>
      <c r="J3" s="82"/>
      <c r="K3" s="82"/>
      <c r="L3" s="82"/>
      <c r="M3" s="82"/>
      <c r="N3" s="82"/>
    </row>
    <row r="4" spans="1:16" thickBot="1" x14ac:dyDescent="0.3">
      <c r="A4" s="83" t="s">
        <v>200</v>
      </c>
      <c r="B4" s="84"/>
      <c r="C4" s="84"/>
      <c r="D4" s="84"/>
      <c r="E4" s="85"/>
      <c r="F4" s="85"/>
      <c r="G4" s="86"/>
      <c r="H4" s="86"/>
      <c r="I4" s="86"/>
      <c r="J4" s="86"/>
      <c r="K4" s="86"/>
      <c r="L4" s="86"/>
      <c r="M4" s="86"/>
      <c r="N4" s="87"/>
    </row>
    <row r="5" spans="1:16" ht="43.5" customHeight="1" thickBot="1" x14ac:dyDescent="0.3">
      <c r="A5" s="88"/>
      <c r="B5" s="88"/>
      <c r="C5" s="88"/>
      <c r="D5" s="89"/>
      <c r="E5" s="97" t="s">
        <v>342</v>
      </c>
      <c r="F5" s="98"/>
      <c r="G5" s="96" t="s">
        <v>338</v>
      </c>
      <c r="H5" s="93"/>
      <c r="I5" s="92" t="s">
        <v>341</v>
      </c>
      <c r="J5" s="93"/>
      <c r="K5" s="92" t="s">
        <v>340</v>
      </c>
      <c r="L5" s="93"/>
      <c r="M5" s="94" t="s">
        <v>336</v>
      </c>
      <c r="N5" s="95"/>
    </row>
    <row r="6" spans="1:16" ht="45.75" customHeight="1" thickBot="1" x14ac:dyDescent="0.3">
      <c r="A6" s="72" t="s">
        <v>201</v>
      </c>
      <c r="B6" s="72" t="s">
        <v>1</v>
      </c>
      <c r="C6" s="22" t="s">
        <v>2</v>
      </c>
      <c r="D6" s="20" t="s">
        <v>3</v>
      </c>
      <c r="E6" s="20" t="s">
        <v>324</v>
      </c>
      <c r="F6" s="21" t="s">
        <v>321</v>
      </c>
      <c r="G6" s="20" t="s">
        <v>324</v>
      </c>
      <c r="H6" s="21" t="s">
        <v>321</v>
      </c>
      <c r="I6" s="20" t="s">
        <v>324</v>
      </c>
      <c r="J6" s="21" t="s">
        <v>321</v>
      </c>
      <c r="K6" s="20" t="s">
        <v>324</v>
      </c>
      <c r="L6" s="21" t="s">
        <v>321</v>
      </c>
      <c r="M6" s="70" t="s">
        <v>324</v>
      </c>
      <c r="N6" s="71" t="s">
        <v>321</v>
      </c>
    </row>
    <row r="7" spans="1:16" ht="35.1" customHeight="1" x14ac:dyDescent="0.25">
      <c r="A7" s="17">
        <v>1</v>
      </c>
      <c r="B7" s="18" t="s">
        <v>174</v>
      </c>
      <c r="C7" s="19" t="s">
        <v>2</v>
      </c>
      <c r="D7" s="19">
        <v>1</v>
      </c>
      <c r="E7" s="58">
        <v>108000</v>
      </c>
      <c r="F7" s="59">
        <v>119000</v>
      </c>
      <c r="G7" s="58">
        <v>60537.338927999997</v>
      </c>
      <c r="H7" s="59">
        <v>64753.86196799999</v>
      </c>
      <c r="I7" s="58">
        <v>110985</v>
      </c>
      <c r="J7" s="59">
        <v>118715</v>
      </c>
      <c r="K7" s="57">
        <v>100896</v>
      </c>
      <c r="L7" s="68">
        <v>107923</v>
      </c>
      <c r="M7" s="69">
        <f>AVERAGE(E7,G7,I7,K7)</f>
        <v>95104.584732000003</v>
      </c>
      <c r="N7" s="69">
        <f>AVERAGE(F7,H7,J7,L7)</f>
        <v>102597.96549199999</v>
      </c>
      <c r="O7" s="53"/>
      <c r="P7" s="53"/>
    </row>
    <row r="8" spans="1:16" ht="23.1" x14ac:dyDescent="0.25">
      <c r="A8" s="9">
        <v>2</v>
      </c>
      <c r="B8" s="10" t="s">
        <v>173</v>
      </c>
      <c r="C8" s="11" t="s">
        <v>2</v>
      </c>
      <c r="D8" s="11">
        <v>1</v>
      </c>
      <c r="E8" s="60">
        <v>610000</v>
      </c>
      <c r="F8" s="61">
        <v>650000</v>
      </c>
      <c r="G8" s="60">
        <v>329551.43993280001</v>
      </c>
      <c r="H8" s="61">
        <v>353583.49193279998</v>
      </c>
      <c r="I8" s="60">
        <v>604178</v>
      </c>
      <c r="J8" s="61">
        <v>648236</v>
      </c>
      <c r="K8" s="12">
        <v>549252</v>
      </c>
      <c r="L8" s="54">
        <v>589306</v>
      </c>
      <c r="M8" s="69">
        <f t="shared" ref="M8:M71" si="0">AVERAGE(E8,G8,I8,K8)</f>
        <v>523245.35998319997</v>
      </c>
      <c r="N8" s="69">
        <f t="shared" ref="N8:N71" si="1">AVERAGE(F8,H8,J8,L8)</f>
        <v>560281.37298320001</v>
      </c>
    </row>
    <row r="9" spans="1:16" ht="27" customHeight="1" x14ac:dyDescent="0.25">
      <c r="A9" s="17">
        <v>3</v>
      </c>
      <c r="B9" s="10" t="s">
        <v>175</v>
      </c>
      <c r="C9" s="11" t="s">
        <v>2</v>
      </c>
      <c r="D9" s="11">
        <v>1</v>
      </c>
      <c r="E9" s="60">
        <v>750000</v>
      </c>
      <c r="F9" s="61">
        <v>800000</v>
      </c>
      <c r="G9" s="60">
        <v>408657.6637344</v>
      </c>
      <c r="H9" s="61">
        <v>438765.9037344</v>
      </c>
      <c r="I9" s="60">
        <v>749206</v>
      </c>
      <c r="J9" s="61">
        <v>804404</v>
      </c>
      <c r="K9" s="12">
        <v>681096</v>
      </c>
      <c r="L9" s="54">
        <v>731277</v>
      </c>
      <c r="M9" s="69">
        <f t="shared" si="0"/>
        <v>647239.91593359993</v>
      </c>
      <c r="N9" s="69">
        <f t="shared" si="1"/>
        <v>693611.72593359998</v>
      </c>
    </row>
    <row r="10" spans="1:16" ht="14.25" x14ac:dyDescent="0.25">
      <c r="A10" s="9">
        <v>4</v>
      </c>
      <c r="B10" s="10" t="s">
        <v>4</v>
      </c>
      <c r="C10" s="11" t="s">
        <v>2</v>
      </c>
      <c r="D10" s="11">
        <v>1</v>
      </c>
      <c r="E10" s="60">
        <v>1000000</v>
      </c>
      <c r="F10" s="61">
        <v>1080000</v>
      </c>
      <c r="G10" s="60">
        <v>543371.46814080002</v>
      </c>
      <c r="H10" s="61">
        <v>583436.66014080006</v>
      </c>
      <c r="I10" s="60">
        <v>955931</v>
      </c>
      <c r="J10" s="61">
        <v>1026416</v>
      </c>
      <c r="K10" s="12">
        <v>905619</v>
      </c>
      <c r="L10" s="54">
        <v>972394</v>
      </c>
      <c r="M10" s="69">
        <f t="shared" si="0"/>
        <v>851230.3670352</v>
      </c>
      <c r="N10" s="69">
        <f t="shared" si="1"/>
        <v>915561.66503520007</v>
      </c>
    </row>
    <row r="11" spans="1:16" ht="42" customHeight="1" thickBot="1" x14ac:dyDescent="0.3">
      <c r="A11" s="17">
        <v>5</v>
      </c>
      <c r="B11" s="10" t="s">
        <v>176</v>
      </c>
      <c r="C11" s="11" t="s">
        <v>2</v>
      </c>
      <c r="D11" s="11">
        <v>1</v>
      </c>
      <c r="E11" s="62">
        <v>84000</v>
      </c>
      <c r="F11" s="63">
        <v>90000</v>
      </c>
      <c r="G11" s="60">
        <v>45780.842217600002</v>
      </c>
      <c r="H11" s="61">
        <v>49007.365545599991</v>
      </c>
      <c r="I11" s="60">
        <v>83084</v>
      </c>
      <c r="J11" s="61">
        <v>88939</v>
      </c>
      <c r="K11" s="12">
        <v>76301</v>
      </c>
      <c r="L11" s="54">
        <v>81679</v>
      </c>
      <c r="M11" s="69">
        <f t="shared" si="0"/>
        <v>72291.460554399993</v>
      </c>
      <c r="N11" s="69">
        <f t="shared" si="1"/>
        <v>77406.341386399989</v>
      </c>
    </row>
    <row r="12" spans="1:16" ht="42" customHeight="1" x14ac:dyDescent="0.25">
      <c r="A12" s="9">
        <v>6</v>
      </c>
      <c r="B12" s="10" t="s">
        <v>177</v>
      </c>
      <c r="C12" s="11" t="s">
        <v>2</v>
      </c>
      <c r="D12" s="11">
        <v>1</v>
      </c>
      <c r="E12" s="58">
        <v>101000</v>
      </c>
      <c r="F12" s="59">
        <v>108000</v>
      </c>
      <c r="G12" s="60">
        <v>54793.582228799998</v>
      </c>
      <c r="H12" s="61">
        <v>58666.267396800002</v>
      </c>
      <c r="I12" s="60">
        <v>96396</v>
      </c>
      <c r="J12" s="61">
        <v>103209</v>
      </c>
      <c r="K12" s="12">
        <v>91323</v>
      </c>
      <c r="L12" s="54">
        <v>97777</v>
      </c>
      <c r="M12" s="69">
        <f t="shared" si="0"/>
        <v>85878.145557199998</v>
      </c>
      <c r="N12" s="69">
        <f t="shared" si="1"/>
        <v>91913.066849199997</v>
      </c>
    </row>
    <row r="13" spans="1:16" ht="20.100000000000001" customHeight="1" x14ac:dyDescent="0.25">
      <c r="A13" s="17">
        <v>7</v>
      </c>
      <c r="B13" s="10" t="s">
        <v>5</v>
      </c>
      <c r="C13" s="11" t="s">
        <v>10</v>
      </c>
      <c r="D13" s="11">
        <v>1</v>
      </c>
      <c r="E13" s="60">
        <v>41000</v>
      </c>
      <c r="F13" s="61">
        <v>44000</v>
      </c>
      <c r="G13" s="60">
        <v>22545.886939199998</v>
      </c>
      <c r="H13" s="61">
        <v>24094.842379199996</v>
      </c>
      <c r="I13" s="60">
        <v>40499</v>
      </c>
      <c r="J13" s="61">
        <v>43281</v>
      </c>
      <c r="K13" s="12">
        <v>37576</v>
      </c>
      <c r="L13" s="54">
        <v>40158</v>
      </c>
      <c r="M13" s="69">
        <f t="shared" si="0"/>
        <v>35405.221734799998</v>
      </c>
      <c r="N13" s="69">
        <f t="shared" si="1"/>
        <v>37883.460594799995</v>
      </c>
    </row>
    <row r="14" spans="1:16" ht="24" x14ac:dyDescent="0.25">
      <c r="A14" s="9">
        <v>8</v>
      </c>
      <c r="B14" s="10" t="s">
        <v>6</v>
      </c>
      <c r="C14" s="11" t="s">
        <v>79</v>
      </c>
      <c r="D14" s="11">
        <v>1</v>
      </c>
      <c r="E14" s="60">
        <v>97000</v>
      </c>
      <c r="F14" s="61">
        <v>104000</v>
      </c>
      <c r="G14" s="60">
        <v>52432.573557599993</v>
      </c>
      <c r="H14" s="61">
        <v>56202.587661600002</v>
      </c>
      <c r="I14" s="60">
        <v>90301</v>
      </c>
      <c r="J14" s="61">
        <v>96793</v>
      </c>
      <c r="K14" s="12">
        <v>87388</v>
      </c>
      <c r="L14" s="54">
        <v>93671</v>
      </c>
      <c r="M14" s="69">
        <f t="shared" si="0"/>
        <v>81780.393389400007</v>
      </c>
      <c r="N14" s="69">
        <f t="shared" si="1"/>
        <v>87666.646915399993</v>
      </c>
    </row>
    <row r="15" spans="1:16" x14ac:dyDescent="0.25">
      <c r="A15" s="17">
        <v>9</v>
      </c>
      <c r="B15" s="10" t="s">
        <v>7</v>
      </c>
      <c r="C15" s="11" t="s">
        <v>11</v>
      </c>
      <c r="D15" s="11">
        <v>1</v>
      </c>
      <c r="E15" s="60">
        <v>12500</v>
      </c>
      <c r="F15" s="61">
        <v>13600</v>
      </c>
      <c r="G15" s="60">
        <v>6902.5927463999997</v>
      </c>
      <c r="H15" s="61">
        <v>7386.1828343999996</v>
      </c>
      <c r="I15" s="60">
        <v>12655</v>
      </c>
      <c r="J15" s="61">
        <v>13541</v>
      </c>
      <c r="K15" s="12">
        <v>11504</v>
      </c>
      <c r="L15" s="54">
        <v>12310</v>
      </c>
      <c r="M15" s="69">
        <f t="shared" si="0"/>
        <v>10890.398186599999</v>
      </c>
      <c r="N15" s="69">
        <f t="shared" si="1"/>
        <v>11709.295708599999</v>
      </c>
    </row>
    <row r="16" spans="1:16" ht="24" x14ac:dyDescent="0.25">
      <c r="A16" s="9">
        <v>10</v>
      </c>
      <c r="B16" s="10" t="s">
        <v>325</v>
      </c>
      <c r="C16" s="11" t="s">
        <v>188</v>
      </c>
      <c r="D16" s="11">
        <v>1</v>
      </c>
      <c r="E16" s="60">
        <v>54800</v>
      </c>
      <c r="F16" s="61">
        <v>58700</v>
      </c>
      <c r="G16" s="60">
        <v>29592.808660799998</v>
      </c>
      <c r="H16" s="61">
        <v>31711.754404799998</v>
      </c>
      <c r="I16" s="60">
        <v>54253</v>
      </c>
      <c r="J16" s="61">
        <v>58138</v>
      </c>
      <c r="K16" s="12">
        <v>49321</v>
      </c>
      <c r="L16" s="54">
        <v>52853</v>
      </c>
      <c r="M16" s="69">
        <f t="shared" si="0"/>
        <v>46991.702165199997</v>
      </c>
      <c r="N16" s="69">
        <f t="shared" si="1"/>
        <v>50350.688601200003</v>
      </c>
    </row>
    <row r="17" spans="1:14" ht="24" x14ac:dyDescent="0.25">
      <c r="A17" s="17">
        <v>11</v>
      </c>
      <c r="B17" s="10" t="s">
        <v>8</v>
      </c>
      <c r="C17" s="11" t="s">
        <v>188</v>
      </c>
      <c r="D17" s="11">
        <v>1</v>
      </c>
      <c r="E17" s="60">
        <v>61700</v>
      </c>
      <c r="F17" s="61">
        <v>66000</v>
      </c>
      <c r="G17" s="60">
        <v>33333.505473600002</v>
      </c>
      <c r="H17" s="61">
        <v>35741.227665599996</v>
      </c>
      <c r="I17" s="60">
        <v>61111</v>
      </c>
      <c r="J17" s="61">
        <v>65526</v>
      </c>
      <c r="K17" s="12">
        <v>55556</v>
      </c>
      <c r="L17" s="54">
        <v>59569</v>
      </c>
      <c r="M17" s="69">
        <f t="shared" si="0"/>
        <v>52925.126368400001</v>
      </c>
      <c r="N17" s="69">
        <f t="shared" si="1"/>
        <v>56709.056916399997</v>
      </c>
    </row>
    <row r="18" spans="1:14" ht="25.5" customHeight="1" x14ac:dyDescent="0.25">
      <c r="A18" s="9">
        <v>12</v>
      </c>
      <c r="B18" s="10" t="s">
        <v>150</v>
      </c>
      <c r="C18" s="11" t="s">
        <v>188</v>
      </c>
      <c r="D18" s="11">
        <v>1</v>
      </c>
      <c r="E18" s="60">
        <v>92500</v>
      </c>
      <c r="F18" s="61">
        <v>99000</v>
      </c>
      <c r="G18" s="60">
        <v>49974.032419199997</v>
      </c>
      <c r="H18" s="61">
        <v>53728.407907200002</v>
      </c>
      <c r="I18" s="60">
        <v>91619</v>
      </c>
      <c r="J18" s="61">
        <v>98502</v>
      </c>
      <c r="K18" s="12">
        <v>83290</v>
      </c>
      <c r="L18" s="54">
        <v>89547</v>
      </c>
      <c r="M18" s="69">
        <f t="shared" si="0"/>
        <v>79345.758104799999</v>
      </c>
      <c r="N18" s="69">
        <f t="shared" si="1"/>
        <v>85194.351976799997</v>
      </c>
    </row>
    <row r="19" spans="1:14" ht="24" x14ac:dyDescent="0.25">
      <c r="A19" s="17">
        <v>13</v>
      </c>
      <c r="B19" s="10" t="s">
        <v>9</v>
      </c>
      <c r="C19" s="11" t="s">
        <v>188</v>
      </c>
      <c r="D19" s="11">
        <v>1</v>
      </c>
      <c r="E19" s="60">
        <v>105000</v>
      </c>
      <c r="F19" s="61">
        <v>113000</v>
      </c>
      <c r="G19" s="60">
        <v>57224.771913599994</v>
      </c>
      <c r="H19" s="61">
        <v>61544.496297599995</v>
      </c>
      <c r="I19" s="60">
        <v>104912</v>
      </c>
      <c r="J19" s="61">
        <v>112832</v>
      </c>
      <c r="K19" s="12">
        <v>95375</v>
      </c>
      <c r="L19" s="54">
        <v>102574</v>
      </c>
      <c r="M19" s="69">
        <f t="shared" si="0"/>
        <v>90627.942978399995</v>
      </c>
      <c r="N19" s="69">
        <f t="shared" si="1"/>
        <v>97487.624074399995</v>
      </c>
    </row>
    <row r="20" spans="1:14" x14ac:dyDescent="0.25">
      <c r="A20" s="9">
        <v>14</v>
      </c>
      <c r="B20" s="10" t="s">
        <v>13</v>
      </c>
      <c r="C20" s="11" t="s">
        <v>2</v>
      </c>
      <c r="D20" s="11">
        <v>1</v>
      </c>
      <c r="E20" s="60">
        <v>362000</v>
      </c>
      <c r="F20" s="61">
        <v>385000</v>
      </c>
      <c r="G20" s="60">
        <v>195572.37274559998</v>
      </c>
      <c r="H20" s="61">
        <v>209416.66810559997</v>
      </c>
      <c r="I20" s="60">
        <v>344063</v>
      </c>
      <c r="J20" s="61">
        <v>368418</v>
      </c>
      <c r="K20" s="12">
        <v>325954</v>
      </c>
      <c r="L20" s="54">
        <v>349028</v>
      </c>
      <c r="M20" s="69">
        <f t="shared" si="0"/>
        <v>306897.34318640002</v>
      </c>
      <c r="N20" s="69">
        <f t="shared" si="1"/>
        <v>327965.66702639998</v>
      </c>
    </row>
    <row r="21" spans="1:14" x14ac:dyDescent="0.25">
      <c r="A21" s="17">
        <v>15</v>
      </c>
      <c r="B21" s="10" t="s">
        <v>14</v>
      </c>
      <c r="C21" s="11" t="s">
        <v>2</v>
      </c>
      <c r="D21" s="11">
        <v>1</v>
      </c>
      <c r="E21" s="60">
        <v>367000</v>
      </c>
      <c r="F21" s="61">
        <v>393000</v>
      </c>
      <c r="G21" s="60">
        <v>198390.21945120001</v>
      </c>
      <c r="H21" s="61">
        <v>212463.16420319999</v>
      </c>
      <c r="I21" s="60">
        <v>356368</v>
      </c>
      <c r="J21" s="61">
        <v>381647</v>
      </c>
      <c r="K21" s="12">
        <v>330650</v>
      </c>
      <c r="L21" s="54">
        <v>354105</v>
      </c>
      <c r="M21" s="69">
        <f t="shared" si="0"/>
        <v>313102.0548628</v>
      </c>
      <c r="N21" s="69">
        <f t="shared" si="1"/>
        <v>335303.79105080001</v>
      </c>
    </row>
    <row r="22" spans="1:14" x14ac:dyDescent="0.25">
      <c r="A22" s="9">
        <v>16</v>
      </c>
      <c r="B22" s="10" t="s">
        <v>15</v>
      </c>
      <c r="C22" s="11" t="s">
        <v>2</v>
      </c>
      <c r="D22" s="11">
        <v>1</v>
      </c>
      <c r="E22" s="60">
        <v>400000</v>
      </c>
      <c r="F22" s="61">
        <v>428000</v>
      </c>
      <c r="G22" s="60">
        <v>216084.8833776</v>
      </c>
      <c r="H22" s="61">
        <v>231386.76358559998</v>
      </c>
      <c r="I22" s="60">
        <v>388152</v>
      </c>
      <c r="J22" s="61">
        <v>415639</v>
      </c>
      <c r="K22" s="12">
        <v>360141</v>
      </c>
      <c r="L22" s="54">
        <v>385645</v>
      </c>
      <c r="M22" s="69">
        <f t="shared" si="0"/>
        <v>341094.4708444</v>
      </c>
      <c r="N22" s="69">
        <f t="shared" si="1"/>
        <v>365167.69089640002</v>
      </c>
    </row>
    <row r="23" spans="1:14" x14ac:dyDescent="0.25">
      <c r="A23" s="17">
        <v>17</v>
      </c>
      <c r="B23" s="10" t="s">
        <v>16</v>
      </c>
      <c r="C23" s="11" t="s">
        <v>2</v>
      </c>
      <c r="D23" s="11">
        <v>1</v>
      </c>
      <c r="E23" s="60">
        <v>427000</v>
      </c>
      <c r="F23" s="61">
        <v>458000</v>
      </c>
      <c r="G23" s="60">
        <v>231040.23590879998</v>
      </c>
      <c r="H23" s="61">
        <v>247358.03323679999</v>
      </c>
      <c r="I23" s="60">
        <v>415017</v>
      </c>
      <c r="J23" s="61">
        <v>444328</v>
      </c>
      <c r="K23" s="12">
        <v>385067</v>
      </c>
      <c r="L23" s="54">
        <v>412263</v>
      </c>
      <c r="M23" s="69">
        <f t="shared" si="0"/>
        <v>364531.05897720001</v>
      </c>
      <c r="N23" s="69">
        <f t="shared" si="1"/>
        <v>390487.2583092</v>
      </c>
    </row>
    <row r="24" spans="1:14" x14ac:dyDescent="0.25">
      <c r="A24" s="9">
        <v>18</v>
      </c>
      <c r="B24" s="10" t="s">
        <v>17</v>
      </c>
      <c r="C24" s="11" t="s">
        <v>2</v>
      </c>
      <c r="D24" s="11">
        <v>1</v>
      </c>
      <c r="E24" s="60">
        <v>482000</v>
      </c>
      <c r="F24" s="61">
        <v>515000</v>
      </c>
      <c r="G24" s="60">
        <v>260642.79740159999</v>
      </c>
      <c r="H24" s="61">
        <v>278849.21535359998</v>
      </c>
      <c r="I24" s="60">
        <v>463365</v>
      </c>
      <c r="J24" s="61">
        <v>495732</v>
      </c>
      <c r="K24" s="12">
        <v>434405</v>
      </c>
      <c r="L24" s="54">
        <v>464749</v>
      </c>
      <c r="M24" s="69">
        <f t="shared" si="0"/>
        <v>410103.19935040001</v>
      </c>
      <c r="N24" s="69">
        <f t="shared" si="1"/>
        <v>438582.5538384</v>
      </c>
    </row>
    <row r="25" spans="1:14" x14ac:dyDescent="0.25">
      <c r="A25" s="17">
        <v>19</v>
      </c>
      <c r="B25" s="10" t="s">
        <v>143</v>
      </c>
      <c r="C25" s="11" t="s">
        <v>2</v>
      </c>
      <c r="D25" s="11">
        <v>1</v>
      </c>
      <c r="E25" s="60">
        <v>552000</v>
      </c>
      <c r="F25" s="61">
        <v>590500</v>
      </c>
      <c r="G25" s="60">
        <v>298126.02010680002</v>
      </c>
      <c r="H25" s="61">
        <v>319301.30416679994</v>
      </c>
      <c r="I25" s="60">
        <v>524481</v>
      </c>
      <c r="J25" s="61">
        <v>561734</v>
      </c>
      <c r="K25" s="12">
        <v>496877</v>
      </c>
      <c r="L25" s="54">
        <v>532169</v>
      </c>
      <c r="M25" s="69">
        <f t="shared" si="0"/>
        <v>467871.00502669998</v>
      </c>
      <c r="N25" s="69">
        <f t="shared" si="1"/>
        <v>500926.07604169997</v>
      </c>
    </row>
    <row r="26" spans="1:14" x14ac:dyDescent="0.25">
      <c r="A26" s="9">
        <v>20</v>
      </c>
      <c r="B26" s="10" t="s">
        <v>18</v>
      </c>
      <c r="C26" s="11" t="s">
        <v>2</v>
      </c>
      <c r="D26" s="11">
        <v>1</v>
      </c>
      <c r="E26" s="60">
        <v>588900</v>
      </c>
      <c r="F26" s="61">
        <v>631100</v>
      </c>
      <c r="G26" s="60">
        <v>318223.10190239997</v>
      </c>
      <c r="H26" s="61">
        <v>340987.15830240003</v>
      </c>
      <c r="I26" s="60">
        <v>559837</v>
      </c>
      <c r="J26" s="61">
        <v>599885</v>
      </c>
      <c r="K26" s="12">
        <v>530372</v>
      </c>
      <c r="L26" s="54">
        <v>568312</v>
      </c>
      <c r="M26" s="69">
        <f t="shared" si="0"/>
        <v>499333.02547559998</v>
      </c>
      <c r="N26" s="69">
        <f t="shared" si="1"/>
        <v>535071.03957560007</v>
      </c>
    </row>
    <row r="27" spans="1:14" x14ac:dyDescent="0.25">
      <c r="A27" s="17">
        <v>21</v>
      </c>
      <c r="B27" s="10" t="s">
        <v>19</v>
      </c>
      <c r="C27" s="11" t="s">
        <v>2</v>
      </c>
      <c r="D27" s="11">
        <v>1</v>
      </c>
      <c r="E27" s="60">
        <v>405000</v>
      </c>
      <c r="F27" s="61">
        <v>434000</v>
      </c>
      <c r="G27" s="60">
        <v>219051.94430879998</v>
      </c>
      <c r="H27" s="61">
        <v>234609.60566880001</v>
      </c>
      <c r="I27" s="60">
        <v>397539</v>
      </c>
      <c r="J27" s="61">
        <v>425773</v>
      </c>
      <c r="K27" s="12">
        <v>365087</v>
      </c>
      <c r="L27" s="54">
        <v>391016</v>
      </c>
      <c r="M27" s="69">
        <f t="shared" si="0"/>
        <v>346669.48607719998</v>
      </c>
      <c r="N27" s="69">
        <f t="shared" si="1"/>
        <v>371349.65141719999</v>
      </c>
    </row>
    <row r="28" spans="1:14" x14ac:dyDescent="0.25">
      <c r="A28" s="9">
        <v>22</v>
      </c>
      <c r="B28" s="10" t="s">
        <v>20</v>
      </c>
      <c r="C28" s="11" t="s">
        <v>2</v>
      </c>
      <c r="D28" s="11">
        <v>1</v>
      </c>
      <c r="E28" s="60">
        <v>413000</v>
      </c>
      <c r="F28" s="61">
        <v>442000</v>
      </c>
      <c r="G28" s="60">
        <v>223234.27891200001</v>
      </c>
      <c r="H28" s="61">
        <v>239092.30166399997</v>
      </c>
      <c r="I28" s="60">
        <v>405129</v>
      </c>
      <c r="J28" s="61">
        <v>433908</v>
      </c>
      <c r="K28" s="12">
        <v>372057</v>
      </c>
      <c r="L28" s="54">
        <v>398487</v>
      </c>
      <c r="M28" s="69">
        <f t="shared" si="0"/>
        <v>353355.06972799997</v>
      </c>
      <c r="N28" s="69">
        <f t="shared" si="1"/>
        <v>378371.82541599998</v>
      </c>
    </row>
    <row r="29" spans="1:14" x14ac:dyDescent="0.25">
      <c r="A29" s="17">
        <v>23</v>
      </c>
      <c r="B29" s="10" t="s">
        <v>21</v>
      </c>
      <c r="C29" s="11" t="s">
        <v>2</v>
      </c>
      <c r="D29" s="11">
        <v>1</v>
      </c>
      <c r="E29" s="60">
        <v>440000</v>
      </c>
      <c r="F29" s="61">
        <v>470000</v>
      </c>
      <c r="G29" s="60">
        <v>239415.06640320001</v>
      </c>
      <c r="H29" s="61">
        <v>256422.53661120002</v>
      </c>
      <c r="I29" s="60">
        <v>434494</v>
      </c>
      <c r="J29" s="61">
        <v>465359</v>
      </c>
      <c r="K29" s="12">
        <v>399025</v>
      </c>
      <c r="L29" s="54">
        <v>427371</v>
      </c>
      <c r="M29" s="69">
        <f t="shared" si="0"/>
        <v>378233.51660079998</v>
      </c>
      <c r="N29" s="69">
        <f t="shared" si="1"/>
        <v>404788.13415280002</v>
      </c>
    </row>
    <row r="30" spans="1:14" x14ac:dyDescent="0.25">
      <c r="A30" s="9">
        <v>24</v>
      </c>
      <c r="B30" s="10" t="s">
        <v>22</v>
      </c>
      <c r="C30" s="11" t="s">
        <v>2</v>
      </c>
      <c r="D30" s="11">
        <v>1</v>
      </c>
      <c r="E30" s="60">
        <v>465000</v>
      </c>
      <c r="F30" s="61">
        <v>500000</v>
      </c>
      <c r="G30" s="60">
        <v>252519.36615359996</v>
      </c>
      <c r="H30" s="61">
        <v>270445.55348160001</v>
      </c>
      <c r="I30" s="60">
        <v>448923</v>
      </c>
      <c r="J30" s="61">
        <v>480792</v>
      </c>
      <c r="K30" s="12">
        <v>420866</v>
      </c>
      <c r="L30" s="54">
        <v>450743</v>
      </c>
      <c r="M30" s="69">
        <f t="shared" si="0"/>
        <v>396827.09153839998</v>
      </c>
      <c r="N30" s="69">
        <f t="shared" si="1"/>
        <v>425495.1383704</v>
      </c>
    </row>
    <row r="31" spans="1:14" x14ac:dyDescent="0.25">
      <c r="A31" s="17">
        <v>25</v>
      </c>
      <c r="B31" s="10" t="s">
        <v>23</v>
      </c>
      <c r="C31" s="11" t="s">
        <v>2</v>
      </c>
      <c r="D31" s="11">
        <v>1</v>
      </c>
      <c r="E31" s="60">
        <v>485000</v>
      </c>
      <c r="F31" s="61">
        <v>521800</v>
      </c>
      <c r="G31" s="60">
        <v>264066.03089279996</v>
      </c>
      <c r="H31" s="61">
        <v>282929.22449280001</v>
      </c>
      <c r="I31" s="60">
        <v>464561</v>
      </c>
      <c r="J31" s="61">
        <v>497746</v>
      </c>
      <c r="K31" s="12">
        <v>440110</v>
      </c>
      <c r="L31" s="54">
        <v>471549</v>
      </c>
      <c r="M31" s="69">
        <f t="shared" si="0"/>
        <v>413434.25772320002</v>
      </c>
      <c r="N31" s="69">
        <f t="shared" si="1"/>
        <v>443506.05612319999</v>
      </c>
    </row>
    <row r="32" spans="1:14" x14ac:dyDescent="0.25">
      <c r="A32" s="9">
        <v>26</v>
      </c>
      <c r="B32" s="10" t="s">
        <v>24</v>
      </c>
      <c r="C32" s="11" t="s">
        <v>2</v>
      </c>
      <c r="D32" s="11">
        <v>1</v>
      </c>
      <c r="E32" s="60">
        <v>560000</v>
      </c>
      <c r="F32" s="61">
        <v>600000</v>
      </c>
      <c r="G32" s="60">
        <v>302616.46647360001</v>
      </c>
      <c r="H32" s="61">
        <v>324080.47287359997</v>
      </c>
      <c r="I32" s="60">
        <v>515569</v>
      </c>
      <c r="J32" s="61">
        <v>552137</v>
      </c>
      <c r="K32" s="12">
        <v>504361</v>
      </c>
      <c r="L32" s="54">
        <v>540134</v>
      </c>
      <c r="M32" s="69">
        <f t="shared" si="0"/>
        <v>470636.61661839997</v>
      </c>
      <c r="N32" s="69">
        <f t="shared" si="1"/>
        <v>504087.86821839999</v>
      </c>
    </row>
    <row r="33" spans="1:14" x14ac:dyDescent="0.25">
      <c r="A33" s="17">
        <v>27</v>
      </c>
      <c r="B33" s="10" t="s">
        <v>25</v>
      </c>
      <c r="C33" s="11" t="s">
        <v>2</v>
      </c>
      <c r="D33" s="11">
        <v>1</v>
      </c>
      <c r="E33" s="60">
        <v>44400</v>
      </c>
      <c r="F33" s="61">
        <v>47600</v>
      </c>
      <c r="G33" s="60">
        <v>23985.008258400001</v>
      </c>
      <c r="H33" s="61">
        <v>25722.985082399999</v>
      </c>
      <c r="I33" s="60">
        <v>43973</v>
      </c>
      <c r="J33" s="61">
        <v>47159</v>
      </c>
      <c r="K33" s="12">
        <v>39975</v>
      </c>
      <c r="L33" s="54">
        <v>42872</v>
      </c>
      <c r="M33" s="69">
        <f t="shared" si="0"/>
        <v>38083.252064600005</v>
      </c>
      <c r="N33" s="69">
        <f t="shared" si="1"/>
        <v>40838.496270600001</v>
      </c>
    </row>
    <row r="34" spans="1:14" ht="15.75" thickBot="1" x14ac:dyDescent="0.3">
      <c r="A34" s="9">
        <v>28</v>
      </c>
      <c r="B34" s="10" t="s">
        <v>26</v>
      </c>
      <c r="C34" s="11" t="s">
        <v>2</v>
      </c>
      <c r="D34" s="11">
        <v>1</v>
      </c>
      <c r="E34" s="64">
        <v>45650</v>
      </c>
      <c r="F34" s="65">
        <v>48590</v>
      </c>
      <c r="G34" s="60">
        <v>24723.777225599995</v>
      </c>
      <c r="H34" s="61">
        <v>26506.2895776</v>
      </c>
      <c r="I34" s="60">
        <v>45327</v>
      </c>
      <c r="J34" s="61">
        <v>48595</v>
      </c>
      <c r="K34" s="12">
        <v>41206</v>
      </c>
      <c r="L34" s="54">
        <v>44177</v>
      </c>
      <c r="M34" s="69">
        <f t="shared" si="0"/>
        <v>39226.694306400001</v>
      </c>
      <c r="N34" s="69">
        <f t="shared" si="1"/>
        <v>41967.072394399998</v>
      </c>
    </row>
    <row r="35" spans="1:14" x14ac:dyDescent="0.25">
      <c r="A35" s="17">
        <v>29</v>
      </c>
      <c r="B35" s="10" t="s">
        <v>27</v>
      </c>
      <c r="C35" s="11" t="s">
        <v>2</v>
      </c>
      <c r="D35" s="11">
        <v>1</v>
      </c>
      <c r="E35" s="66">
        <v>46102</v>
      </c>
      <c r="F35" s="67">
        <v>49710</v>
      </c>
      <c r="G35" s="60">
        <v>25058.826489599996</v>
      </c>
      <c r="H35" s="61">
        <v>26866.663545599997</v>
      </c>
      <c r="I35" s="60">
        <v>45941</v>
      </c>
      <c r="J35" s="61">
        <v>49256</v>
      </c>
      <c r="K35" s="12">
        <v>41765</v>
      </c>
      <c r="L35" s="54">
        <v>44778</v>
      </c>
      <c r="M35" s="69">
        <f t="shared" si="0"/>
        <v>39716.706622400001</v>
      </c>
      <c r="N35" s="69">
        <f t="shared" si="1"/>
        <v>42652.665886399998</v>
      </c>
    </row>
    <row r="36" spans="1:14" x14ac:dyDescent="0.25">
      <c r="A36" s="9">
        <v>30</v>
      </c>
      <c r="B36" s="10" t="s">
        <v>28</v>
      </c>
      <c r="C36" s="11" t="s">
        <v>2</v>
      </c>
      <c r="D36" s="11">
        <v>1</v>
      </c>
      <c r="E36" s="60">
        <v>47000</v>
      </c>
      <c r="F36" s="61">
        <v>50000</v>
      </c>
      <c r="G36" s="60">
        <v>25393.607308799998</v>
      </c>
      <c r="H36" s="61">
        <v>27219.048364799997</v>
      </c>
      <c r="I36" s="60">
        <v>46555</v>
      </c>
      <c r="J36" s="61">
        <v>49902</v>
      </c>
      <c r="K36" s="12">
        <v>42323</v>
      </c>
      <c r="L36" s="54">
        <v>45365</v>
      </c>
      <c r="M36" s="69">
        <f t="shared" si="0"/>
        <v>40317.901827199996</v>
      </c>
      <c r="N36" s="69">
        <f t="shared" si="1"/>
        <v>43121.512091199998</v>
      </c>
    </row>
    <row r="37" spans="1:14" x14ac:dyDescent="0.25">
      <c r="A37" s="17">
        <v>31</v>
      </c>
      <c r="B37" s="10" t="s">
        <v>29</v>
      </c>
      <c r="C37" s="11" t="s">
        <v>2</v>
      </c>
      <c r="D37" s="11">
        <v>1</v>
      </c>
      <c r="E37" s="60">
        <v>51284</v>
      </c>
      <c r="F37" s="61">
        <v>54200</v>
      </c>
      <c r="G37" s="60">
        <v>27801.108791999999</v>
      </c>
      <c r="H37" s="61">
        <v>29772.157607999998</v>
      </c>
      <c r="I37" s="60">
        <v>50969</v>
      </c>
      <c r="J37" s="61">
        <v>54582</v>
      </c>
      <c r="K37" s="12">
        <v>46335</v>
      </c>
      <c r="L37" s="54">
        <v>49620</v>
      </c>
      <c r="M37" s="69">
        <f t="shared" si="0"/>
        <v>44097.277197999996</v>
      </c>
      <c r="N37" s="69">
        <f t="shared" si="1"/>
        <v>47043.539401999995</v>
      </c>
    </row>
    <row r="38" spans="1:14" x14ac:dyDescent="0.25">
      <c r="A38" s="9">
        <v>32</v>
      </c>
      <c r="B38" s="10" t="s">
        <v>30</v>
      </c>
      <c r="C38" s="11" t="s">
        <v>2</v>
      </c>
      <c r="D38" s="11">
        <v>1</v>
      </c>
      <c r="E38" s="60">
        <v>51400</v>
      </c>
      <c r="F38" s="61">
        <v>55600</v>
      </c>
      <c r="G38" s="60">
        <v>28406.627337599999</v>
      </c>
      <c r="H38" s="61">
        <v>30413.342505599998</v>
      </c>
      <c r="I38" s="60">
        <v>52079</v>
      </c>
      <c r="J38" s="61">
        <v>55758</v>
      </c>
      <c r="K38" s="12">
        <v>47344</v>
      </c>
      <c r="L38" s="54">
        <v>50689</v>
      </c>
      <c r="M38" s="69">
        <f t="shared" si="0"/>
        <v>44807.406834399997</v>
      </c>
      <c r="N38" s="69">
        <f t="shared" si="1"/>
        <v>48115.085626400003</v>
      </c>
    </row>
    <row r="39" spans="1:14" x14ac:dyDescent="0.25">
      <c r="A39" s="17">
        <v>33</v>
      </c>
      <c r="B39" s="10" t="s">
        <v>31</v>
      </c>
      <c r="C39" s="11" t="s">
        <v>2</v>
      </c>
      <c r="D39" s="11">
        <v>1</v>
      </c>
      <c r="E39" s="60">
        <v>57000</v>
      </c>
      <c r="F39" s="61">
        <v>61000</v>
      </c>
      <c r="G39" s="60">
        <v>31008.730478399997</v>
      </c>
      <c r="H39" s="61">
        <v>33202.088222399994</v>
      </c>
      <c r="I39" s="60">
        <v>56849</v>
      </c>
      <c r="J39" s="61">
        <v>60870</v>
      </c>
      <c r="K39" s="12">
        <v>51681</v>
      </c>
      <c r="L39" s="54">
        <v>55337</v>
      </c>
      <c r="M39" s="69">
        <f t="shared" si="0"/>
        <v>49134.682619600004</v>
      </c>
      <c r="N39" s="69">
        <f t="shared" si="1"/>
        <v>52602.272055599999</v>
      </c>
    </row>
    <row r="40" spans="1:14" x14ac:dyDescent="0.25">
      <c r="A40" s="9">
        <v>34</v>
      </c>
      <c r="B40" s="10" t="s">
        <v>32</v>
      </c>
      <c r="C40" s="11" t="s">
        <v>2</v>
      </c>
      <c r="D40" s="11">
        <v>1</v>
      </c>
      <c r="E40" s="60">
        <v>63000</v>
      </c>
      <c r="F40" s="61">
        <v>68000</v>
      </c>
      <c r="G40" s="60">
        <v>34520.941961999997</v>
      </c>
      <c r="H40" s="61">
        <v>36959.118749999994</v>
      </c>
      <c r="I40" s="60">
        <v>63288</v>
      </c>
      <c r="J40" s="61">
        <v>67758</v>
      </c>
      <c r="K40" s="12">
        <v>57535</v>
      </c>
      <c r="L40" s="54">
        <v>61599</v>
      </c>
      <c r="M40" s="69">
        <f t="shared" si="0"/>
        <v>54585.985490499996</v>
      </c>
      <c r="N40" s="69">
        <f t="shared" si="1"/>
        <v>58579.029687499999</v>
      </c>
    </row>
    <row r="41" spans="1:14" x14ac:dyDescent="0.25">
      <c r="A41" s="17">
        <v>35</v>
      </c>
      <c r="B41" s="10" t="s">
        <v>33</v>
      </c>
      <c r="C41" s="11" t="s">
        <v>2</v>
      </c>
      <c r="D41" s="11">
        <v>1</v>
      </c>
      <c r="E41" s="60">
        <v>72100</v>
      </c>
      <c r="F41" s="61">
        <v>77500</v>
      </c>
      <c r="G41" s="60">
        <v>39361.895622000004</v>
      </c>
      <c r="H41" s="61">
        <v>42117.703217999995</v>
      </c>
      <c r="I41" s="60">
        <v>72163</v>
      </c>
      <c r="J41" s="61">
        <v>77216</v>
      </c>
      <c r="K41" s="12">
        <v>65603</v>
      </c>
      <c r="L41" s="54">
        <v>70196</v>
      </c>
      <c r="M41" s="69">
        <f t="shared" si="0"/>
        <v>62306.973905500003</v>
      </c>
      <c r="N41" s="69">
        <f t="shared" si="1"/>
        <v>66757.425804500002</v>
      </c>
    </row>
    <row r="42" spans="1:14" x14ac:dyDescent="0.25">
      <c r="A42" s="9">
        <v>36</v>
      </c>
      <c r="B42" s="10" t="s">
        <v>34</v>
      </c>
      <c r="C42" s="11" t="s">
        <v>2</v>
      </c>
      <c r="D42" s="11">
        <v>1</v>
      </c>
      <c r="E42" s="60">
        <v>77100</v>
      </c>
      <c r="F42" s="61">
        <v>82420</v>
      </c>
      <c r="G42" s="60">
        <v>41782.494621599995</v>
      </c>
      <c r="H42" s="61">
        <v>44697.171621599991</v>
      </c>
      <c r="I42" s="60">
        <v>76601</v>
      </c>
      <c r="J42" s="61">
        <v>81945</v>
      </c>
      <c r="K42" s="12">
        <v>69637</v>
      </c>
      <c r="L42" s="54">
        <v>74495</v>
      </c>
      <c r="M42" s="69">
        <f t="shared" si="0"/>
        <v>66280.123655400006</v>
      </c>
      <c r="N42" s="69">
        <f t="shared" si="1"/>
        <v>70889.292905399998</v>
      </c>
    </row>
    <row r="43" spans="1:14" x14ac:dyDescent="0.25">
      <c r="A43" s="17">
        <v>37</v>
      </c>
      <c r="B43" s="10" t="s">
        <v>35</v>
      </c>
      <c r="C43" s="11" t="s">
        <v>2</v>
      </c>
      <c r="D43" s="11">
        <v>1</v>
      </c>
      <c r="E43" s="60">
        <v>81540</v>
      </c>
      <c r="F43" s="61">
        <v>87540</v>
      </c>
      <c r="G43" s="60">
        <v>44621.493688800001</v>
      </c>
      <c r="H43" s="61">
        <v>47727.512560799994</v>
      </c>
      <c r="I43" s="60">
        <v>80980</v>
      </c>
      <c r="J43" s="61">
        <v>86617</v>
      </c>
      <c r="K43" s="12">
        <v>74369</v>
      </c>
      <c r="L43" s="54">
        <v>79546</v>
      </c>
      <c r="M43" s="69">
        <f t="shared" si="0"/>
        <v>70377.623422200006</v>
      </c>
      <c r="N43" s="69">
        <f t="shared" si="1"/>
        <v>75357.628140200002</v>
      </c>
    </row>
    <row r="44" spans="1:14" x14ac:dyDescent="0.25">
      <c r="A44" s="9">
        <v>38</v>
      </c>
      <c r="B44" s="10" t="s">
        <v>36</v>
      </c>
      <c r="C44" s="11" t="s">
        <v>2</v>
      </c>
      <c r="D44" s="11">
        <v>1</v>
      </c>
      <c r="E44" s="60">
        <v>134000</v>
      </c>
      <c r="F44" s="61">
        <v>144000</v>
      </c>
      <c r="G44" s="60">
        <v>72669.727054799994</v>
      </c>
      <c r="H44" s="61">
        <v>77939.313663599998</v>
      </c>
      <c r="I44" s="60">
        <v>129191</v>
      </c>
      <c r="J44" s="61">
        <v>138559</v>
      </c>
      <c r="K44" s="12">
        <v>121116</v>
      </c>
      <c r="L44" s="54">
        <v>129899</v>
      </c>
      <c r="M44" s="69">
        <f t="shared" si="0"/>
        <v>114244.18176370001</v>
      </c>
      <c r="N44" s="69">
        <f t="shared" si="1"/>
        <v>122599.3284159</v>
      </c>
    </row>
    <row r="45" spans="1:14" x14ac:dyDescent="0.25">
      <c r="A45" s="17">
        <v>39</v>
      </c>
      <c r="B45" s="10" t="s">
        <v>37</v>
      </c>
      <c r="C45" s="11" t="s">
        <v>2</v>
      </c>
      <c r="D45" s="11">
        <v>1</v>
      </c>
      <c r="E45" s="60">
        <v>183200</v>
      </c>
      <c r="F45" s="61">
        <v>197000</v>
      </c>
      <c r="G45" s="60">
        <v>99513.878011199995</v>
      </c>
      <c r="H45" s="61">
        <v>106580.5206192</v>
      </c>
      <c r="I45" s="60">
        <v>176914</v>
      </c>
      <c r="J45" s="61">
        <v>189476</v>
      </c>
      <c r="K45" s="12">
        <v>165856</v>
      </c>
      <c r="L45" s="54">
        <v>177634</v>
      </c>
      <c r="M45" s="69">
        <f t="shared" si="0"/>
        <v>156370.9695028</v>
      </c>
      <c r="N45" s="69">
        <f t="shared" si="1"/>
        <v>167672.63015480002</v>
      </c>
    </row>
    <row r="46" spans="1:14" x14ac:dyDescent="0.25">
      <c r="A46" s="9">
        <v>40</v>
      </c>
      <c r="B46" s="10" t="s">
        <v>38</v>
      </c>
      <c r="C46" s="11" t="s">
        <v>2</v>
      </c>
      <c r="D46" s="11">
        <v>1</v>
      </c>
      <c r="E46" s="60">
        <v>231000</v>
      </c>
      <c r="F46" s="61">
        <v>248000</v>
      </c>
      <c r="G46" s="60">
        <v>125048.68638839999</v>
      </c>
      <c r="H46" s="61">
        <v>134037.61073640001</v>
      </c>
      <c r="I46" s="60">
        <v>222309</v>
      </c>
      <c r="J46" s="61">
        <v>238289</v>
      </c>
      <c r="K46" s="12">
        <v>208414</v>
      </c>
      <c r="L46" s="54">
        <v>223396</v>
      </c>
      <c r="M46" s="69">
        <f t="shared" si="0"/>
        <v>196692.92159709998</v>
      </c>
      <c r="N46" s="69">
        <f t="shared" si="1"/>
        <v>210930.6526841</v>
      </c>
    </row>
    <row r="47" spans="1:14" x14ac:dyDescent="0.25">
      <c r="A47" s="17">
        <v>41</v>
      </c>
      <c r="B47" s="10" t="s">
        <v>39</v>
      </c>
      <c r="C47" s="11" t="s">
        <v>2</v>
      </c>
      <c r="D47" s="11">
        <v>1</v>
      </c>
      <c r="E47" s="60">
        <v>285000</v>
      </c>
      <c r="F47" s="61">
        <v>310000</v>
      </c>
      <c r="G47" s="60">
        <v>156373.022772</v>
      </c>
      <c r="H47" s="61">
        <v>167726.78953199997</v>
      </c>
      <c r="I47" s="60">
        <v>277996</v>
      </c>
      <c r="J47" s="61">
        <v>298181</v>
      </c>
      <c r="K47" s="12">
        <v>260622</v>
      </c>
      <c r="L47" s="54">
        <v>279545</v>
      </c>
      <c r="M47" s="69">
        <f t="shared" si="0"/>
        <v>244997.75569299998</v>
      </c>
      <c r="N47" s="69">
        <f t="shared" si="1"/>
        <v>263863.19738299999</v>
      </c>
    </row>
    <row r="48" spans="1:14" ht="24" x14ac:dyDescent="0.25">
      <c r="A48" s="9">
        <v>42</v>
      </c>
      <c r="B48" s="10" t="s">
        <v>326</v>
      </c>
      <c r="C48" s="11" t="s">
        <v>2</v>
      </c>
      <c r="D48" s="11">
        <v>1</v>
      </c>
      <c r="E48" s="60">
        <v>122000</v>
      </c>
      <c r="F48" s="61">
        <v>132000</v>
      </c>
      <c r="G48" s="60">
        <v>67211.222828400001</v>
      </c>
      <c r="H48" s="61">
        <v>71690.558360399998</v>
      </c>
      <c r="I48" s="60">
        <v>121976</v>
      </c>
      <c r="J48" s="61">
        <v>130105</v>
      </c>
      <c r="K48" s="12">
        <v>112019</v>
      </c>
      <c r="L48" s="54">
        <v>119484</v>
      </c>
      <c r="M48" s="69">
        <f t="shared" si="0"/>
        <v>105801.55570709999</v>
      </c>
      <c r="N48" s="69">
        <f t="shared" si="1"/>
        <v>113319.88959010001</v>
      </c>
    </row>
    <row r="49" spans="1:14" ht="24" x14ac:dyDescent="0.25">
      <c r="A49" s="17">
        <v>43</v>
      </c>
      <c r="B49" s="10" t="s">
        <v>40</v>
      </c>
      <c r="C49" s="11" t="s">
        <v>2</v>
      </c>
      <c r="D49" s="11">
        <v>1</v>
      </c>
      <c r="E49" s="60">
        <v>131500</v>
      </c>
      <c r="F49" s="61">
        <v>141000</v>
      </c>
      <c r="G49" s="60">
        <v>71787.719015999988</v>
      </c>
      <c r="H49" s="61">
        <v>76537.258775999988</v>
      </c>
      <c r="I49" s="60">
        <v>130281</v>
      </c>
      <c r="J49" s="61">
        <v>138901</v>
      </c>
      <c r="K49" s="12">
        <v>119646</v>
      </c>
      <c r="L49" s="54">
        <v>127562</v>
      </c>
      <c r="M49" s="69">
        <f t="shared" si="0"/>
        <v>113303.679754</v>
      </c>
      <c r="N49" s="69">
        <f t="shared" si="1"/>
        <v>121000.064694</v>
      </c>
    </row>
    <row r="50" spans="1:14" ht="24" x14ac:dyDescent="0.25">
      <c r="A50" s="9">
        <v>44</v>
      </c>
      <c r="B50" s="10" t="s">
        <v>151</v>
      </c>
      <c r="C50" s="11" t="s">
        <v>2</v>
      </c>
      <c r="D50" s="11">
        <v>1</v>
      </c>
      <c r="E50" s="60">
        <v>277000</v>
      </c>
      <c r="F50" s="61">
        <v>297000</v>
      </c>
      <c r="G50" s="60">
        <v>150067.72920960002</v>
      </c>
      <c r="H50" s="61">
        <v>160807.73909759999</v>
      </c>
      <c r="I50" s="60">
        <v>272345</v>
      </c>
      <c r="J50" s="61">
        <v>291836</v>
      </c>
      <c r="K50" s="12">
        <v>250113</v>
      </c>
      <c r="L50" s="54">
        <v>268013</v>
      </c>
      <c r="M50" s="69">
        <f t="shared" si="0"/>
        <v>237381.4323024</v>
      </c>
      <c r="N50" s="69">
        <f t="shared" si="1"/>
        <v>254414.1847744</v>
      </c>
    </row>
    <row r="51" spans="1:14" ht="24" x14ac:dyDescent="0.25">
      <c r="A51" s="17">
        <v>45</v>
      </c>
      <c r="B51" s="10" t="s">
        <v>152</v>
      </c>
      <c r="C51" s="11" t="s">
        <v>2</v>
      </c>
      <c r="D51" s="11">
        <v>1</v>
      </c>
      <c r="E51" s="60">
        <v>295000</v>
      </c>
      <c r="F51" s="61">
        <v>318000</v>
      </c>
      <c r="G51" s="60">
        <v>160592.13483119998</v>
      </c>
      <c r="H51" s="61">
        <v>172086.50419919999</v>
      </c>
      <c r="I51" s="60">
        <v>291445</v>
      </c>
      <c r="J51" s="61">
        <v>312305</v>
      </c>
      <c r="K51" s="12">
        <v>267654</v>
      </c>
      <c r="L51" s="54">
        <v>286811</v>
      </c>
      <c r="M51" s="69">
        <f t="shared" si="0"/>
        <v>253672.7837078</v>
      </c>
      <c r="N51" s="69">
        <f t="shared" si="1"/>
        <v>272300.62604979996</v>
      </c>
    </row>
    <row r="52" spans="1:14" ht="24" x14ac:dyDescent="0.25">
      <c r="A52" s="9">
        <v>46</v>
      </c>
      <c r="B52" s="10" t="s">
        <v>153</v>
      </c>
      <c r="C52" s="11" t="s">
        <v>2</v>
      </c>
      <c r="D52" s="11">
        <v>1</v>
      </c>
      <c r="E52" s="60">
        <v>325000</v>
      </c>
      <c r="F52" s="61">
        <v>348000</v>
      </c>
      <c r="G52" s="60">
        <v>175886.18743679998</v>
      </c>
      <c r="H52" s="61">
        <v>188397.00334079997</v>
      </c>
      <c r="I52" s="60">
        <v>319201</v>
      </c>
      <c r="J52" s="61">
        <v>341906</v>
      </c>
      <c r="K52" s="12">
        <v>293144</v>
      </c>
      <c r="L52" s="54">
        <v>313995</v>
      </c>
      <c r="M52" s="69">
        <f t="shared" si="0"/>
        <v>278307.7968592</v>
      </c>
      <c r="N52" s="69">
        <f t="shared" si="1"/>
        <v>298074.50083519996</v>
      </c>
    </row>
    <row r="53" spans="1:14" ht="24" x14ac:dyDescent="0.25">
      <c r="A53" s="17">
        <v>47</v>
      </c>
      <c r="B53" s="10" t="s">
        <v>154</v>
      </c>
      <c r="C53" s="11" t="s">
        <v>2</v>
      </c>
      <c r="D53" s="11">
        <v>1</v>
      </c>
      <c r="E53" s="60">
        <v>385000</v>
      </c>
      <c r="F53" s="61">
        <v>415000</v>
      </c>
      <c r="G53" s="60">
        <v>210757.62677759997</v>
      </c>
      <c r="H53" s="61">
        <v>225914.52130560001</v>
      </c>
      <c r="I53" s="60">
        <v>382486</v>
      </c>
      <c r="J53" s="61">
        <v>409993</v>
      </c>
      <c r="K53" s="12">
        <v>351263</v>
      </c>
      <c r="L53" s="54">
        <v>376524</v>
      </c>
      <c r="M53" s="69">
        <f t="shared" si="0"/>
        <v>332376.65669440001</v>
      </c>
      <c r="N53" s="69">
        <f t="shared" si="1"/>
        <v>356857.88032639999</v>
      </c>
    </row>
    <row r="54" spans="1:14" ht="24" x14ac:dyDescent="0.25">
      <c r="A54" s="9">
        <v>48</v>
      </c>
      <c r="B54" s="10" t="s">
        <v>155</v>
      </c>
      <c r="C54" s="11" t="s">
        <v>2</v>
      </c>
      <c r="D54" s="11">
        <v>1</v>
      </c>
      <c r="E54" s="60">
        <v>417000</v>
      </c>
      <c r="F54" s="61">
        <v>450000</v>
      </c>
      <c r="G54" s="60">
        <v>227736.75942719998</v>
      </c>
      <c r="H54" s="61">
        <v>244100.44681919998</v>
      </c>
      <c r="I54" s="60">
        <v>409083</v>
      </c>
      <c r="J54" s="61">
        <v>438477</v>
      </c>
      <c r="K54" s="12">
        <v>379561</v>
      </c>
      <c r="L54" s="54">
        <v>406834</v>
      </c>
      <c r="M54" s="69">
        <f t="shared" si="0"/>
        <v>358345.18985680002</v>
      </c>
      <c r="N54" s="69">
        <f t="shared" si="1"/>
        <v>384852.86170479999</v>
      </c>
    </row>
    <row r="55" spans="1:14" ht="24" x14ac:dyDescent="0.25">
      <c r="A55" s="17">
        <v>49</v>
      </c>
      <c r="B55" s="10" t="s">
        <v>328</v>
      </c>
      <c r="C55" s="11" t="s">
        <v>2</v>
      </c>
      <c r="D55" s="11">
        <v>1</v>
      </c>
      <c r="E55" s="60">
        <v>524000</v>
      </c>
      <c r="F55" s="61">
        <v>572000</v>
      </c>
      <c r="G55" s="60">
        <v>288703.75508999999</v>
      </c>
      <c r="H55" s="61">
        <v>309513.26194200001</v>
      </c>
      <c r="I55" s="60">
        <v>523944</v>
      </c>
      <c r="J55" s="61">
        <v>561709</v>
      </c>
      <c r="K55" s="12">
        <v>481173</v>
      </c>
      <c r="L55" s="54">
        <v>515855</v>
      </c>
      <c r="M55" s="69">
        <f t="shared" si="0"/>
        <v>454455.18877250003</v>
      </c>
      <c r="N55" s="69">
        <f t="shared" si="1"/>
        <v>489769.31548550003</v>
      </c>
    </row>
    <row r="56" spans="1:14" ht="24" x14ac:dyDescent="0.25">
      <c r="A56" s="9">
        <v>50</v>
      </c>
      <c r="B56" s="10" t="s">
        <v>156</v>
      </c>
      <c r="C56" s="11" t="s">
        <v>2</v>
      </c>
      <c r="D56" s="11">
        <v>1</v>
      </c>
      <c r="E56" s="60">
        <v>652000</v>
      </c>
      <c r="F56" s="61">
        <v>700000</v>
      </c>
      <c r="G56" s="60">
        <v>354059.63661959994</v>
      </c>
      <c r="H56" s="61">
        <v>379454.08907159994</v>
      </c>
      <c r="I56" s="60">
        <v>642553</v>
      </c>
      <c r="J56" s="61">
        <v>688639</v>
      </c>
      <c r="K56" s="12">
        <v>590099</v>
      </c>
      <c r="L56" s="54">
        <v>632423</v>
      </c>
      <c r="M56" s="69">
        <f t="shared" si="0"/>
        <v>559677.9091549</v>
      </c>
      <c r="N56" s="69">
        <f t="shared" si="1"/>
        <v>600129.02226789994</v>
      </c>
    </row>
    <row r="57" spans="1:14" ht="24" x14ac:dyDescent="0.25">
      <c r="A57" s="17">
        <v>51</v>
      </c>
      <c r="B57" s="10" t="s">
        <v>157</v>
      </c>
      <c r="C57" s="11" t="s">
        <v>2</v>
      </c>
      <c r="D57" s="11">
        <v>1</v>
      </c>
      <c r="E57" s="60">
        <v>1225300</v>
      </c>
      <c r="F57" s="61">
        <v>1300000</v>
      </c>
      <c r="G57" s="60">
        <v>664111.58424479992</v>
      </c>
      <c r="H57" s="61">
        <v>713881.17024479993</v>
      </c>
      <c r="I57" s="60">
        <v>1131449</v>
      </c>
      <c r="J57" s="61">
        <v>1216242</v>
      </c>
      <c r="K57" s="12">
        <v>1106853</v>
      </c>
      <c r="L57" s="54">
        <v>1189802</v>
      </c>
      <c r="M57" s="69">
        <f t="shared" si="0"/>
        <v>1031928.3960612</v>
      </c>
      <c r="N57" s="69">
        <f t="shared" si="1"/>
        <v>1104981.2925612</v>
      </c>
    </row>
    <row r="58" spans="1:14" ht="24" x14ac:dyDescent="0.25">
      <c r="A58" s="9">
        <v>52</v>
      </c>
      <c r="B58" s="10" t="s">
        <v>41</v>
      </c>
      <c r="C58" s="11" t="s">
        <v>2</v>
      </c>
      <c r="D58" s="11">
        <v>1</v>
      </c>
      <c r="E58" s="60">
        <v>1300000</v>
      </c>
      <c r="F58" s="61">
        <v>1400000</v>
      </c>
      <c r="G58" s="60">
        <v>704289.55718879995</v>
      </c>
      <c r="H58" s="61">
        <v>757130.01518879994</v>
      </c>
      <c r="I58" s="60">
        <v>1199901</v>
      </c>
      <c r="J58" s="61">
        <v>1289925</v>
      </c>
      <c r="K58" s="12">
        <v>1173816</v>
      </c>
      <c r="L58" s="54">
        <v>1261883</v>
      </c>
      <c r="M58" s="69">
        <f t="shared" si="0"/>
        <v>1094501.6392971999</v>
      </c>
      <c r="N58" s="69">
        <f t="shared" si="1"/>
        <v>1177234.5037972</v>
      </c>
    </row>
    <row r="59" spans="1:14" x14ac:dyDescent="0.25">
      <c r="A59" s="17">
        <v>53</v>
      </c>
      <c r="B59" s="10" t="s">
        <v>42</v>
      </c>
      <c r="C59" s="11" t="s">
        <v>2</v>
      </c>
      <c r="D59" s="11">
        <v>1</v>
      </c>
      <c r="E59" s="60">
        <v>100000</v>
      </c>
      <c r="F59" s="61">
        <v>105000</v>
      </c>
      <c r="G59" s="60">
        <v>57345.747206399996</v>
      </c>
      <c r="H59" s="61">
        <v>61325.599910399986</v>
      </c>
      <c r="I59" s="60">
        <v>95576</v>
      </c>
      <c r="J59" s="61">
        <v>102209</v>
      </c>
      <c r="K59" s="12">
        <v>95576</v>
      </c>
      <c r="L59" s="54">
        <v>102209</v>
      </c>
      <c r="M59" s="69">
        <f t="shared" si="0"/>
        <v>87124.436801600008</v>
      </c>
      <c r="N59" s="69">
        <f t="shared" si="1"/>
        <v>92685.899977599998</v>
      </c>
    </row>
    <row r="60" spans="1:14" x14ac:dyDescent="0.25">
      <c r="A60" s="9">
        <v>54</v>
      </c>
      <c r="B60" s="10" t="s">
        <v>43</v>
      </c>
      <c r="C60" s="11" t="s">
        <v>2</v>
      </c>
      <c r="D60" s="11">
        <v>1</v>
      </c>
      <c r="E60" s="60">
        <v>213000</v>
      </c>
      <c r="F60" s="61">
        <v>230000</v>
      </c>
      <c r="G60" s="60">
        <v>116232.2602128</v>
      </c>
      <c r="H60" s="61">
        <v>124622.79965279999</v>
      </c>
      <c r="I60" s="60">
        <v>193720</v>
      </c>
      <c r="J60" s="61">
        <v>207705</v>
      </c>
      <c r="K60" s="12">
        <v>193720</v>
      </c>
      <c r="L60" s="54">
        <v>207705</v>
      </c>
      <c r="M60" s="69">
        <f t="shared" si="0"/>
        <v>179168.0650532</v>
      </c>
      <c r="N60" s="69">
        <f t="shared" si="1"/>
        <v>192508.19991319999</v>
      </c>
    </row>
    <row r="61" spans="1:14" x14ac:dyDescent="0.25">
      <c r="A61" s="17">
        <v>55</v>
      </c>
      <c r="B61" s="10" t="s">
        <v>44</v>
      </c>
      <c r="C61" s="11" t="s">
        <v>2</v>
      </c>
      <c r="D61" s="11">
        <v>1</v>
      </c>
      <c r="E61" s="60">
        <v>380000</v>
      </c>
      <c r="F61" s="61">
        <v>400000</v>
      </c>
      <c r="G61" s="60">
        <v>243132.28315200002</v>
      </c>
      <c r="H61" s="61">
        <v>259550.09755199996</v>
      </c>
      <c r="I61" s="60">
        <v>445743</v>
      </c>
      <c r="J61" s="61">
        <v>475842</v>
      </c>
      <c r="K61" s="12">
        <v>405220</v>
      </c>
      <c r="L61" s="54">
        <v>432583</v>
      </c>
      <c r="M61" s="69">
        <f t="shared" si="0"/>
        <v>368523.82078800001</v>
      </c>
      <c r="N61" s="69">
        <f t="shared" si="1"/>
        <v>391993.77438800002</v>
      </c>
    </row>
    <row r="62" spans="1:14" ht="24" x14ac:dyDescent="0.25">
      <c r="A62" s="9">
        <v>56</v>
      </c>
      <c r="B62" s="10" t="s">
        <v>178</v>
      </c>
      <c r="C62" s="11" t="s">
        <v>2</v>
      </c>
      <c r="D62" s="11">
        <v>1</v>
      </c>
      <c r="E62" s="60">
        <v>68000</v>
      </c>
      <c r="F62" s="61">
        <v>73000</v>
      </c>
      <c r="G62" s="60">
        <v>41718.779157599995</v>
      </c>
      <c r="H62" s="61">
        <v>44572.47287759999</v>
      </c>
      <c r="I62" s="60">
        <v>71076</v>
      </c>
      <c r="J62" s="61">
        <v>75938</v>
      </c>
      <c r="K62" s="12">
        <v>69531</v>
      </c>
      <c r="L62" s="54">
        <v>74287</v>
      </c>
      <c r="M62" s="69">
        <f t="shared" si="0"/>
        <v>62581.444789399997</v>
      </c>
      <c r="N62" s="69">
        <f t="shared" si="1"/>
        <v>66949.368219399999</v>
      </c>
    </row>
    <row r="63" spans="1:14" ht="24" x14ac:dyDescent="0.25">
      <c r="A63" s="17">
        <v>57</v>
      </c>
      <c r="B63" s="10" t="s">
        <v>158</v>
      </c>
      <c r="C63" s="11" t="s">
        <v>2</v>
      </c>
      <c r="D63" s="11">
        <v>1</v>
      </c>
      <c r="E63" s="60">
        <v>68000</v>
      </c>
      <c r="F63" s="61">
        <v>73000</v>
      </c>
      <c r="G63" s="60">
        <v>41859.369928799999</v>
      </c>
      <c r="H63" s="61">
        <v>44720.407648799999</v>
      </c>
      <c r="I63" s="60">
        <v>71316</v>
      </c>
      <c r="J63" s="61">
        <v>76190</v>
      </c>
      <c r="K63" s="12">
        <v>69766</v>
      </c>
      <c r="L63" s="54">
        <v>74534</v>
      </c>
      <c r="M63" s="69">
        <f t="shared" si="0"/>
        <v>62735.342482200002</v>
      </c>
      <c r="N63" s="69">
        <f t="shared" si="1"/>
        <v>67111.1019122</v>
      </c>
    </row>
    <row r="64" spans="1:14" ht="24" x14ac:dyDescent="0.25">
      <c r="A64" s="9">
        <v>58</v>
      </c>
      <c r="B64" s="10" t="s">
        <v>159</v>
      </c>
      <c r="C64" s="11" t="s">
        <v>2</v>
      </c>
      <c r="D64" s="11">
        <v>1</v>
      </c>
      <c r="E64" s="60">
        <v>74000</v>
      </c>
      <c r="F64" s="61">
        <v>80000</v>
      </c>
      <c r="G64" s="60">
        <v>44221.721277600001</v>
      </c>
      <c r="H64" s="61">
        <v>47264.486277600001</v>
      </c>
      <c r="I64" s="60">
        <v>75341</v>
      </c>
      <c r="J64" s="61">
        <v>80525</v>
      </c>
      <c r="K64" s="12">
        <v>73703</v>
      </c>
      <c r="L64" s="54">
        <v>78774</v>
      </c>
      <c r="M64" s="69">
        <f t="shared" si="0"/>
        <v>66816.430319400009</v>
      </c>
      <c r="N64" s="69">
        <f t="shared" si="1"/>
        <v>71640.871569399998</v>
      </c>
    </row>
    <row r="65" spans="1:14" ht="24" x14ac:dyDescent="0.25">
      <c r="A65" s="17">
        <v>59</v>
      </c>
      <c r="B65" s="10" t="s">
        <v>160</v>
      </c>
      <c r="C65" s="11" t="s">
        <v>2</v>
      </c>
      <c r="D65" s="11">
        <v>1</v>
      </c>
      <c r="E65" s="60">
        <v>85000</v>
      </c>
      <c r="F65" s="61">
        <v>91000</v>
      </c>
      <c r="G65" s="60">
        <v>49769.7920208</v>
      </c>
      <c r="H65" s="61">
        <v>53209.533700799999</v>
      </c>
      <c r="I65" s="60">
        <v>84793</v>
      </c>
      <c r="J65" s="61">
        <v>90653</v>
      </c>
      <c r="K65" s="12">
        <v>82950</v>
      </c>
      <c r="L65" s="54">
        <v>88683</v>
      </c>
      <c r="M65" s="69">
        <f t="shared" si="0"/>
        <v>75628.1980052</v>
      </c>
      <c r="N65" s="69">
        <f t="shared" si="1"/>
        <v>80886.383425200009</v>
      </c>
    </row>
    <row r="66" spans="1:14" ht="24" x14ac:dyDescent="0.25">
      <c r="A66" s="9">
        <v>60</v>
      </c>
      <c r="B66" s="10" t="s">
        <v>161</v>
      </c>
      <c r="C66" s="11" t="s">
        <v>2</v>
      </c>
      <c r="D66" s="11">
        <v>1</v>
      </c>
      <c r="E66" s="60">
        <v>97000</v>
      </c>
      <c r="F66" s="61">
        <v>105000</v>
      </c>
      <c r="G66" s="60">
        <v>58430.908785599997</v>
      </c>
      <c r="H66" s="61">
        <v>62440.709025599994</v>
      </c>
      <c r="I66" s="60">
        <v>99549</v>
      </c>
      <c r="J66" s="61">
        <v>106380</v>
      </c>
      <c r="K66" s="12">
        <v>97385</v>
      </c>
      <c r="L66" s="54">
        <v>104068</v>
      </c>
      <c r="M66" s="69">
        <f t="shared" si="0"/>
        <v>88091.227196399996</v>
      </c>
      <c r="N66" s="69">
        <f t="shared" si="1"/>
        <v>94472.177256399998</v>
      </c>
    </row>
    <row r="67" spans="1:14" x14ac:dyDescent="0.25">
      <c r="A67" s="17">
        <v>61</v>
      </c>
      <c r="B67" s="10" t="s">
        <v>45</v>
      </c>
      <c r="C67" s="11" t="s">
        <v>2</v>
      </c>
      <c r="D67" s="11">
        <v>1</v>
      </c>
      <c r="E67" s="60">
        <v>40000</v>
      </c>
      <c r="F67" s="61">
        <v>43000</v>
      </c>
      <c r="G67" s="60">
        <v>22886.895686399996</v>
      </c>
      <c r="H67" s="61">
        <v>24473.026886399995</v>
      </c>
      <c r="I67" s="60">
        <v>39416</v>
      </c>
      <c r="J67" s="61">
        <v>42148</v>
      </c>
      <c r="K67" s="12">
        <v>38145</v>
      </c>
      <c r="L67" s="54">
        <v>40788</v>
      </c>
      <c r="M67" s="69">
        <f t="shared" si="0"/>
        <v>35111.973921600002</v>
      </c>
      <c r="N67" s="69">
        <f t="shared" si="1"/>
        <v>37602.256721600002</v>
      </c>
    </row>
    <row r="68" spans="1:14" x14ac:dyDescent="0.25">
      <c r="A68" s="9">
        <v>62</v>
      </c>
      <c r="B68" s="10" t="s">
        <v>142</v>
      </c>
      <c r="C68" s="11" t="s">
        <v>2</v>
      </c>
      <c r="D68" s="11">
        <v>1</v>
      </c>
      <c r="E68" s="60">
        <v>16000</v>
      </c>
      <c r="F68" s="61">
        <v>17000</v>
      </c>
      <c r="G68" s="60">
        <v>8842.7466071999988</v>
      </c>
      <c r="H68" s="61">
        <v>9508.8700872000009</v>
      </c>
      <c r="I68" s="60">
        <v>15557</v>
      </c>
      <c r="J68" s="61">
        <v>16729</v>
      </c>
      <c r="K68" s="12">
        <v>14738</v>
      </c>
      <c r="L68" s="54">
        <v>15848</v>
      </c>
      <c r="M68" s="69">
        <f t="shared" si="0"/>
        <v>13784.436651799999</v>
      </c>
      <c r="N68" s="69">
        <f t="shared" si="1"/>
        <v>14771.467521800001</v>
      </c>
    </row>
    <row r="69" spans="1:14" x14ac:dyDescent="0.25">
      <c r="A69" s="17">
        <v>63</v>
      </c>
      <c r="B69" s="10" t="s">
        <v>47</v>
      </c>
      <c r="C69" s="11" t="s">
        <v>11</v>
      </c>
      <c r="D69" s="11">
        <v>1</v>
      </c>
      <c r="E69" s="60">
        <v>24000</v>
      </c>
      <c r="F69" s="61">
        <v>26000</v>
      </c>
      <c r="G69" s="60">
        <v>13380.2505612</v>
      </c>
      <c r="H69" s="61">
        <v>14352.9137892</v>
      </c>
      <c r="I69" s="60">
        <v>22796</v>
      </c>
      <c r="J69" s="61">
        <v>24453</v>
      </c>
      <c r="K69" s="12">
        <v>22300</v>
      </c>
      <c r="L69" s="54">
        <v>23922</v>
      </c>
      <c r="M69" s="69">
        <f t="shared" si="0"/>
        <v>20619.062640299999</v>
      </c>
      <c r="N69" s="69">
        <f t="shared" si="1"/>
        <v>22181.9784473</v>
      </c>
    </row>
    <row r="70" spans="1:14" x14ac:dyDescent="0.25">
      <c r="A70" s="9">
        <v>64</v>
      </c>
      <c r="B70" s="10" t="s">
        <v>46</v>
      </c>
      <c r="C70" s="11" t="s">
        <v>11</v>
      </c>
      <c r="D70" s="11">
        <v>1</v>
      </c>
      <c r="E70" s="60">
        <v>13000</v>
      </c>
      <c r="F70" s="61">
        <v>14000</v>
      </c>
      <c r="G70" s="60">
        <v>7876.2664115999987</v>
      </c>
      <c r="H70" s="61">
        <v>8419.5317915999985</v>
      </c>
      <c r="I70" s="60">
        <v>14294</v>
      </c>
      <c r="J70" s="61">
        <v>15280</v>
      </c>
      <c r="K70" s="12">
        <v>13127</v>
      </c>
      <c r="L70" s="54">
        <v>14033</v>
      </c>
      <c r="M70" s="69">
        <f t="shared" si="0"/>
        <v>12074.316602899999</v>
      </c>
      <c r="N70" s="69">
        <f t="shared" si="1"/>
        <v>12933.1329479</v>
      </c>
    </row>
    <row r="71" spans="1:14" x14ac:dyDescent="0.25">
      <c r="A71" s="17">
        <v>65</v>
      </c>
      <c r="B71" s="10" t="s">
        <v>48</v>
      </c>
      <c r="C71" s="11" t="s">
        <v>11</v>
      </c>
      <c r="D71" s="11">
        <v>1</v>
      </c>
      <c r="E71" s="60">
        <v>13000</v>
      </c>
      <c r="F71" s="61">
        <v>14000</v>
      </c>
      <c r="G71" s="60">
        <v>7537.2350255999991</v>
      </c>
      <c r="H71" s="61">
        <v>8059.8526415999995</v>
      </c>
      <c r="I71" s="60">
        <v>13679</v>
      </c>
      <c r="J71" s="61">
        <v>14627</v>
      </c>
      <c r="K71" s="12">
        <v>12562</v>
      </c>
      <c r="L71" s="54">
        <v>13433</v>
      </c>
      <c r="M71" s="69">
        <f t="shared" si="0"/>
        <v>11694.5587564</v>
      </c>
      <c r="N71" s="69">
        <f t="shared" si="1"/>
        <v>12529.963160399999</v>
      </c>
    </row>
    <row r="72" spans="1:14" x14ac:dyDescent="0.25">
      <c r="A72" s="9">
        <v>66</v>
      </c>
      <c r="B72" s="13" t="s">
        <v>162</v>
      </c>
      <c r="C72" s="11" t="s">
        <v>2</v>
      </c>
      <c r="D72" s="11">
        <v>1</v>
      </c>
      <c r="E72" s="60">
        <v>47500</v>
      </c>
      <c r="F72" s="61">
        <v>51020</v>
      </c>
      <c r="G72" s="60">
        <v>25733.824253999999</v>
      </c>
      <c r="H72" s="61">
        <v>27562.622489999998</v>
      </c>
      <c r="I72" s="60">
        <v>47179</v>
      </c>
      <c r="J72" s="61">
        <v>50531</v>
      </c>
      <c r="K72" s="12">
        <v>42890</v>
      </c>
      <c r="L72" s="54">
        <v>45938</v>
      </c>
      <c r="M72" s="69">
        <f t="shared" ref="M72:M135" si="2">AVERAGE(E72,G72,I72,K72)</f>
        <v>40825.706063500002</v>
      </c>
      <c r="N72" s="69">
        <f t="shared" ref="N72:N135" si="3">AVERAGE(F72,H72,J72,L72)</f>
        <v>43762.905622499995</v>
      </c>
    </row>
    <row r="73" spans="1:14" x14ac:dyDescent="0.25">
      <c r="A73" s="17">
        <v>67</v>
      </c>
      <c r="B73" s="13" t="s">
        <v>51</v>
      </c>
      <c r="C73" s="11" t="s">
        <v>2</v>
      </c>
      <c r="D73" s="11">
        <v>1</v>
      </c>
      <c r="E73" s="60">
        <v>49000</v>
      </c>
      <c r="F73" s="61">
        <v>53000</v>
      </c>
      <c r="G73" s="60">
        <v>27301.530135599998</v>
      </c>
      <c r="H73" s="61">
        <v>29212.624371600003</v>
      </c>
      <c r="I73" s="60">
        <v>50053</v>
      </c>
      <c r="J73" s="61">
        <v>53556</v>
      </c>
      <c r="K73" s="12">
        <v>45503</v>
      </c>
      <c r="L73" s="54">
        <v>48688</v>
      </c>
      <c r="M73" s="69">
        <f t="shared" si="2"/>
        <v>42964.382533900003</v>
      </c>
      <c r="N73" s="69">
        <f t="shared" si="3"/>
        <v>46114.156092899997</v>
      </c>
    </row>
    <row r="74" spans="1:14" x14ac:dyDescent="0.25">
      <c r="A74" s="9">
        <v>68</v>
      </c>
      <c r="B74" s="13" t="s">
        <v>50</v>
      </c>
      <c r="C74" s="11" t="s">
        <v>2</v>
      </c>
      <c r="D74" s="11">
        <v>1</v>
      </c>
      <c r="E74" s="60">
        <v>55000</v>
      </c>
      <c r="F74" s="61">
        <v>59000</v>
      </c>
      <c r="G74" s="60">
        <v>31681.137257999995</v>
      </c>
      <c r="H74" s="61">
        <v>33877.949597999992</v>
      </c>
      <c r="I74" s="60">
        <v>56909</v>
      </c>
      <c r="J74" s="61">
        <v>60855</v>
      </c>
      <c r="K74" s="12">
        <v>52802</v>
      </c>
      <c r="L74" s="54">
        <v>56463</v>
      </c>
      <c r="M74" s="69">
        <f t="shared" si="2"/>
        <v>49098.034314500001</v>
      </c>
      <c r="N74" s="69">
        <f t="shared" si="3"/>
        <v>52548.987399499994</v>
      </c>
    </row>
    <row r="75" spans="1:14" x14ac:dyDescent="0.25">
      <c r="A75" s="17">
        <v>69</v>
      </c>
      <c r="B75" s="13" t="s">
        <v>49</v>
      </c>
      <c r="C75" s="11" t="s">
        <v>2</v>
      </c>
      <c r="D75" s="11">
        <v>1</v>
      </c>
      <c r="E75" s="60">
        <v>61000</v>
      </c>
      <c r="F75" s="61">
        <v>66000</v>
      </c>
      <c r="G75" s="60">
        <v>34906.521931200004</v>
      </c>
      <c r="H75" s="61">
        <v>37327.485787199999</v>
      </c>
      <c r="I75" s="60">
        <v>62702</v>
      </c>
      <c r="J75" s="61">
        <v>67051</v>
      </c>
      <c r="K75" s="12">
        <v>58178</v>
      </c>
      <c r="L75" s="54">
        <v>62212</v>
      </c>
      <c r="M75" s="69">
        <f t="shared" si="2"/>
        <v>54196.630482799999</v>
      </c>
      <c r="N75" s="69">
        <f t="shared" si="3"/>
        <v>58147.621446799996</v>
      </c>
    </row>
    <row r="76" spans="1:14" x14ac:dyDescent="0.25">
      <c r="A76" s="9">
        <v>70</v>
      </c>
      <c r="B76" s="13" t="s">
        <v>52</v>
      </c>
      <c r="C76" s="11" t="s">
        <v>2</v>
      </c>
      <c r="D76" s="11">
        <v>1</v>
      </c>
      <c r="E76" s="60">
        <v>65000</v>
      </c>
      <c r="F76" s="61">
        <v>69000</v>
      </c>
      <c r="G76" s="60">
        <v>35162.324650800001</v>
      </c>
      <c r="H76" s="61">
        <v>37639.960966800005</v>
      </c>
      <c r="I76" s="60">
        <v>64464</v>
      </c>
      <c r="J76" s="61">
        <v>69007</v>
      </c>
      <c r="K76" s="12">
        <v>58604</v>
      </c>
      <c r="L76" s="54">
        <v>62733</v>
      </c>
      <c r="M76" s="69">
        <f t="shared" si="2"/>
        <v>55807.5811627</v>
      </c>
      <c r="N76" s="69">
        <f t="shared" si="3"/>
        <v>59594.990241699998</v>
      </c>
    </row>
    <row r="77" spans="1:14" x14ac:dyDescent="0.25">
      <c r="A77" s="17">
        <v>71</v>
      </c>
      <c r="B77" s="13" t="s">
        <v>53</v>
      </c>
      <c r="C77" s="11" t="s">
        <v>2</v>
      </c>
      <c r="D77" s="11">
        <v>1</v>
      </c>
      <c r="E77" s="60">
        <v>68000</v>
      </c>
      <c r="F77" s="61">
        <v>74000</v>
      </c>
      <c r="G77" s="60">
        <v>39027.791325599996</v>
      </c>
      <c r="H77" s="61">
        <v>41736.306693599996</v>
      </c>
      <c r="I77" s="60">
        <v>71551</v>
      </c>
      <c r="J77" s="61">
        <v>76517</v>
      </c>
      <c r="K77" s="12">
        <v>65064</v>
      </c>
      <c r="L77" s="54">
        <v>69561</v>
      </c>
      <c r="M77" s="69">
        <f t="shared" si="2"/>
        <v>60910.697831400001</v>
      </c>
      <c r="N77" s="69">
        <f t="shared" si="3"/>
        <v>65453.576673399999</v>
      </c>
    </row>
    <row r="78" spans="1:14" x14ac:dyDescent="0.25">
      <c r="A78" s="9">
        <v>72</v>
      </c>
      <c r="B78" s="13" t="s">
        <v>54</v>
      </c>
      <c r="C78" s="11" t="s">
        <v>2</v>
      </c>
      <c r="D78" s="11">
        <v>1</v>
      </c>
      <c r="E78" s="60">
        <v>76000</v>
      </c>
      <c r="F78" s="61">
        <v>83000</v>
      </c>
      <c r="G78" s="60">
        <v>45014.260388399998</v>
      </c>
      <c r="H78" s="61">
        <v>48116.766560399992</v>
      </c>
      <c r="I78" s="60">
        <v>80859</v>
      </c>
      <c r="J78" s="61">
        <v>86432</v>
      </c>
      <c r="K78" s="12">
        <v>75024</v>
      </c>
      <c r="L78" s="54">
        <v>80195</v>
      </c>
      <c r="M78" s="69">
        <f t="shared" si="2"/>
        <v>69224.3150971</v>
      </c>
      <c r="N78" s="69">
        <f t="shared" si="3"/>
        <v>74435.941640100005</v>
      </c>
    </row>
    <row r="79" spans="1:14" x14ac:dyDescent="0.25">
      <c r="A79" s="17">
        <v>73</v>
      </c>
      <c r="B79" s="13" t="s">
        <v>55</v>
      </c>
      <c r="C79" s="11" t="s">
        <v>2</v>
      </c>
      <c r="D79" s="11">
        <v>1</v>
      </c>
      <c r="E79" s="60">
        <v>89000</v>
      </c>
      <c r="F79" s="61">
        <v>97000</v>
      </c>
      <c r="G79" s="60">
        <v>54331.126477199992</v>
      </c>
      <c r="H79" s="61">
        <v>58047.821089199999</v>
      </c>
      <c r="I79" s="60">
        <v>97595</v>
      </c>
      <c r="J79" s="61">
        <v>104271</v>
      </c>
      <c r="K79" s="12">
        <v>90552</v>
      </c>
      <c r="L79" s="54">
        <v>96746</v>
      </c>
      <c r="M79" s="69">
        <f t="shared" si="2"/>
        <v>82869.531619299989</v>
      </c>
      <c r="N79" s="69">
        <f t="shared" si="3"/>
        <v>89016.205272299994</v>
      </c>
    </row>
    <row r="80" spans="1:14" ht="24" x14ac:dyDescent="0.25">
      <c r="A80" s="9">
        <v>74</v>
      </c>
      <c r="B80" s="10" t="s">
        <v>56</v>
      </c>
      <c r="C80" s="11" t="s">
        <v>11</v>
      </c>
      <c r="D80" s="11">
        <v>1</v>
      </c>
      <c r="E80" s="60">
        <v>30000</v>
      </c>
      <c r="F80" s="61">
        <v>32000</v>
      </c>
      <c r="G80" s="60">
        <v>19714.294382399999</v>
      </c>
      <c r="H80" s="61">
        <v>21037.7587824</v>
      </c>
      <c r="I80" s="60">
        <v>36143</v>
      </c>
      <c r="J80" s="61">
        <v>38569</v>
      </c>
      <c r="K80" s="12">
        <v>32857</v>
      </c>
      <c r="L80" s="54">
        <v>35063</v>
      </c>
      <c r="M80" s="69">
        <f t="shared" si="2"/>
        <v>29678.573595599999</v>
      </c>
      <c r="N80" s="69">
        <f t="shared" si="3"/>
        <v>31667.439695599998</v>
      </c>
    </row>
    <row r="81" spans="1:14" ht="24" x14ac:dyDescent="0.25">
      <c r="A81" s="17">
        <v>75</v>
      </c>
      <c r="B81" s="10" t="s">
        <v>57</v>
      </c>
      <c r="C81" s="11" t="s">
        <v>11</v>
      </c>
      <c r="D81" s="11">
        <v>1</v>
      </c>
      <c r="E81" s="60">
        <v>15300</v>
      </c>
      <c r="F81" s="61">
        <v>16000</v>
      </c>
      <c r="G81" s="60">
        <v>11265.036519599998</v>
      </c>
      <c r="H81" s="61">
        <v>12003.468483599998</v>
      </c>
      <c r="I81" s="60">
        <v>20653</v>
      </c>
      <c r="J81" s="61">
        <v>22006</v>
      </c>
      <c r="K81" s="12">
        <v>18775</v>
      </c>
      <c r="L81" s="54">
        <v>20006</v>
      </c>
      <c r="M81" s="69">
        <f t="shared" si="2"/>
        <v>16498.259129899998</v>
      </c>
      <c r="N81" s="69">
        <f t="shared" si="3"/>
        <v>17503.867120899999</v>
      </c>
    </row>
    <row r="82" spans="1:14" ht="24" x14ac:dyDescent="0.25">
      <c r="A82" s="9">
        <v>76</v>
      </c>
      <c r="B82" s="10" t="s">
        <v>58</v>
      </c>
      <c r="C82" s="11" t="s">
        <v>11</v>
      </c>
      <c r="D82" s="11">
        <v>1</v>
      </c>
      <c r="E82" s="60">
        <v>20500</v>
      </c>
      <c r="F82" s="61">
        <v>22000</v>
      </c>
      <c r="G82" s="60">
        <v>15910.663301999999</v>
      </c>
      <c r="H82" s="61">
        <v>16942.981842000001</v>
      </c>
      <c r="I82" s="60">
        <v>29170</v>
      </c>
      <c r="J82" s="61">
        <v>31062</v>
      </c>
      <c r="K82" s="12">
        <v>26518</v>
      </c>
      <c r="L82" s="54">
        <v>28238</v>
      </c>
      <c r="M82" s="69">
        <f t="shared" si="2"/>
        <v>23024.6658255</v>
      </c>
      <c r="N82" s="69">
        <f t="shared" si="3"/>
        <v>24560.745460500002</v>
      </c>
    </row>
    <row r="83" spans="1:14" ht="24" x14ac:dyDescent="0.25">
      <c r="A83" s="17">
        <v>77</v>
      </c>
      <c r="B83" s="10" t="s">
        <v>59</v>
      </c>
      <c r="C83" s="11" t="s">
        <v>11</v>
      </c>
      <c r="D83" s="11">
        <v>1</v>
      </c>
      <c r="E83" s="60">
        <v>41000</v>
      </c>
      <c r="F83" s="61">
        <v>45000</v>
      </c>
      <c r="G83" s="60">
        <v>26215.880277599997</v>
      </c>
      <c r="H83" s="61">
        <v>27994.046061599998</v>
      </c>
      <c r="I83" s="60">
        <v>48062</v>
      </c>
      <c r="J83" s="61">
        <v>51322</v>
      </c>
      <c r="K83" s="12">
        <v>43693</v>
      </c>
      <c r="L83" s="54">
        <v>46657</v>
      </c>
      <c r="M83" s="69">
        <f t="shared" si="2"/>
        <v>39742.720069399998</v>
      </c>
      <c r="N83" s="69">
        <f t="shared" si="3"/>
        <v>42743.261515400001</v>
      </c>
    </row>
    <row r="84" spans="1:14" ht="24" x14ac:dyDescent="0.25">
      <c r="A84" s="9">
        <v>78</v>
      </c>
      <c r="B84" s="10" t="s">
        <v>144</v>
      </c>
      <c r="C84" s="11" t="s">
        <v>11</v>
      </c>
      <c r="D84" s="11">
        <v>1</v>
      </c>
      <c r="E84" s="60">
        <v>57000</v>
      </c>
      <c r="F84" s="61">
        <v>61000</v>
      </c>
      <c r="G84" s="60">
        <v>37639.500724800004</v>
      </c>
      <c r="H84" s="61">
        <v>40165.501060800001</v>
      </c>
      <c r="I84" s="60">
        <v>66915</v>
      </c>
      <c r="J84" s="61">
        <v>71405</v>
      </c>
      <c r="K84" s="12">
        <v>62733</v>
      </c>
      <c r="L84" s="54">
        <v>66943</v>
      </c>
      <c r="M84" s="69">
        <f t="shared" si="2"/>
        <v>56071.875181199997</v>
      </c>
      <c r="N84" s="69">
        <f t="shared" si="3"/>
        <v>59878.375265199997</v>
      </c>
    </row>
    <row r="85" spans="1:14" x14ac:dyDescent="0.25">
      <c r="A85" s="17">
        <v>79</v>
      </c>
      <c r="B85" s="10" t="s">
        <v>60</v>
      </c>
      <c r="C85" s="11" t="s">
        <v>2</v>
      </c>
      <c r="D85" s="11">
        <v>1</v>
      </c>
      <c r="E85" s="60">
        <v>16500</v>
      </c>
      <c r="F85" s="61">
        <v>17500</v>
      </c>
      <c r="G85" s="60">
        <v>9040.2528599999987</v>
      </c>
      <c r="H85" s="61">
        <v>9716.7443399999993</v>
      </c>
      <c r="I85" s="60">
        <v>16574</v>
      </c>
      <c r="J85" s="61">
        <v>17814</v>
      </c>
      <c r="K85" s="12">
        <v>15067</v>
      </c>
      <c r="L85" s="54">
        <v>16195</v>
      </c>
      <c r="M85" s="69">
        <f t="shared" si="2"/>
        <v>14295.313215</v>
      </c>
      <c r="N85" s="69">
        <f t="shared" si="3"/>
        <v>15306.436084999999</v>
      </c>
    </row>
    <row r="86" spans="1:14" x14ac:dyDescent="0.25">
      <c r="A86" s="9">
        <v>80</v>
      </c>
      <c r="B86" s="10" t="s">
        <v>61</v>
      </c>
      <c r="C86" s="11" t="s">
        <v>2</v>
      </c>
      <c r="D86" s="11">
        <v>1</v>
      </c>
      <c r="E86" s="60">
        <v>9400</v>
      </c>
      <c r="F86" s="61">
        <v>10000</v>
      </c>
      <c r="G86" s="60">
        <v>5083.0872624000003</v>
      </c>
      <c r="H86" s="61">
        <v>5446.0860623999997</v>
      </c>
      <c r="I86" s="60">
        <v>9319</v>
      </c>
      <c r="J86" s="61">
        <v>9984</v>
      </c>
      <c r="K86" s="12">
        <v>8472</v>
      </c>
      <c r="L86" s="54">
        <v>9077</v>
      </c>
      <c r="M86" s="69">
        <f t="shared" si="2"/>
        <v>8068.5218156000001</v>
      </c>
      <c r="N86" s="69">
        <f t="shared" si="3"/>
        <v>8626.7715155999995</v>
      </c>
    </row>
    <row r="87" spans="1:14" x14ac:dyDescent="0.25">
      <c r="A87" s="17">
        <v>81</v>
      </c>
      <c r="B87" s="10" t="s">
        <v>62</v>
      </c>
      <c r="C87" s="11" t="s">
        <v>2</v>
      </c>
      <c r="D87" s="11">
        <v>1</v>
      </c>
      <c r="E87" s="60">
        <v>21100</v>
      </c>
      <c r="F87" s="61">
        <v>22700</v>
      </c>
      <c r="G87" s="60">
        <v>11406.861935999999</v>
      </c>
      <c r="H87" s="61">
        <v>12274.974576000001</v>
      </c>
      <c r="I87" s="60">
        <v>20913</v>
      </c>
      <c r="J87" s="61">
        <v>22504</v>
      </c>
      <c r="K87" s="12">
        <v>19011</v>
      </c>
      <c r="L87" s="54">
        <v>20458</v>
      </c>
      <c r="M87" s="69">
        <f t="shared" si="2"/>
        <v>18107.715484</v>
      </c>
      <c r="N87" s="69">
        <f t="shared" si="3"/>
        <v>19484.243644000002</v>
      </c>
    </row>
    <row r="88" spans="1:14" x14ac:dyDescent="0.25">
      <c r="A88" s="9">
        <v>82</v>
      </c>
      <c r="B88" s="10" t="s">
        <v>63</v>
      </c>
      <c r="C88" s="11" t="s">
        <v>2</v>
      </c>
      <c r="D88" s="11">
        <v>1</v>
      </c>
      <c r="E88" s="60">
        <v>28523</v>
      </c>
      <c r="F88" s="61">
        <v>30697</v>
      </c>
      <c r="G88" s="60">
        <v>15402.405959999998</v>
      </c>
      <c r="H88" s="61">
        <v>16576.385399999999</v>
      </c>
      <c r="I88" s="60">
        <v>28238</v>
      </c>
      <c r="J88" s="61">
        <v>30390</v>
      </c>
      <c r="K88" s="12">
        <v>25671</v>
      </c>
      <c r="L88" s="54">
        <v>27627</v>
      </c>
      <c r="M88" s="69">
        <f t="shared" si="2"/>
        <v>24458.601490000001</v>
      </c>
      <c r="N88" s="69">
        <f t="shared" si="3"/>
        <v>26322.59635</v>
      </c>
    </row>
    <row r="89" spans="1:14" x14ac:dyDescent="0.25">
      <c r="A89" s="17">
        <v>83</v>
      </c>
      <c r="B89" s="10" t="s">
        <v>64</v>
      </c>
      <c r="C89" s="11" t="s">
        <v>2</v>
      </c>
      <c r="D89" s="11">
        <v>1</v>
      </c>
      <c r="E89" s="60">
        <v>32108</v>
      </c>
      <c r="F89" s="61">
        <v>34521</v>
      </c>
      <c r="G89" s="60">
        <v>17338.455410399998</v>
      </c>
      <c r="H89" s="61">
        <v>18642.880490399999</v>
      </c>
      <c r="I89" s="60">
        <v>31787</v>
      </c>
      <c r="J89" s="61">
        <v>34179</v>
      </c>
      <c r="K89" s="12">
        <v>28897</v>
      </c>
      <c r="L89" s="54">
        <v>31071</v>
      </c>
      <c r="M89" s="69">
        <f t="shared" si="2"/>
        <v>27532.6138526</v>
      </c>
      <c r="N89" s="69">
        <f t="shared" si="3"/>
        <v>29603.4701226</v>
      </c>
    </row>
    <row r="90" spans="1:14" x14ac:dyDescent="0.25">
      <c r="A90" s="9">
        <v>84</v>
      </c>
      <c r="B90" s="10" t="s">
        <v>65</v>
      </c>
      <c r="C90" s="11" t="s">
        <v>2</v>
      </c>
      <c r="D90" s="11">
        <v>1</v>
      </c>
      <c r="E90" s="60">
        <v>18500</v>
      </c>
      <c r="F90" s="61">
        <v>19900</v>
      </c>
      <c r="G90" s="60">
        <v>10031.8849704</v>
      </c>
      <c r="H90" s="61">
        <v>10787.400914399999</v>
      </c>
      <c r="I90" s="60">
        <v>18392</v>
      </c>
      <c r="J90" s="61">
        <v>19777</v>
      </c>
      <c r="K90" s="12">
        <v>16720</v>
      </c>
      <c r="L90" s="54">
        <v>17979</v>
      </c>
      <c r="M90" s="69">
        <f t="shared" si="2"/>
        <v>15910.971242600001</v>
      </c>
      <c r="N90" s="69">
        <f t="shared" si="3"/>
        <v>17110.8502286</v>
      </c>
    </row>
    <row r="91" spans="1:14" x14ac:dyDescent="0.25">
      <c r="A91" s="17">
        <v>85</v>
      </c>
      <c r="B91" s="10" t="s">
        <v>66</v>
      </c>
      <c r="C91" s="11" t="s">
        <v>2</v>
      </c>
      <c r="D91" s="11">
        <v>1</v>
      </c>
      <c r="E91" s="60">
        <v>12910</v>
      </c>
      <c r="F91" s="61">
        <v>13865</v>
      </c>
      <c r="G91" s="60">
        <v>6972.1139555999998</v>
      </c>
      <c r="H91" s="61">
        <v>7487.2150956000005</v>
      </c>
      <c r="I91" s="60">
        <v>12782</v>
      </c>
      <c r="J91" s="61">
        <v>13727</v>
      </c>
      <c r="K91" s="12">
        <v>11620</v>
      </c>
      <c r="L91" s="54">
        <v>12479</v>
      </c>
      <c r="M91" s="69">
        <f t="shared" si="2"/>
        <v>11071.0284889</v>
      </c>
      <c r="N91" s="69">
        <f t="shared" si="3"/>
        <v>11889.553773899999</v>
      </c>
    </row>
    <row r="92" spans="1:14" x14ac:dyDescent="0.25">
      <c r="A92" s="9">
        <v>86</v>
      </c>
      <c r="B92" s="10" t="s">
        <v>67</v>
      </c>
      <c r="C92" s="11" t="s">
        <v>2</v>
      </c>
      <c r="D92" s="11">
        <v>1</v>
      </c>
      <c r="E92" s="60">
        <v>28600</v>
      </c>
      <c r="F92" s="61">
        <v>30860</v>
      </c>
      <c r="G92" s="60">
        <v>15471.5261328</v>
      </c>
      <c r="H92" s="61">
        <v>16664.618980799998</v>
      </c>
      <c r="I92" s="60">
        <v>28364</v>
      </c>
      <c r="J92" s="61">
        <v>30552</v>
      </c>
      <c r="K92" s="12">
        <v>25786</v>
      </c>
      <c r="L92" s="54">
        <v>27774</v>
      </c>
      <c r="M92" s="69">
        <f t="shared" si="2"/>
        <v>24555.381533200001</v>
      </c>
      <c r="N92" s="69">
        <f t="shared" si="3"/>
        <v>26462.654745200001</v>
      </c>
    </row>
    <row r="93" spans="1:14" x14ac:dyDescent="0.25">
      <c r="A93" s="17">
        <v>87</v>
      </c>
      <c r="B93" s="10" t="s">
        <v>68</v>
      </c>
      <c r="C93" s="11" t="s">
        <v>2</v>
      </c>
      <c r="D93" s="11">
        <v>1</v>
      </c>
      <c r="E93" s="60">
        <v>31750</v>
      </c>
      <c r="F93" s="61">
        <v>34300</v>
      </c>
      <c r="G93" s="60">
        <v>17207.115886799998</v>
      </c>
      <c r="H93" s="61">
        <v>18524.963314799996</v>
      </c>
      <c r="I93" s="60">
        <v>31546</v>
      </c>
      <c r="J93" s="61">
        <v>33962</v>
      </c>
      <c r="K93" s="12">
        <v>28679</v>
      </c>
      <c r="L93" s="54">
        <v>30875</v>
      </c>
      <c r="M93" s="69">
        <f t="shared" si="2"/>
        <v>27295.528971699998</v>
      </c>
      <c r="N93" s="69">
        <f t="shared" si="3"/>
        <v>29415.4908287</v>
      </c>
    </row>
    <row r="94" spans="1:14" x14ac:dyDescent="0.25">
      <c r="A94" s="9">
        <v>88</v>
      </c>
      <c r="B94" s="10" t="s">
        <v>69</v>
      </c>
      <c r="C94" s="11" t="s">
        <v>2</v>
      </c>
      <c r="D94" s="11">
        <v>1</v>
      </c>
      <c r="E94" s="60">
        <v>37845</v>
      </c>
      <c r="F94" s="61">
        <v>40723</v>
      </c>
      <c r="G94" s="60">
        <v>20437.6020804</v>
      </c>
      <c r="H94" s="61">
        <v>21990.3654924</v>
      </c>
      <c r="I94" s="60">
        <v>37469</v>
      </c>
      <c r="J94" s="61">
        <v>40316</v>
      </c>
      <c r="K94" s="12">
        <v>34063</v>
      </c>
      <c r="L94" s="54">
        <v>36651</v>
      </c>
      <c r="M94" s="69">
        <f t="shared" si="2"/>
        <v>32453.6505201</v>
      </c>
      <c r="N94" s="69">
        <f t="shared" si="3"/>
        <v>34920.091373100004</v>
      </c>
    </row>
    <row r="95" spans="1:14" x14ac:dyDescent="0.25">
      <c r="A95" s="17">
        <v>89</v>
      </c>
      <c r="B95" s="10" t="s">
        <v>327</v>
      </c>
      <c r="C95" s="11" t="s">
        <v>11</v>
      </c>
      <c r="D95" s="11">
        <v>1</v>
      </c>
      <c r="E95" s="60">
        <v>29871</v>
      </c>
      <c r="F95" s="61">
        <v>32000</v>
      </c>
      <c r="G95" s="60">
        <v>16131.770243999998</v>
      </c>
      <c r="H95" s="61">
        <v>17315.272043999998</v>
      </c>
      <c r="I95" s="60">
        <v>29575</v>
      </c>
      <c r="J95" s="61">
        <v>31745</v>
      </c>
      <c r="K95" s="12">
        <v>26886</v>
      </c>
      <c r="L95" s="54">
        <v>28859</v>
      </c>
      <c r="M95" s="69">
        <f t="shared" si="2"/>
        <v>25615.942561</v>
      </c>
      <c r="N95" s="69">
        <f t="shared" si="3"/>
        <v>27479.818010999999</v>
      </c>
    </row>
    <row r="96" spans="1:14" x14ac:dyDescent="0.25">
      <c r="A96" s="9">
        <v>90</v>
      </c>
      <c r="B96" s="10" t="s">
        <v>70</v>
      </c>
      <c r="C96" s="11" t="s">
        <v>11</v>
      </c>
      <c r="D96" s="11">
        <v>1</v>
      </c>
      <c r="E96" s="60">
        <v>16000</v>
      </c>
      <c r="F96" s="61">
        <v>18000</v>
      </c>
      <c r="G96" s="60">
        <v>9347.5521287999982</v>
      </c>
      <c r="H96" s="61">
        <v>9982.5003287999989</v>
      </c>
      <c r="I96" s="60">
        <v>17137</v>
      </c>
      <c r="J96" s="61">
        <v>18301</v>
      </c>
      <c r="K96" s="12">
        <v>15579</v>
      </c>
      <c r="L96" s="54">
        <v>16638</v>
      </c>
      <c r="M96" s="69">
        <f t="shared" si="2"/>
        <v>14515.8880322</v>
      </c>
      <c r="N96" s="69">
        <f t="shared" si="3"/>
        <v>15730.3750822</v>
      </c>
    </row>
    <row r="97" spans="1:14" x14ac:dyDescent="0.25">
      <c r="A97" s="17">
        <v>91</v>
      </c>
      <c r="B97" s="10" t="s">
        <v>71</v>
      </c>
      <c r="C97" s="11" t="s">
        <v>2</v>
      </c>
      <c r="D97" s="11">
        <v>1</v>
      </c>
      <c r="E97" s="60">
        <v>4323</v>
      </c>
      <c r="F97" s="61">
        <v>4660</v>
      </c>
      <c r="G97" s="60">
        <v>2345.1811416</v>
      </c>
      <c r="H97" s="61">
        <v>2516.3665415999994</v>
      </c>
      <c r="I97" s="60">
        <v>4299</v>
      </c>
      <c r="J97" s="61">
        <v>4613</v>
      </c>
      <c r="K97" s="12">
        <v>3909</v>
      </c>
      <c r="L97" s="54">
        <v>4194</v>
      </c>
      <c r="M97" s="69">
        <f t="shared" si="2"/>
        <v>3719.0452854</v>
      </c>
      <c r="N97" s="69">
        <f t="shared" si="3"/>
        <v>3995.8416354000001</v>
      </c>
    </row>
    <row r="98" spans="1:14" x14ac:dyDescent="0.25">
      <c r="A98" s="9">
        <v>92</v>
      </c>
      <c r="B98" s="10" t="s">
        <v>72</v>
      </c>
      <c r="C98" s="11" t="s">
        <v>2</v>
      </c>
      <c r="D98" s="11">
        <v>1</v>
      </c>
      <c r="E98" s="60">
        <v>3500</v>
      </c>
      <c r="F98" s="61">
        <v>3840</v>
      </c>
      <c r="G98" s="60">
        <v>1987.0580448000001</v>
      </c>
      <c r="H98" s="61">
        <v>2129.8815648</v>
      </c>
      <c r="I98" s="60">
        <v>3643</v>
      </c>
      <c r="J98" s="61">
        <v>3905</v>
      </c>
      <c r="K98" s="12">
        <v>3312</v>
      </c>
      <c r="L98" s="54">
        <v>3550</v>
      </c>
      <c r="M98" s="69">
        <f t="shared" si="2"/>
        <v>3110.5145112</v>
      </c>
      <c r="N98" s="69">
        <f t="shared" si="3"/>
        <v>3356.2203912</v>
      </c>
    </row>
    <row r="99" spans="1:14" x14ac:dyDescent="0.25">
      <c r="A99" s="17">
        <v>93</v>
      </c>
      <c r="B99" s="10" t="s">
        <v>73</v>
      </c>
      <c r="C99" s="11" t="s">
        <v>11</v>
      </c>
      <c r="D99" s="11">
        <v>1</v>
      </c>
      <c r="E99" s="60">
        <v>13800</v>
      </c>
      <c r="F99" s="61">
        <v>14800</v>
      </c>
      <c r="G99" s="60">
        <v>7475.3574407999986</v>
      </c>
      <c r="H99" s="61">
        <v>8012.0256407999996</v>
      </c>
      <c r="I99" s="60">
        <v>13705</v>
      </c>
      <c r="J99" s="61">
        <v>14689</v>
      </c>
      <c r="K99" s="12">
        <v>12459</v>
      </c>
      <c r="L99" s="54">
        <v>13353</v>
      </c>
      <c r="M99" s="69">
        <f t="shared" si="2"/>
        <v>11859.8393602</v>
      </c>
      <c r="N99" s="69">
        <f t="shared" si="3"/>
        <v>12713.5064102</v>
      </c>
    </row>
    <row r="100" spans="1:14" x14ac:dyDescent="0.25">
      <c r="A100" s="9">
        <v>94</v>
      </c>
      <c r="B100" s="10" t="s">
        <v>74</v>
      </c>
      <c r="C100" s="11" t="s">
        <v>2</v>
      </c>
      <c r="D100" s="11">
        <v>1</v>
      </c>
      <c r="E100" s="60">
        <v>29341</v>
      </c>
      <c r="F100" s="61">
        <v>31640</v>
      </c>
      <c r="G100" s="60">
        <v>15914.258762400001</v>
      </c>
      <c r="H100" s="61">
        <v>17086.312562400002</v>
      </c>
      <c r="I100" s="60">
        <v>29176</v>
      </c>
      <c r="J100" s="61">
        <v>31325</v>
      </c>
      <c r="K100" s="12">
        <v>26524</v>
      </c>
      <c r="L100" s="54">
        <v>28477</v>
      </c>
      <c r="M100" s="69">
        <f t="shared" si="2"/>
        <v>25238.8146906</v>
      </c>
      <c r="N100" s="69">
        <f t="shared" si="3"/>
        <v>27132.078140600002</v>
      </c>
    </row>
    <row r="101" spans="1:14" ht="24" x14ac:dyDescent="0.25">
      <c r="A101" s="17">
        <v>95</v>
      </c>
      <c r="B101" s="10" t="s">
        <v>75</v>
      </c>
      <c r="C101" s="11" t="s">
        <v>2</v>
      </c>
      <c r="D101" s="11">
        <v>1</v>
      </c>
      <c r="E101" s="60">
        <v>75000</v>
      </c>
      <c r="F101" s="61">
        <v>82400</v>
      </c>
      <c r="G101" s="60">
        <v>42166.397275200005</v>
      </c>
      <c r="H101" s="61">
        <v>45053.096875200004</v>
      </c>
      <c r="I101" s="60">
        <v>77305</v>
      </c>
      <c r="J101" s="61">
        <v>82597</v>
      </c>
      <c r="K101" s="12">
        <v>70277</v>
      </c>
      <c r="L101" s="54">
        <v>75088</v>
      </c>
      <c r="M101" s="69">
        <f t="shared" si="2"/>
        <v>66187.099318799999</v>
      </c>
      <c r="N101" s="69">
        <f t="shared" si="3"/>
        <v>71284.524218799997</v>
      </c>
    </row>
    <row r="102" spans="1:14" ht="24" x14ac:dyDescent="0.25">
      <c r="A102" s="9">
        <v>96</v>
      </c>
      <c r="B102" s="10" t="s">
        <v>76</v>
      </c>
      <c r="C102" s="11" t="s">
        <v>2</v>
      </c>
      <c r="D102" s="11">
        <v>1</v>
      </c>
      <c r="E102" s="60">
        <v>90000</v>
      </c>
      <c r="F102" s="61">
        <v>95000</v>
      </c>
      <c r="G102" s="60">
        <v>49484.3423616</v>
      </c>
      <c r="H102" s="61">
        <v>52851.436761600002</v>
      </c>
      <c r="I102" s="60">
        <v>90721</v>
      </c>
      <c r="J102" s="61">
        <v>96894</v>
      </c>
      <c r="K102" s="12">
        <v>82474</v>
      </c>
      <c r="L102" s="54">
        <v>88086</v>
      </c>
      <c r="M102" s="69">
        <f t="shared" si="2"/>
        <v>78169.835590400005</v>
      </c>
      <c r="N102" s="69">
        <f t="shared" si="3"/>
        <v>83207.859190399991</v>
      </c>
    </row>
    <row r="103" spans="1:14" ht="24" x14ac:dyDescent="0.25">
      <c r="A103" s="17">
        <v>97</v>
      </c>
      <c r="B103" s="10" t="s">
        <v>77</v>
      </c>
      <c r="C103" s="11" t="s">
        <v>2</v>
      </c>
      <c r="D103" s="11">
        <v>1</v>
      </c>
      <c r="E103" s="60">
        <v>120000</v>
      </c>
      <c r="F103" s="61">
        <v>129000</v>
      </c>
      <c r="G103" s="60">
        <v>71940.451967999994</v>
      </c>
      <c r="H103" s="61">
        <v>76871.105567999999</v>
      </c>
      <c r="I103" s="60">
        <v>127894</v>
      </c>
      <c r="J103" s="61">
        <v>136660</v>
      </c>
      <c r="K103" s="12">
        <v>119901</v>
      </c>
      <c r="L103" s="54">
        <v>128119</v>
      </c>
      <c r="M103" s="69">
        <f t="shared" si="2"/>
        <v>109933.86299199999</v>
      </c>
      <c r="N103" s="69">
        <f t="shared" si="3"/>
        <v>117662.526392</v>
      </c>
    </row>
    <row r="104" spans="1:14" x14ac:dyDescent="0.25">
      <c r="A104" s="9">
        <v>98</v>
      </c>
      <c r="B104" s="10" t="s">
        <v>78</v>
      </c>
      <c r="C104" s="11" t="s">
        <v>79</v>
      </c>
      <c r="D104" s="11">
        <v>1</v>
      </c>
      <c r="E104" s="60">
        <v>79815</v>
      </c>
      <c r="F104" s="61">
        <v>85800</v>
      </c>
      <c r="G104" s="60">
        <v>43154.835674399998</v>
      </c>
      <c r="H104" s="61">
        <v>46333.918274399999</v>
      </c>
      <c r="I104" s="60">
        <v>70326</v>
      </c>
      <c r="J104" s="61">
        <v>75507</v>
      </c>
      <c r="K104" s="12">
        <v>71925</v>
      </c>
      <c r="L104" s="54">
        <v>77223</v>
      </c>
      <c r="M104" s="69">
        <f t="shared" si="2"/>
        <v>66305.208918599994</v>
      </c>
      <c r="N104" s="69">
        <f t="shared" si="3"/>
        <v>71215.9795686</v>
      </c>
    </row>
    <row r="105" spans="1:14" x14ac:dyDescent="0.25">
      <c r="A105" s="17">
        <v>99</v>
      </c>
      <c r="B105" s="10" t="s">
        <v>80</v>
      </c>
      <c r="C105" s="11" t="s">
        <v>2</v>
      </c>
      <c r="D105" s="11">
        <v>1</v>
      </c>
      <c r="E105" s="60">
        <v>98000</v>
      </c>
      <c r="F105" s="61">
        <v>106000</v>
      </c>
      <c r="G105" s="60">
        <v>56781.194507999993</v>
      </c>
      <c r="H105" s="61">
        <v>60710.142275999999</v>
      </c>
      <c r="I105" s="60">
        <v>96738</v>
      </c>
      <c r="J105" s="61">
        <v>103432</v>
      </c>
      <c r="K105" s="12">
        <v>94635</v>
      </c>
      <c r="L105" s="54">
        <v>101184</v>
      </c>
      <c r="M105" s="69">
        <f t="shared" si="2"/>
        <v>86538.548626999996</v>
      </c>
      <c r="N105" s="69">
        <f t="shared" si="3"/>
        <v>92831.535569</v>
      </c>
    </row>
    <row r="106" spans="1:14" x14ac:dyDescent="0.25">
      <c r="A106" s="9">
        <v>100</v>
      </c>
      <c r="B106" s="10" t="s">
        <v>81</v>
      </c>
      <c r="C106" s="11" t="s">
        <v>2</v>
      </c>
      <c r="D106" s="11">
        <v>1</v>
      </c>
      <c r="E106" s="60">
        <v>85000</v>
      </c>
      <c r="F106" s="61">
        <v>92500</v>
      </c>
      <c r="G106" s="60">
        <v>48386.237003999995</v>
      </c>
      <c r="H106" s="61">
        <v>51751.445507999997</v>
      </c>
      <c r="I106" s="60">
        <v>80644</v>
      </c>
      <c r="J106" s="61">
        <v>86252</v>
      </c>
      <c r="K106" s="12">
        <v>80644</v>
      </c>
      <c r="L106" s="54">
        <v>86252</v>
      </c>
      <c r="M106" s="69">
        <f t="shared" si="2"/>
        <v>73668.559250999999</v>
      </c>
      <c r="N106" s="69">
        <f t="shared" si="3"/>
        <v>79188.861376999994</v>
      </c>
    </row>
    <row r="107" spans="1:14" x14ac:dyDescent="0.25">
      <c r="A107" s="17">
        <v>101</v>
      </c>
      <c r="B107" s="10" t="s">
        <v>82</v>
      </c>
      <c r="C107" s="11" t="s">
        <v>2</v>
      </c>
      <c r="D107" s="11">
        <v>1</v>
      </c>
      <c r="E107" s="60">
        <v>181000</v>
      </c>
      <c r="F107" s="61">
        <v>195000</v>
      </c>
      <c r="G107" s="60">
        <v>98536.964961599995</v>
      </c>
      <c r="H107" s="61">
        <v>105629.29860959999</v>
      </c>
      <c r="I107" s="60">
        <v>164228</v>
      </c>
      <c r="J107" s="61">
        <v>176049</v>
      </c>
      <c r="K107" s="12">
        <v>164228</v>
      </c>
      <c r="L107" s="54">
        <v>176049</v>
      </c>
      <c r="M107" s="69">
        <f t="shared" si="2"/>
        <v>151998.24124040001</v>
      </c>
      <c r="N107" s="69">
        <f t="shared" si="3"/>
        <v>163181.82465239998</v>
      </c>
    </row>
    <row r="108" spans="1:14" x14ac:dyDescent="0.25">
      <c r="A108" s="9">
        <v>102</v>
      </c>
      <c r="B108" s="10" t="s">
        <v>83</v>
      </c>
      <c r="C108" s="11" t="s">
        <v>11</v>
      </c>
      <c r="D108" s="11">
        <v>1</v>
      </c>
      <c r="E108" s="60">
        <v>182000</v>
      </c>
      <c r="F108" s="61">
        <v>196000</v>
      </c>
      <c r="G108" s="60">
        <v>98333.469028799998</v>
      </c>
      <c r="H108" s="61">
        <v>105899.89502880001</v>
      </c>
      <c r="I108" s="60">
        <v>154784</v>
      </c>
      <c r="J108" s="61">
        <v>166694</v>
      </c>
      <c r="K108" s="12">
        <v>163889</v>
      </c>
      <c r="L108" s="54">
        <v>176500</v>
      </c>
      <c r="M108" s="69">
        <f t="shared" si="2"/>
        <v>149751.61725720001</v>
      </c>
      <c r="N108" s="69">
        <f t="shared" si="3"/>
        <v>161273.4737572</v>
      </c>
    </row>
    <row r="109" spans="1:14" x14ac:dyDescent="0.25">
      <c r="A109" s="17">
        <v>103</v>
      </c>
      <c r="B109" s="10" t="s">
        <v>84</v>
      </c>
      <c r="C109" s="11" t="s">
        <v>2</v>
      </c>
      <c r="D109" s="11">
        <v>1</v>
      </c>
      <c r="E109" s="60">
        <v>4004000</v>
      </c>
      <c r="F109" s="61">
        <v>4288000</v>
      </c>
      <c r="G109" s="60">
        <v>2162264.1394536002</v>
      </c>
      <c r="H109" s="61">
        <v>2315655.6398136001</v>
      </c>
      <c r="I109" s="60">
        <v>3403564</v>
      </c>
      <c r="J109" s="61">
        <v>3645014</v>
      </c>
      <c r="K109" s="12">
        <v>3603774</v>
      </c>
      <c r="L109" s="54">
        <v>3859426</v>
      </c>
      <c r="M109" s="69">
        <f t="shared" si="2"/>
        <v>3293400.5348634003</v>
      </c>
      <c r="N109" s="69">
        <f t="shared" si="3"/>
        <v>3527023.9099534</v>
      </c>
    </row>
    <row r="110" spans="1:14" x14ac:dyDescent="0.25">
      <c r="A110" s="9">
        <v>104</v>
      </c>
      <c r="B110" s="10" t="s">
        <v>85</v>
      </c>
      <c r="C110" s="11" t="s">
        <v>2</v>
      </c>
      <c r="D110" s="11">
        <v>1</v>
      </c>
      <c r="E110" s="60">
        <v>4697000</v>
      </c>
      <c r="F110" s="61">
        <v>5100000</v>
      </c>
      <c r="G110" s="60">
        <v>2585120.3627399998</v>
      </c>
      <c r="H110" s="61">
        <v>2768211.3014999996</v>
      </c>
      <c r="I110" s="60">
        <v>4069171</v>
      </c>
      <c r="J110" s="61">
        <v>4357370</v>
      </c>
      <c r="K110" s="12">
        <v>4308534</v>
      </c>
      <c r="L110" s="54">
        <v>4613686</v>
      </c>
      <c r="M110" s="69">
        <f t="shared" si="2"/>
        <v>3914956.3406849997</v>
      </c>
      <c r="N110" s="69">
        <f t="shared" si="3"/>
        <v>4209816.825375</v>
      </c>
    </row>
    <row r="111" spans="1:14" x14ac:dyDescent="0.25">
      <c r="A111" s="17">
        <v>105</v>
      </c>
      <c r="B111" s="10" t="s">
        <v>86</v>
      </c>
      <c r="C111" s="11" t="s">
        <v>2</v>
      </c>
      <c r="D111" s="11">
        <v>1</v>
      </c>
      <c r="E111" s="60">
        <v>5700000</v>
      </c>
      <c r="F111" s="61">
        <v>6200000</v>
      </c>
      <c r="G111" s="60">
        <v>3142243.3333536</v>
      </c>
      <c r="H111" s="61">
        <v>3364707.5437536002</v>
      </c>
      <c r="I111" s="60">
        <v>4946124</v>
      </c>
      <c r="J111" s="61">
        <v>5296299</v>
      </c>
      <c r="K111" s="12">
        <v>5237072</v>
      </c>
      <c r="L111" s="54">
        <v>5607846</v>
      </c>
      <c r="M111" s="69">
        <f t="shared" si="2"/>
        <v>4756359.8333384003</v>
      </c>
      <c r="N111" s="69">
        <f t="shared" si="3"/>
        <v>5117213.1359384004</v>
      </c>
    </row>
    <row r="112" spans="1:14" x14ac:dyDescent="0.25">
      <c r="A112" s="9">
        <v>106</v>
      </c>
      <c r="B112" s="10" t="s">
        <v>182</v>
      </c>
      <c r="C112" s="11" t="s">
        <v>2</v>
      </c>
      <c r="D112" s="11">
        <v>1</v>
      </c>
      <c r="E112" s="60">
        <v>890000</v>
      </c>
      <c r="F112" s="61">
        <v>965000</v>
      </c>
      <c r="G112" s="60">
        <v>491606.69813280005</v>
      </c>
      <c r="H112" s="61">
        <v>526011.64685279992</v>
      </c>
      <c r="I112" s="60">
        <v>864864</v>
      </c>
      <c r="J112" s="61">
        <v>925391</v>
      </c>
      <c r="K112" s="12">
        <v>819344</v>
      </c>
      <c r="L112" s="54">
        <v>876686</v>
      </c>
      <c r="M112" s="69">
        <f t="shared" si="2"/>
        <v>766453.67453319998</v>
      </c>
      <c r="N112" s="69">
        <f t="shared" si="3"/>
        <v>823272.16171319992</v>
      </c>
    </row>
    <row r="113" spans="1:14" x14ac:dyDescent="0.25">
      <c r="A113" s="17">
        <v>107</v>
      </c>
      <c r="B113" s="10" t="s">
        <v>181</v>
      </c>
      <c r="C113" s="11" t="s">
        <v>2</v>
      </c>
      <c r="D113" s="11">
        <v>1</v>
      </c>
      <c r="E113" s="60">
        <v>989000</v>
      </c>
      <c r="F113" s="61">
        <v>1050000</v>
      </c>
      <c r="G113" s="60">
        <v>536561.49083759997</v>
      </c>
      <c r="H113" s="61">
        <v>574239.91415759991</v>
      </c>
      <c r="I113" s="60">
        <v>924078</v>
      </c>
      <c r="J113" s="61">
        <v>988969</v>
      </c>
      <c r="K113" s="12">
        <v>894269</v>
      </c>
      <c r="L113" s="54">
        <v>957067</v>
      </c>
      <c r="M113" s="69">
        <f t="shared" si="2"/>
        <v>835977.12270940002</v>
      </c>
      <c r="N113" s="69">
        <f t="shared" si="3"/>
        <v>892568.97853940004</v>
      </c>
    </row>
    <row r="114" spans="1:14" x14ac:dyDescent="0.25">
      <c r="A114" s="9">
        <v>108</v>
      </c>
      <c r="B114" s="10" t="s">
        <v>183</v>
      </c>
      <c r="C114" s="11" t="s">
        <v>2</v>
      </c>
      <c r="D114" s="11">
        <v>1</v>
      </c>
      <c r="E114" s="60">
        <v>1150000</v>
      </c>
      <c r="F114" s="61">
        <v>1237000</v>
      </c>
      <c r="G114" s="60">
        <v>624261.36704400007</v>
      </c>
      <c r="H114" s="61">
        <v>668370.96356399998</v>
      </c>
      <c r="I114" s="60">
        <v>1063556</v>
      </c>
      <c r="J114" s="61">
        <v>1138706</v>
      </c>
      <c r="K114" s="12">
        <v>1040436</v>
      </c>
      <c r="L114" s="54">
        <v>1113952</v>
      </c>
      <c r="M114" s="69">
        <f t="shared" si="2"/>
        <v>969563.34176099999</v>
      </c>
      <c r="N114" s="69">
        <f t="shared" si="3"/>
        <v>1039507.240891</v>
      </c>
    </row>
    <row r="115" spans="1:14" x14ac:dyDescent="0.25">
      <c r="A115" s="17">
        <v>109</v>
      </c>
      <c r="B115" s="10" t="s">
        <v>184</v>
      </c>
      <c r="C115" s="11" t="s">
        <v>2</v>
      </c>
      <c r="D115" s="11">
        <v>1</v>
      </c>
      <c r="E115" s="60">
        <v>690000</v>
      </c>
      <c r="F115" s="61">
        <v>745000</v>
      </c>
      <c r="G115" s="60">
        <v>412530.6546288</v>
      </c>
      <c r="H115" s="61">
        <v>440822.43182880001</v>
      </c>
      <c r="I115" s="60">
        <v>710469</v>
      </c>
      <c r="J115" s="61">
        <v>759194</v>
      </c>
      <c r="K115" s="12">
        <v>687551</v>
      </c>
      <c r="L115" s="54">
        <v>734704</v>
      </c>
      <c r="M115" s="69">
        <f t="shared" si="2"/>
        <v>625137.66365720006</v>
      </c>
      <c r="N115" s="69">
        <f t="shared" si="3"/>
        <v>669930.10795720003</v>
      </c>
    </row>
    <row r="116" spans="1:14" x14ac:dyDescent="0.25">
      <c r="A116" s="9">
        <v>110</v>
      </c>
      <c r="B116" s="10" t="s">
        <v>87</v>
      </c>
      <c r="C116" s="11" t="s">
        <v>2</v>
      </c>
      <c r="D116" s="11">
        <v>1</v>
      </c>
      <c r="E116" s="60">
        <v>106000</v>
      </c>
      <c r="F116" s="61">
        <v>115000</v>
      </c>
      <c r="G116" s="60">
        <v>60055.303662000006</v>
      </c>
      <c r="H116" s="61">
        <v>64232.091882000001</v>
      </c>
      <c r="I116" s="60">
        <v>94531</v>
      </c>
      <c r="J116" s="61">
        <v>101106</v>
      </c>
      <c r="K116" s="12">
        <v>100092</v>
      </c>
      <c r="L116" s="54">
        <v>107053</v>
      </c>
      <c r="M116" s="69">
        <f t="shared" si="2"/>
        <v>90169.575915499998</v>
      </c>
      <c r="N116" s="69">
        <f t="shared" si="3"/>
        <v>96847.772970499995</v>
      </c>
    </row>
    <row r="117" spans="1:14" x14ac:dyDescent="0.25">
      <c r="A117" s="17">
        <v>111</v>
      </c>
      <c r="B117" s="10" t="s">
        <v>88</v>
      </c>
      <c r="C117" s="11" t="s">
        <v>2</v>
      </c>
      <c r="D117" s="11">
        <v>1</v>
      </c>
      <c r="E117" s="60">
        <v>160000</v>
      </c>
      <c r="F117" s="61">
        <v>172000</v>
      </c>
      <c r="G117" s="60">
        <v>90072.335750400001</v>
      </c>
      <c r="H117" s="61">
        <v>96339.424550399985</v>
      </c>
      <c r="I117" s="60">
        <v>141781</v>
      </c>
      <c r="J117" s="61">
        <v>151645</v>
      </c>
      <c r="K117" s="12">
        <v>150121</v>
      </c>
      <c r="L117" s="54">
        <v>160566</v>
      </c>
      <c r="M117" s="69">
        <f t="shared" si="2"/>
        <v>135493.58393759999</v>
      </c>
      <c r="N117" s="69">
        <f t="shared" si="3"/>
        <v>145137.6061376</v>
      </c>
    </row>
    <row r="118" spans="1:14" x14ac:dyDescent="0.25">
      <c r="A118" s="9">
        <v>112</v>
      </c>
      <c r="B118" s="10" t="s">
        <v>89</v>
      </c>
      <c r="C118" s="11" t="s">
        <v>90</v>
      </c>
      <c r="D118" s="11">
        <v>1</v>
      </c>
      <c r="E118" s="60">
        <v>533000</v>
      </c>
      <c r="F118" s="61">
        <v>575000</v>
      </c>
      <c r="G118" s="60">
        <v>300684.11228639999</v>
      </c>
      <c r="H118" s="61">
        <v>321596.50350239995</v>
      </c>
      <c r="I118" s="60">
        <v>551254</v>
      </c>
      <c r="J118" s="61">
        <v>589594</v>
      </c>
      <c r="K118" s="12">
        <v>501140</v>
      </c>
      <c r="L118" s="54">
        <v>535994</v>
      </c>
      <c r="M118" s="69">
        <f t="shared" si="2"/>
        <v>471519.52807160001</v>
      </c>
      <c r="N118" s="69">
        <f t="shared" si="3"/>
        <v>505546.12587559997</v>
      </c>
    </row>
    <row r="119" spans="1:14" ht="24" x14ac:dyDescent="0.25">
      <c r="A119" s="17">
        <v>113</v>
      </c>
      <c r="B119" s="10" t="s">
        <v>91</v>
      </c>
      <c r="C119" s="11" t="s">
        <v>2</v>
      </c>
      <c r="D119" s="11">
        <v>1</v>
      </c>
      <c r="E119" s="60">
        <v>266000</v>
      </c>
      <c r="F119" s="61">
        <v>292000</v>
      </c>
      <c r="G119" s="60">
        <v>149424.22947239998</v>
      </c>
      <c r="H119" s="61">
        <v>160010.0558604</v>
      </c>
      <c r="I119" s="60">
        <v>262876</v>
      </c>
      <c r="J119" s="61">
        <v>281499</v>
      </c>
      <c r="K119" s="12">
        <v>249040</v>
      </c>
      <c r="L119" s="54">
        <v>266683</v>
      </c>
      <c r="M119" s="69">
        <f t="shared" si="2"/>
        <v>231835.05736809998</v>
      </c>
      <c r="N119" s="69">
        <f t="shared" si="3"/>
        <v>250048.01396509999</v>
      </c>
    </row>
    <row r="120" spans="1:14" x14ac:dyDescent="0.25">
      <c r="A120" s="9">
        <v>114</v>
      </c>
      <c r="B120" s="10" t="s">
        <v>92</v>
      </c>
      <c r="C120" s="11" t="s">
        <v>2</v>
      </c>
      <c r="D120" s="11">
        <v>1</v>
      </c>
      <c r="E120" s="60">
        <v>79000</v>
      </c>
      <c r="F120" s="61">
        <v>85600</v>
      </c>
      <c r="G120" s="60">
        <v>44797.442979599997</v>
      </c>
      <c r="H120" s="61">
        <v>47913.620439599996</v>
      </c>
      <c r="I120" s="60">
        <v>78810</v>
      </c>
      <c r="J120" s="61">
        <v>84292</v>
      </c>
      <c r="K120" s="12">
        <v>74662</v>
      </c>
      <c r="L120" s="54">
        <v>79856</v>
      </c>
      <c r="M120" s="69">
        <f t="shared" si="2"/>
        <v>69317.360744899997</v>
      </c>
      <c r="N120" s="69">
        <f t="shared" si="3"/>
        <v>74415.405109899992</v>
      </c>
    </row>
    <row r="121" spans="1:14" x14ac:dyDescent="0.25">
      <c r="A121" s="17">
        <v>115</v>
      </c>
      <c r="B121" s="10" t="s">
        <v>93</v>
      </c>
      <c r="C121" s="11" t="s">
        <v>2</v>
      </c>
      <c r="D121" s="11">
        <v>1</v>
      </c>
      <c r="E121" s="60">
        <v>93000</v>
      </c>
      <c r="F121" s="61">
        <v>104000</v>
      </c>
      <c r="G121" s="60">
        <v>54296.852461199996</v>
      </c>
      <c r="H121" s="61">
        <v>58073.260705200002</v>
      </c>
      <c r="I121" s="60">
        <v>92506</v>
      </c>
      <c r="J121" s="61">
        <v>98940</v>
      </c>
      <c r="K121" s="12">
        <v>90495</v>
      </c>
      <c r="L121" s="54">
        <v>96789</v>
      </c>
      <c r="M121" s="69">
        <f t="shared" si="2"/>
        <v>82574.463115299994</v>
      </c>
      <c r="N121" s="69">
        <f t="shared" si="3"/>
        <v>89450.565176300006</v>
      </c>
    </row>
    <row r="122" spans="1:14" x14ac:dyDescent="0.25">
      <c r="A122" s="9">
        <v>116</v>
      </c>
      <c r="B122" s="10" t="s">
        <v>94</v>
      </c>
      <c r="C122" s="11" t="s">
        <v>2</v>
      </c>
      <c r="D122" s="11">
        <v>1</v>
      </c>
      <c r="E122" s="60">
        <v>115000</v>
      </c>
      <c r="F122" s="61">
        <v>125000</v>
      </c>
      <c r="G122" s="60">
        <v>65055.873491999999</v>
      </c>
      <c r="H122" s="61">
        <v>69584.706396000009</v>
      </c>
      <c r="I122" s="60">
        <v>114450</v>
      </c>
      <c r="J122" s="61">
        <v>122418</v>
      </c>
      <c r="K122" s="12">
        <v>108426</v>
      </c>
      <c r="L122" s="54">
        <v>115975</v>
      </c>
      <c r="M122" s="69">
        <f t="shared" si="2"/>
        <v>100732.968373</v>
      </c>
      <c r="N122" s="69">
        <f t="shared" si="3"/>
        <v>108244.426599</v>
      </c>
    </row>
    <row r="123" spans="1:14" x14ac:dyDescent="0.25">
      <c r="A123" s="17">
        <v>117</v>
      </c>
      <c r="B123" s="10" t="s">
        <v>95</v>
      </c>
      <c r="C123" s="11" t="s">
        <v>11</v>
      </c>
      <c r="D123" s="11">
        <v>1</v>
      </c>
      <c r="E123" s="60">
        <v>176000</v>
      </c>
      <c r="F123" s="61">
        <v>189000</v>
      </c>
      <c r="G123" s="60">
        <v>95539.047004799999</v>
      </c>
      <c r="H123" s="61">
        <v>102285.46140479999</v>
      </c>
      <c r="I123" s="60">
        <v>155693</v>
      </c>
      <c r="J123" s="61">
        <v>166687</v>
      </c>
      <c r="K123" s="12">
        <v>159232</v>
      </c>
      <c r="L123" s="54">
        <v>170476</v>
      </c>
      <c r="M123" s="69">
        <f t="shared" si="2"/>
        <v>146616.01175120001</v>
      </c>
      <c r="N123" s="69">
        <f t="shared" si="3"/>
        <v>157112.11535119999</v>
      </c>
    </row>
    <row r="124" spans="1:14" x14ac:dyDescent="0.25">
      <c r="A124" s="9">
        <v>118</v>
      </c>
      <c r="B124" s="10" t="s">
        <v>96</v>
      </c>
      <c r="C124" s="11" t="s">
        <v>79</v>
      </c>
      <c r="D124" s="11">
        <v>1</v>
      </c>
      <c r="E124" s="60">
        <v>140000</v>
      </c>
      <c r="F124" s="61">
        <v>151000</v>
      </c>
      <c r="G124" s="60">
        <v>78916.802774399985</v>
      </c>
      <c r="H124" s="61">
        <v>84405.945974400005</v>
      </c>
      <c r="I124" s="60">
        <v>124221</v>
      </c>
      <c r="J124" s="61">
        <v>132861</v>
      </c>
      <c r="K124" s="12">
        <v>131528</v>
      </c>
      <c r="L124" s="54">
        <v>140677</v>
      </c>
      <c r="M124" s="69">
        <f t="shared" si="2"/>
        <v>118666.4506936</v>
      </c>
      <c r="N124" s="69">
        <f t="shared" si="3"/>
        <v>127235.98649360001</v>
      </c>
    </row>
    <row r="125" spans="1:14" x14ac:dyDescent="0.25">
      <c r="A125" s="17">
        <v>119</v>
      </c>
      <c r="B125" s="10" t="s">
        <v>97</v>
      </c>
      <c r="C125" s="11" t="s">
        <v>2</v>
      </c>
      <c r="D125" s="11">
        <v>1</v>
      </c>
      <c r="E125" s="60">
        <v>482000</v>
      </c>
      <c r="F125" s="61">
        <v>520000</v>
      </c>
      <c r="G125" s="60">
        <v>265423.88210399996</v>
      </c>
      <c r="H125" s="61">
        <v>283992.97226399998</v>
      </c>
      <c r="I125" s="60">
        <v>442373</v>
      </c>
      <c r="J125" s="61">
        <v>473322</v>
      </c>
      <c r="K125" s="12">
        <v>442373</v>
      </c>
      <c r="L125" s="54">
        <v>473322</v>
      </c>
      <c r="M125" s="69">
        <f t="shared" si="2"/>
        <v>408042.47052600002</v>
      </c>
      <c r="N125" s="69">
        <f t="shared" si="3"/>
        <v>437659.243066</v>
      </c>
    </row>
    <row r="126" spans="1:14" x14ac:dyDescent="0.25">
      <c r="A126" s="9">
        <v>120</v>
      </c>
      <c r="B126" s="10" t="s">
        <v>98</v>
      </c>
      <c r="C126" s="11" t="s">
        <v>2</v>
      </c>
      <c r="D126" s="11">
        <v>1</v>
      </c>
      <c r="E126" s="60">
        <v>492000</v>
      </c>
      <c r="F126" s="61">
        <v>527000</v>
      </c>
      <c r="G126" s="60">
        <v>265858.18691039999</v>
      </c>
      <c r="H126" s="61">
        <v>284603.83115039999</v>
      </c>
      <c r="I126" s="60">
        <v>443097</v>
      </c>
      <c r="J126" s="61">
        <v>474340</v>
      </c>
      <c r="K126" s="12">
        <v>443097</v>
      </c>
      <c r="L126" s="54">
        <v>474340</v>
      </c>
      <c r="M126" s="69">
        <f t="shared" si="2"/>
        <v>411013.04672759998</v>
      </c>
      <c r="N126" s="69">
        <f t="shared" si="3"/>
        <v>440070.9577876</v>
      </c>
    </row>
    <row r="127" spans="1:14" x14ac:dyDescent="0.25">
      <c r="A127" s="17">
        <v>121</v>
      </c>
      <c r="B127" s="10" t="s">
        <v>99</v>
      </c>
      <c r="C127" s="11" t="s">
        <v>2</v>
      </c>
      <c r="D127" s="11">
        <v>1</v>
      </c>
      <c r="E127" s="60">
        <v>508000</v>
      </c>
      <c r="F127" s="61">
        <v>544000</v>
      </c>
      <c r="G127" s="60">
        <v>274417.45762319997</v>
      </c>
      <c r="H127" s="61">
        <v>293791.26723119995</v>
      </c>
      <c r="I127" s="60">
        <v>457362</v>
      </c>
      <c r="J127" s="61">
        <v>489652</v>
      </c>
      <c r="K127" s="12">
        <v>457362</v>
      </c>
      <c r="L127" s="54">
        <v>489652</v>
      </c>
      <c r="M127" s="69">
        <f t="shared" si="2"/>
        <v>424285.36440580001</v>
      </c>
      <c r="N127" s="69">
        <f t="shared" si="3"/>
        <v>454273.81680779997</v>
      </c>
    </row>
    <row r="128" spans="1:14" x14ac:dyDescent="0.25">
      <c r="A128" s="9">
        <v>122</v>
      </c>
      <c r="B128" s="10" t="s">
        <v>100</v>
      </c>
      <c r="C128" s="11" t="s">
        <v>2</v>
      </c>
      <c r="D128" s="11">
        <v>1</v>
      </c>
      <c r="E128" s="60">
        <v>516000</v>
      </c>
      <c r="F128" s="61">
        <v>553000</v>
      </c>
      <c r="G128" s="60">
        <v>278917.05762720003</v>
      </c>
      <c r="H128" s="61">
        <v>298648.31332319998</v>
      </c>
      <c r="I128" s="60">
        <v>464862</v>
      </c>
      <c r="J128" s="61">
        <v>497747</v>
      </c>
      <c r="K128" s="12">
        <v>464862</v>
      </c>
      <c r="L128" s="54">
        <v>497747</v>
      </c>
      <c r="M128" s="69">
        <f t="shared" si="2"/>
        <v>431160.26440680004</v>
      </c>
      <c r="N128" s="69">
        <f t="shared" si="3"/>
        <v>461785.5783308</v>
      </c>
    </row>
    <row r="129" spans="1:14" x14ac:dyDescent="0.25">
      <c r="A129" s="17">
        <v>123</v>
      </c>
      <c r="B129" s="10" t="s">
        <v>101</v>
      </c>
      <c r="C129" s="11" t="s">
        <v>2</v>
      </c>
      <c r="D129" s="11">
        <v>1</v>
      </c>
      <c r="E129" s="60">
        <v>530000</v>
      </c>
      <c r="F129" s="61">
        <v>568000</v>
      </c>
      <c r="G129" s="60">
        <v>286438.17957119993</v>
      </c>
      <c r="H129" s="61">
        <v>306968.27022719994</v>
      </c>
      <c r="I129" s="60">
        <v>488006</v>
      </c>
      <c r="J129" s="61">
        <v>522983</v>
      </c>
      <c r="K129" s="12">
        <v>477397</v>
      </c>
      <c r="L129" s="54">
        <v>511614</v>
      </c>
      <c r="M129" s="69">
        <f t="shared" si="2"/>
        <v>445460.29489279998</v>
      </c>
      <c r="N129" s="69">
        <f t="shared" si="3"/>
        <v>477391.31755679997</v>
      </c>
    </row>
    <row r="130" spans="1:14" x14ac:dyDescent="0.25">
      <c r="A130" s="9">
        <v>124</v>
      </c>
      <c r="B130" s="10" t="s">
        <v>102</v>
      </c>
      <c r="C130" s="11" t="s">
        <v>180</v>
      </c>
      <c r="D130" s="11">
        <v>1</v>
      </c>
      <c r="E130" s="60">
        <v>45000</v>
      </c>
      <c r="F130" s="61">
        <v>48000</v>
      </c>
      <c r="G130" s="60">
        <v>33271.306524</v>
      </c>
      <c r="H130" s="61">
        <v>35450.687123999996</v>
      </c>
      <c r="I130" s="60">
        <v>60381</v>
      </c>
      <c r="J130" s="61">
        <v>64336</v>
      </c>
      <c r="K130" s="12">
        <v>55452</v>
      </c>
      <c r="L130" s="54">
        <v>59084</v>
      </c>
      <c r="M130" s="69">
        <f t="shared" si="2"/>
        <v>48526.076631000004</v>
      </c>
      <c r="N130" s="69">
        <f t="shared" si="3"/>
        <v>51717.671780999997</v>
      </c>
    </row>
    <row r="131" spans="1:14" x14ac:dyDescent="0.25">
      <c r="A131" s="17">
        <v>125</v>
      </c>
      <c r="B131" s="10" t="s">
        <v>103</v>
      </c>
      <c r="C131" s="11" t="s">
        <v>2</v>
      </c>
      <c r="D131" s="11">
        <v>1</v>
      </c>
      <c r="E131" s="60">
        <v>77800</v>
      </c>
      <c r="F131" s="61">
        <v>83400</v>
      </c>
      <c r="G131" s="60">
        <v>42623.060997599998</v>
      </c>
      <c r="H131" s="61">
        <v>45654.986685600001</v>
      </c>
      <c r="I131" s="60">
        <v>69460</v>
      </c>
      <c r="J131" s="61">
        <v>74401</v>
      </c>
      <c r="K131" s="12">
        <v>71038</v>
      </c>
      <c r="L131" s="54">
        <v>76092</v>
      </c>
      <c r="M131" s="69">
        <f t="shared" si="2"/>
        <v>65230.265249399999</v>
      </c>
      <c r="N131" s="69">
        <f t="shared" si="3"/>
        <v>69886.996671400004</v>
      </c>
    </row>
    <row r="132" spans="1:14" x14ac:dyDescent="0.25">
      <c r="A132" s="9">
        <v>126</v>
      </c>
      <c r="B132" s="10" t="s">
        <v>104</v>
      </c>
      <c r="C132" s="11" t="s">
        <v>2</v>
      </c>
      <c r="D132" s="11">
        <v>1</v>
      </c>
      <c r="E132" s="60">
        <v>42000</v>
      </c>
      <c r="F132" s="61">
        <v>45000</v>
      </c>
      <c r="G132" s="60">
        <v>26644.023230399998</v>
      </c>
      <c r="H132" s="61">
        <v>28446.610190399995</v>
      </c>
      <c r="I132" s="60">
        <v>45394</v>
      </c>
      <c r="J132" s="61">
        <v>48465</v>
      </c>
      <c r="K132" s="12">
        <v>44407</v>
      </c>
      <c r="L132" s="54">
        <v>47411</v>
      </c>
      <c r="M132" s="69">
        <f t="shared" si="2"/>
        <v>39611.255807599999</v>
      </c>
      <c r="N132" s="69">
        <f t="shared" si="3"/>
        <v>42330.652547599995</v>
      </c>
    </row>
    <row r="133" spans="1:14" x14ac:dyDescent="0.25">
      <c r="A133" s="17">
        <v>127</v>
      </c>
      <c r="B133" s="10" t="s">
        <v>105</v>
      </c>
      <c r="C133" s="11" t="s">
        <v>2</v>
      </c>
      <c r="D133" s="11">
        <v>1</v>
      </c>
      <c r="E133" s="60">
        <v>163000</v>
      </c>
      <c r="F133" s="61">
        <v>175000</v>
      </c>
      <c r="G133" s="60">
        <v>88643.274965999983</v>
      </c>
      <c r="H133" s="61">
        <v>94917.079745999989</v>
      </c>
      <c r="I133" s="60">
        <v>162513</v>
      </c>
      <c r="J133" s="61">
        <v>174015</v>
      </c>
      <c r="K133" s="12">
        <v>147739</v>
      </c>
      <c r="L133" s="54">
        <v>158195</v>
      </c>
      <c r="M133" s="69">
        <f t="shared" si="2"/>
        <v>140473.8187415</v>
      </c>
      <c r="N133" s="69">
        <f t="shared" si="3"/>
        <v>150531.7699365</v>
      </c>
    </row>
    <row r="134" spans="1:14" x14ac:dyDescent="0.25">
      <c r="A134" s="9">
        <v>128</v>
      </c>
      <c r="B134" s="10" t="s">
        <v>179</v>
      </c>
      <c r="C134" s="11" t="s">
        <v>188</v>
      </c>
      <c r="D134" s="11">
        <v>1</v>
      </c>
      <c r="E134" s="60">
        <v>125000</v>
      </c>
      <c r="F134" s="61">
        <v>136000</v>
      </c>
      <c r="G134" s="60">
        <v>68774.14237679998</v>
      </c>
      <c r="H134" s="61">
        <v>73971.280576799996</v>
      </c>
      <c r="I134" s="60">
        <v>126086</v>
      </c>
      <c r="J134" s="61">
        <v>135614</v>
      </c>
      <c r="K134" s="12">
        <v>114624</v>
      </c>
      <c r="L134" s="54">
        <v>123285</v>
      </c>
      <c r="M134" s="69">
        <f t="shared" si="2"/>
        <v>108621.03559419999</v>
      </c>
      <c r="N134" s="69">
        <f t="shared" si="3"/>
        <v>117217.5701442</v>
      </c>
    </row>
    <row r="135" spans="1:14" ht="24" x14ac:dyDescent="0.25">
      <c r="A135" s="17">
        <v>129</v>
      </c>
      <c r="B135" s="10" t="s">
        <v>163</v>
      </c>
      <c r="C135" s="11" t="s">
        <v>2</v>
      </c>
      <c r="D135" s="11">
        <v>1</v>
      </c>
      <c r="E135" s="60">
        <v>185000</v>
      </c>
      <c r="F135" s="61">
        <v>198000</v>
      </c>
      <c r="G135" s="60">
        <v>100298.076012</v>
      </c>
      <c r="H135" s="61">
        <v>107342.46781199999</v>
      </c>
      <c r="I135" s="60">
        <v>182022</v>
      </c>
      <c r="J135" s="61">
        <v>194807</v>
      </c>
      <c r="K135" s="12">
        <v>167163</v>
      </c>
      <c r="L135" s="54">
        <v>178904</v>
      </c>
      <c r="M135" s="69">
        <f t="shared" si="2"/>
        <v>158620.76900299999</v>
      </c>
      <c r="N135" s="69">
        <f t="shared" si="3"/>
        <v>169763.36695299999</v>
      </c>
    </row>
    <row r="136" spans="1:14" x14ac:dyDescent="0.25">
      <c r="A136" s="9">
        <v>130</v>
      </c>
      <c r="B136" s="10" t="s">
        <v>106</v>
      </c>
      <c r="C136" s="11" t="s">
        <v>2</v>
      </c>
      <c r="D136" s="11">
        <v>1</v>
      </c>
      <c r="E136" s="60">
        <v>90600</v>
      </c>
      <c r="F136" s="61">
        <v>97500</v>
      </c>
      <c r="G136" s="60">
        <v>48967.242292800001</v>
      </c>
      <c r="H136" s="61">
        <v>52688.053540800007</v>
      </c>
      <c r="I136" s="60">
        <v>84332</v>
      </c>
      <c r="J136" s="61">
        <v>90741</v>
      </c>
      <c r="K136" s="12">
        <v>81612</v>
      </c>
      <c r="L136" s="54">
        <v>87813</v>
      </c>
      <c r="M136" s="69">
        <f t="shared" ref="M136:M195" si="4">AVERAGE(E136,G136,I136,K136)</f>
        <v>76377.810573199997</v>
      </c>
      <c r="N136" s="69">
        <f t="shared" ref="N136:N195" si="5">AVERAGE(F136,H136,J136,L136)</f>
        <v>82185.5133852</v>
      </c>
    </row>
    <row r="137" spans="1:14" x14ac:dyDescent="0.25">
      <c r="A137" s="17">
        <v>131</v>
      </c>
      <c r="B137" s="10" t="s">
        <v>107</v>
      </c>
      <c r="C137" s="11" t="s">
        <v>2</v>
      </c>
      <c r="D137" s="11">
        <v>1</v>
      </c>
      <c r="E137" s="60">
        <v>187000</v>
      </c>
      <c r="F137" s="61">
        <v>201000</v>
      </c>
      <c r="G137" s="60">
        <v>101363.82549840001</v>
      </c>
      <c r="H137" s="61">
        <v>108598.78761839999</v>
      </c>
      <c r="I137" s="60">
        <v>159554</v>
      </c>
      <c r="J137" s="61">
        <v>170943</v>
      </c>
      <c r="K137" s="12">
        <v>168940</v>
      </c>
      <c r="L137" s="54">
        <v>180998</v>
      </c>
      <c r="M137" s="69">
        <f t="shared" si="4"/>
        <v>154214.45637460001</v>
      </c>
      <c r="N137" s="69">
        <f t="shared" si="5"/>
        <v>165384.94690460002</v>
      </c>
    </row>
    <row r="138" spans="1:14" x14ac:dyDescent="0.25">
      <c r="A138" s="9">
        <v>132</v>
      </c>
      <c r="B138" s="10" t="s">
        <v>108</v>
      </c>
      <c r="C138" s="11" t="s">
        <v>2</v>
      </c>
      <c r="D138" s="11">
        <v>1</v>
      </c>
      <c r="E138" s="60">
        <v>430000</v>
      </c>
      <c r="F138" s="61">
        <v>461000</v>
      </c>
      <c r="G138" s="60">
        <v>236752.20317519997</v>
      </c>
      <c r="H138" s="61">
        <v>254372.00119919999</v>
      </c>
      <c r="I138" s="60">
        <v>372666</v>
      </c>
      <c r="J138" s="61">
        <v>400400</v>
      </c>
      <c r="K138" s="12">
        <v>394587</v>
      </c>
      <c r="L138" s="54">
        <v>423953</v>
      </c>
      <c r="M138" s="69">
        <f t="shared" si="4"/>
        <v>358501.30079379998</v>
      </c>
      <c r="N138" s="69">
        <f t="shared" si="5"/>
        <v>384931.25029980001</v>
      </c>
    </row>
    <row r="139" spans="1:14" x14ac:dyDescent="0.25">
      <c r="A139" s="17">
        <v>133</v>
      </c>
      <c r="B139" s="10" t="s">
        <v>109</v>
      </c>
      <c r="C139" s="11" t="s">
        <v>2</v>
      </c>
      <c r="D139" s="11">
        <v>1</v>
      </c>
      <c r="E139" s="60">
        <v>670000</v>
      </c>
      <c r="F139" s="61">
        <v>724000</v>
      </c>
      <c r="G139" s="60">
        <v>363122.69189759996</v>
      </c>
      <c r="H139" s="61">
        <v>391125.26194559998</v>
      </c>
      <c r="I139" s="60">
        <v>571582</v>
      </c>
      <c r="J139" s="61">
        <v>615660</v>
      </c>
      <c r="K139" s="12">
        <v>605204</v>
      </c>
      <c r="L139" s="54">
        <v>651875</v>
      </c>
      <c r="M139" s="69">
        <f t="shared" si="4"/>
        <v>552477.17297439999</v>
      </c>
      <c r="N139" s="69">
        <f t="shared" si="5"/>
        <v>595665.06548639992</v>
      </c>
    </row>
    <row r="140" spans="1:14" x14ac:dyDescent="0.25">
      <c r="A140" s="9">
        <v>134</v>
      </c>
      <c r="B140" s="10" t="s">
        <v>110</v>
      </c>
      <c r="C140" s="11" t="s">
        <v>2</v>
      </c>
      <c r="D140" s="11">
        <v>1</v>
      </c>
      <c r="E140" s="60">
        <v>95000</v>
      </c>
      <c r="F140" s="61">
        <v>102000</v>
      </c>
      <c r="G140" s="60">
        <v>63019.804960799993</v>
      </c>
      <c r="H140" s="61">
        <v>67376.195560799999</v>
      </c>
      <c r="I140" s="60">
        <v>99198</v>
      </c>
      <c r="J140" s="61">
        <v>106055</v>
      </c>
      <c r="K140" s="12">
        <v>105033</v>
      </c>
      <c r="L140" s="54">
        <v>112294</v>
      </c>
      <c r="M140" s="69">
        <f t="shared" si="4"/>
        <v>90562.701240199996</v>
      </c>
      <c r="N140" s="69">
        <f t="shared" si="5"/>
        <v>96931.298890200007</v>
      </c>
    </row>
    <row r="141" spans="1:14" x14ac:dyDescent="0.25">
      <c r="A141" s="17">
        <v>135</v>
      </c>
      <c r="B141" s="10" t="s">
        <v>164</v>
      </c>
      <c r="C141" s="11" t="s">
        <v>2</v>
      </c>
      <c r="D141" s="11">
        <v>1</v>
      </c>
      <c r="E141" s="60">
        <v>261000</v>
      </c>
      <c r="F141" s="61">
        <v>278000</v>
      </c>
      <c r="G141" s="60">
        <v>141610.7788416</v>
      </c>
      <c r="H141" s="61">
        <v>151737.48524159999</v>
      </c>
      <c r="I141" s="60">
        <v>236018</v>
      </c>
      <c r="J141" s="61">
        <v>252896</v>
      </c>
      <c r="K141" s="12">
        <v>236018</v>
      </c>
      <c r="L141" s="54">
        <v>252896</v>
      </c>
      <c r="M141" s="69">
        <f t="shared" si="4"/>
        <v>218661.69471040001</v>
      </c>
      <c r="N141" s="69">
        <f t="shared" si="5"/>
        <v>233882.37131039999</v>
      </c>
    </row>
    <row r="142" spans="1:14" x14ac:dyDescent="0.25">
      <c r="A142" s="9">
        <v>136</v>
      </c>
      <c r="B142" s="10" t="s">
        <v>165</v>
      </c>
      <c r="C142" s="11" t="s">
        <v>2</v>
      </c>
      <c r="D142" s="11">
        <v>1</v>
      </c>
      <c r="E142" s="60">
        <v>254000</v>
      </c>
      <c r="F142" s="61">
        <v>273000</v>
      </c>
      <c r="G142" s="60">
        <v>139691.49511680001</v>
      </c>
      <c r="H142" s="61">
        <v>149717.43751680001</v>
      </c>
      <c r="I142" s="60">
        <v>232819</v>
      </c>
      <c r="J142" s="61">
        <v>249529</v>
      </c>
      <c r="K142" s="12">
        <v>232819</v>
      </c>
      <c r="L142" s="54">
        <v>249529</v>
      </c>
      <c r="M142" s="69">
        <f t="shared" si="4"/>
        <v>214832.37377920002</v>
      </c>
      <c r="N142" s="69">
        <f t="shared" si="5"/>
        <v>230443.8593792</v>
      </c>
    </row>
    <row r="143" spans="1:14" ht="24" x14ac:dyDescent="0.25">
      <c r="A143" s="17">
        <v>137</v>
      </c>
      <c r="B143" s="10" t="s">
        <v>166</v>
      </c>
      <c r="C143" s="11" t="s">
        <v>2</v>
      </c>
      <c r="D143" s="11">
        <v>1</v>
      </c>
      <c r="E143" s="60">
        <v>377000</v>
      </c>
      <c r="F143" s="61">
        <v>402000</v>
      </c>
      <c r="G143" s="60">
        <v>203682.32386559999</v>
      </c>
      <c r="H143" s="61">
        <v>219059.66626560001</v>
      </c>
      <c r="I143" s="60">
        <v>369646</v>
      </c>
      <c r="J143" s="61">
        <v>397553</v>
      </c>
      <c r="K143" s="12">
        <v>339471</v>
      </c>
      <c r="L143" s="54">
        <v>365099</v>
      </c>
      <c r="M143" s="69">
        <f t="shared" si="4"/>
        <v>322449.83096639998</v>
      </c>
      <c r="N143" s="69">
        <f t="shared" si="5"/>
        <v>345927.91656639997</v>
      </c>
    </row>
    <row r="144" spans="1:14" ht="24" x14ac:dyDescent="0.25">
      <c r="A144" s="9">
        <v>138</v>
      </c>
      <c r="B144" s="10" t="s">
        <v>329</v>
      </c>
      <c r="C144" s="11" t="s">
        <v>2</v>
      </c>
      <c r="D144" s="11">
        <v>1</v>
      </c>
      <c r="E144" s="60">
        <v>1250000</v>
      </c>
      <c r="F144" s="61">
        <v>1350000</v>
      </c>
      <c r="G144" s="60">
        <v>734575.69271520001</v>
      </c>
      <c r="H144" s="61">
        <v>785728.54271519999</v>
      </c>
      <c r="I144" s="60">
        <v>1333119</v>
      </c>
      <c r="J144" s="61">
        <v>1425952</v>
      </c>
      <c r="K144" s="12">
        <v>1224293</v>
      </c>
      <c r="L144" s="54">
        <v>1309548</v>
      </c>
      <c r="M144" s="69">
        <f t="shared" si="4"/>
        <v>1135496.9231787999</v>
      </c>
      <c r="N144" s="69">
        <f t="shared" si="5"/>
        <v>1217807.1356788001</v>
      </c>
    </row>
    <row r="145" spans="1:14" ht="24" customHeight="1" x14ac:dyDescent="0.25">
      <c r="A145" s="17">
        <v>139</v>
      </c>
      <c r="B145" s="10" t="s">
        <v>167</v>
      </c>
      <c r="C145" s="11" t="s">
        <v>2</v>
      </c>
      <c r="D145" s="11">
        <v>1</v>
      </c>
      <c r="E145" s="60">
        <v>3300000</v>
      </c>
      <c r="F145" s="61">
        <v>3500000</v>
      </c>
      <c r="G145" s="60">
        <v>1842945.4697184002</v>
      </c>
      <c r="H145" s="61">
        <v>1972101.4817184</v>
      </c>
      <c r="I145" s="60">
        <v>3378733</v>
      </c>
      <c r="J145" s="61">
        <v>3615519</v>
      </c>
      <c r="K145" s="12">
        <v>3071576</v>
      </c>
      <c r="L145" s="54">
        <v>3286836</v>
      </c>
      <c r="M145" s="69">
        <f t="shared" si="4"/>
        <v>2898313.6174296001</v>
      </c>
      <c r="N145" s="69">
        <f t="shared" si="5"/>
        <v>3093614.1204296001</v>
      </c>
    </row>
    <row r="146" spans="1:14" ht="24" x14ac:dyDescent="0.25">
      <c r="A146" s="9">
        <v>140</v>
      </c>
      <c r="B146" s="10" t="s">
        <v>168</v>
      </c>
      <c r="C146" s="11" t="s">
        <v>2</v>
      </c>
      <c r="D146" s="11">
        <v>1</v>
      </c>
      <c r="E146" s="60">
        <v>5350000</v>
      </c>
      <c r="F146" s="61">
        <v>5730000</v>
      </c>
      <c r="G146" s="60">
        <v>2896606.9881215999</v>
      </c>
      <c r="H146" s="61">
        <v>3097160.1801215997</v>
      </c>
      <c r="I146" s="60">
        <v>5310446</v>
      </c>
      <c r="J146" s="61">
        <v>5678127</v>
      </c>
      <c r="K146" s="12">
        <v>4827678</v>
      </c>
      <c r="L146" s="54">
        <v>5161934</v>
      </c>
      <c r="M146" s="69">
        <f t="shared" si="4"/>
        <v>4596182.7470303997</v>
      </c>
      <c r="N146" s="69">
        <f t="shared" si="5"/>
        <v>4916805.2950304002</v>
      </c>
    </row>
    <row r="147" spans="1:14" x14ac:dyDescent="0.25">
      <c r="A147" s="17">
        <v>141</v>
      </c>
      <c r="B147" s="10" t="s">
        <v>111</v>
      </c>
      <c r="C147" s="11" t="s">
        <v>2</v>
      </c>
      <c r="D147" s="11">
        <v>1</v>
      </c>
      <c r="E147" s="60">
        <v>470000</v>
      </c>
      <c r="F147" s="61">
        <v>505000</v>
      </c>
      <c r="G147" s="60">
        <v>255030.19097759997</v>
      </c>
      <c r="H147" s="61">
        <v>274092.28817759996</v>
      </c>
      <c r="I147" s="60">
        <v>453387</v>
      </c>
      <c r="J147" s="61">
        <v>487275</v>
      </c>
      <c r="K147" s="12">
        <v>425050</v>
      </c>
      <c r="L147" s="54">
        <v>456820</v>
      </c>
      <c r="M147" s="69">
        <f t="shared" si="4"/>
        <v>400866.79774439998</v>
      </c>
      <c r="N147" s="69">
        <f t="shared" si="5"/>
        <v>430796.82204439997</v>
      </c>
    </row>
    <row r="148" spans="1:14" x14ac:dyDescent="0.25">
      <c r="A148" s="9">
        <v>142</v>
      </c>
      <c r="B148" s="10" t="s">
        <v>112</v>
      </c>
      <c r="C148" s="11" t="s">
        <v>2</v>
      </c>
      <c r="D148" s="11">
        <v>1</v>
      </c>
      <c r="E148" s="60">
        <v>680000</v>
      </c>
      <c r="F148" s="61">
        <v>733000</v>
      </c>
      <c r="G148" s="60">
        <v>369021.49918560003</v>
      </c>
      <c r="H148" s="61">
        <v>396952.88038559997</v>
      </c>
      <c r="I148" s="60">
        <v>649204</v>
      </c>
      <c r="J148" s="61">
        <v>698343</v>
      </c>
      <c r="K148" s="12">
        <v>615036</v>
      </c>
      <c r="L148" s="54">
        <v>661588</v>
      </c>
      <c r="M148" s="69">
        <f t="shared" si="4"/>
        <v>578315.37479640008</v>
      </c>
      <c r="N148" s="69">
        <f t="shared" si="5"/>
        <v>622470.97009640001</v>
      </c>
    </row>
    <row r="149" spans="1:14" x14ac:dyDescent="0.25">
      <c r="A149" s="17">
        <v>143</v>
      </c>
      <c r="B149" s="10" t="s">
        <v>113</v>
      </c>
      <c r="C149" s="11" t="s">
        <v>2</v>
      </c>
      <c r="D149" s="11">
        <v>1</v>
      </c>
      <c r="E149" s="60">
        <v>1060000</v>
      </c>
      <c r="F149" s="61">
        <v>1140000</v>
      </c>
      <c r="G149" s="60">
        <v>575420.87158559996</v>
      </c>
      <c r="H149" s="61">
        <v>618995.83678560006</v>
      </c>
      <c r="I149" s="60">
        <v>905755</v>
      </c>
      <c r="J149" s="61">
        <v>974345</v>
      </c>
      <c r="K149" s="12">
        <v>959035</v>
      </c>
      <c r="L149" s="54">
        <v>1031660</v>
      </c>
      <c r="M149" s="69">
        <f t="shared" si="4"/>
        <v>875052.71789640002</v>
      </c>
      <c r="N149" s="69">
        <f t="shared" si="5"/>
        <v>941250.20919640001</v>
      </c>
    </row>
    <row r="150" spans="1:14" x14ac:dyDescent="0.25">
      <c r="A150" s="9">
        <v>144</v>
      </c>
      <c r="B150" s="10" t="s">
        <v>114</v>
      </c>
      <c r="C150" s="11" t="s">
        <v>2</v>
      </c>
      <c r="D150" s="11">
        <v>1</v>
      </c>
      <c r="E150" s="60">
        <v>1390000</v>
      </c>
      <c r="F150" s="61">
        <v>1495000</v>
      </c>
      <c r="G150" s="60">
        <v>753691.89368159999</v>
      </c>
      <c r="H150" s="61">
        <v>811049.23568159994</v>
      </c>
      <c r="I150" s="60">
        <v>1186367</v>
      </c>
      <c r="J150" s="61">
        <v>1276652</v>
      </c>
      <c r="K150" s="12">
        <v>1256153</v>
      </c>
      <c r="L150" s="54">
        <v>1351749</v>
      </c>
      <c r="M150" s="69">
        <f t="shared" si="4"/>
        <v>1146552.9734203999</v>
      </c>
      <c r="N150" s="69">
        <f t="shared" si="5"/>
        <v>1233612.5589204</v>
      </c>
    </row>
    <row r="151" spans="1:14" x14ac:dyDescent="0.25">
      <c r="A151" s="17">
        <v>145</v>
      </c>
      <c r="B151" s="10" t="s">
        <v>169</v>
      </c>
      <c r="C151" s="11" t="s">
        <v>2</v>
      </c>
      <c r="D151" s="11">
        <v>1</v>
      </c>
      <c r="E151" s="60">
        <v>1500000</v>
      </c>
      <c r="F151" s="61">
        <v>1620000</v>
      </c>
      <c r="G151" s="60">
        <v>896707.63488959998</v>
      </c>
      <c r="H151" s="61">
        <v>958570.03488960001</v>
      </c>
      <c r="I151" s="60">
        <v>1643964</v>
      </c>
      <c r="J151" s="61">
        <v>1757378</v>
      </c>
      <c r="K151" s="12">
        <v>1494513</v>
      </c>
      <c r="L151" s="54">
        <v>1597617</v>
      </c>
      <c r="M151" s="69">
        <f t="shared" si="4"/>
        <v>1383796.1587224</v>
      </c>
      <c r="N151" s="69">
        <f t="shared" si="5"/>
        <v>1483391.2587224001</v>
      </c>
    </row>
    <row r="152" spans="1:14" x14ac:dyDescent="0.25">
      <c r="A152" s="9">
        <v>146</v>
      </c>
      <c r="B152" s="10" t="s">
        <v>170</v>
      </c>
      <c r="C152" s="11" t="s">
        <v>2</v>
      </c>
      <c r="D152" s="11">
        <v>1</v>
      </c>
      <c r="E152" s="60">
        <v>2700000</v>
      </c>
      <c r="F152" s="61">
        <v>2900000</v>
      </c>
      <c r="G152" s="60">
        <v>1473834.4801343998</v>
      </c>
      <c r="H152" s="61">
        <v>1578615.5401343999</v>
      </c>
      <c r="I152" s="60">
        <v>2647443</v>
      </c>
      <c r="J152" s="61">
        <v>2835661</v>
      </c>
      <c r="K152" s="12">
        <v>2456391</v>
      </c>
      <c r="L152" s="54">
        <v>2631026</v>
      </c>
      <c r="M152" s="69">
        <f t="shared" si="4"/>
        <v>2319417.1200335999</v>
      </c>
      <c r="N152" s="69">
        <f t="shared" si="5"/>
        <v>2486325.6350336</v>
      </c>
    </row>
    <row r="153" spans="1:14" x14ac:dyDescent="0.25">
      <c r="A153" s="17">
        <v>147</v>
      </c>
      <c r="B153" s="10" t="s">
        <v>171</v>
      </c>
      <c r="C153" s="11" t="s">
        <v>2</v>
      </c>
      <c r="D153" s="11">
        <v>1</v>
      </c>
      <c r="E153" s="60">
        <v>5200000</v>
      </c>
      <c r="F153" s="61">
        <v>5500000</v>
      </c>
      <c r="G153" s="60">
        <v>2818925.4597983998</v>
      </c>
      <c r="H153" s="61">
        <v>3007689.4797983998</v>
      </c>
      <c r="I153" s="60">
        <v>5063625</v>
      </c>
      <c r="J153" s="61">
        <v>5402701</v>
      </c>
      <c r="K153" s="12">
        <v>4698209</v>
      </c>
      <c r="L153" s="54">
        <v>5012816</v>
      </c>
      <c r="M153" s="69">
        <f t="shared" si="4"/>
        <v>4445189.8649495998</v>
      </c>
      <c r="N153" s="69">
        <f t="shared" si="5"/>
        <v>4730801.6199495997</v>
      </c>
    </row>
    <row r="154" spans="1:14" x14ac:dyDescent="0.25">
      <c r="A154" s="9">
        <v>148</v>
      </c>
      <c r="B154" s="10" t="s">
        <v>115</v>
      </c>
      <c r="C154" s="11" t="s">
        <v>2</v>
      </c>
      <c r="D154" s="11">
        <v>1</v>
      </c>
      <c r="E154" s="60">
        <v>79000</v>
      </c>
      <c r="F154" s="61">
        <v>86000</v>
      </c>
      <c r="G154" s="60">
        <v>43063.296796800001</v>
      </c>
      <c r="H154" s="61">
        <v>46490.378716799998</v>
      </c>
      <c r="I154" s="60">
        <v>71772</v>
      </c>
      <c r="J154" s="61">
        <v>77484</v>
      </c>
      <c r="K154" s="12">
        <v>71772</v>
      </c>
      <c r="L154" s="54">
        <v>77484</v>
      </c>
      <c r="M154" s="69">
        <f t="shared" si="4"/>
        <v>66401.824199199997</v>
      </c>
      <c r="N154" s="69">
        <f t="shared" si="5"/>
        <v>71864.594679200003</v>
      </c>
    </row>
    <row r="155" spans="1:14" x14ac:dyDescent="0.25">
      <c r="A155" s="17">
        <v>149</v>
      </c>
      <c r="B155" s="10" t="s">
        <v>116</v>
      </c>
      <c r="C155" s="11" t="s">
        <v>12</v>
      </c>
      <c r="D155" s="11">
        <v>1</v>
      </c>
      <c r="E155" s="60">
        <v>270000</v>
      </c>
      <c r="F155" s="61">
        <v>280000</v>
      </c>
      <c r="G155" s="60">
        <v>147815.21247839998</v>
      </c>
      <c r="H155" s="61">
        <v>155569.29841439999</v>
      </c>
      <c r="I155" s="60">
        <v>251833</v>
      </c>
      <c r="J155" s="61">
        <v>265044</v>
      </c>
      <c r="K155" s="12">
        <v>246359</v>
      </c>
      <c r="L155" s="54">
        <v>259282</v>
      </c>
      <c r="M155" s="69">
        <f t="shared" si="4"/>
        <v>229001.80311959999</v>
      </c>
      <c r="N155" s="69">
        <f t="shared" si="5"/>
        <v>239973.82460359999</v>
      </c>
    </row>
    <row r="156" spans="1:14" x14ac:dyDescent="0.25">
      <c r="A156" s="9">
        <v>150</v>
      </c>
      <c r="B156" s="10" t="s">
        <v>117</v>
      </c>
      <c r="C156" s="11" t="s">
        <v>12</v>
      </c>
      <c r="D156" s="11">
        <v>1</v>
      </c>
      <c r="E156" s="60">
        <v>115000</v>
      </c>
      <c r="F156" s="61">
        <v>120000</v>
      </c>
      <c r="G156" s="60">
        <v>62694.7776648</v>
      </c>
      <c r="H156" s="61">
        <v>66023.617384799989</v>
      </c>
      <c r="I156" s="60">
        <v>104491</v>
      </c>
      <c r="J156" s="61">
        <v>110039</v>
      </c>
      <c r="K156" s="12">
        <v>104491</v>
      </c>
      <c r="L156" s="54">
        <v>110039</v>
      </c>
      <c r="M156" s="69">
        <f t="shared" si="4"/>
        <v>96669.1944162</v>
      </c>
      <c r="N156" s="69">
        <f t="shared" si="5"/>
        <v>101525.4043462</v>
      </c>
    </row>
    <row r="157" spans="1:14" ht="24" x14ac:dyDescent="0.25">
      <c r="A157" s="17">
        <v>151</v>
      </c>
      <c r="B157" s="10" t="s">
        <v>118</v>
      </c>
      <c r="C157" s="11" t="s">
        <v>119</v>
      </c>
      <c r="D157" s="11">
        <v>1</v>
      </c>
      <c r="E157" s="60">
        <v>380000</v>
      </c>
      <c r="F157" s="61">
        <v>400000</v>
      </c>
      <c r="G157" s="60">
        <v>209800.3181796</v>
      </c>
      <c r="H157" s="61">
        <v>218334.81416759998</v>
      </c>
      <c r="I157" s="60">
        <v>349667</v>
      </c>
      <c r="J157" s="61">
        <v>363891</v>
      </c>
      <c r="K157" s="12">
        <v>349667</v>
      </c>
      <c r="L157" s="54">
        <v>363891</v>
      </c>
      <c r="M157" s="69">
        <f t="shared" si="4"/>
        <v>322283.57954489999</v>
      </c>
      <c r="N157" s="69">
        <f t="shared" si="5"/>
        <v>336529.20354190003</v>
      </c>
    </row>
    <row r="158" spans="1:14" ht="24" x14ac:dyDescent="0.25">
      <c r="A158" s="9">
        <v>152</v>
      </c>
      <c r="B158" s="10" t="s">
        <v>120</v>
      </c>
      <c r="C158" s="11" t="s">
        <v>119</v>
      </c>
      <c r="D158" s="11">
        <v>1</v>
      </c>
      <c r="E158" s="60">
        <v>415000</v>
      </c>
      <c r="F158" s="61">
        <v>430000</v>
      </c>
      <c r="G158" s="60">
        <v>231573.2806656</v>
      </c>
      <c r="H158" s="61">
        <v>240882.7735296</v>
      </c>
      <c r="I158" s="60">
        <v>385955</v>
      </c>
      <c r="J158" s="61">
        <v>401471</v>
      </c>
      <c r="K158" s="12">
        <v>385955</v>
      </c>
      <c r="L158" s="54">
        <v>401471</v>
      </c>
      <c r="M158" s="69">
        <f t="shared" si="4"/>
        <v>354620.82016639999</v>
      </c>
      <c r="N158" s="69">
        <f t="shared" si="5"/>
        <v>368456.19338239997</v>
      </c>
    </row>
    <row r="159" spans="1:14" ht="24" x14ac:dyDescent="0.25">
      <c r="A159" s="17">
        <v>153</v>
      </c>
      <c r="B159" s="10" t="s">
        <v>121</v>
      </c>
      <c r="C159" s="11" t="s">
        <v>119</v>
      </c>
      <c r="D159" s="11">
        <v>1</v>
      </c>
      <c r="E159" s="60">
        <v>420000</v>
      </c>
      <c r="F159" s="61">
        <v>450000</v>
      </c>
      <c r="G159" s="60">
        <v>244870.68139740001</v>
      </c>
      <c r="H159" s="61">
        <v>254718.58045139996</v>
      </c>
      <c r="I159" s="60">
        <v>408118</v>
      </c>
      <c r="J159" s="61">
        <v>424531</v>
      </c>
      <c r="K159" s="12">
        <v>408118</v>
      </c>
      <c r="L159" s="54">
        <v>424531</v>
      </c>
      <c r="M159" s="69">
        <f t="shared" si="4"/>
        <v>370276.67034934997</v>
      </c>
      <c r="N159" s="69">
        <f t="shared" si="5"/>
        <v>388445.14511285</v>
      </c>
    </row>
    <row r="160" spans="1:14" ht="24" x14ac:dyDescent="0.25">
      <c r="A160" s="9">
        <v>154</v>
      </c>
      <c r="B160" s="10" t="s">
        <v>123</v>
      </c>
      <c r="C160" s="11" t="s">
        <v>119</v>
      </c>
      <c r="D160" s="11">
        <v>1</v>
      </c>
      <c r="E160" s="60">
        <v>3000000</v>
      </c>
      <c r="F160" s="61">
        <v>3180000</v>
      </c>
      <c r="G160" s="60">
        <v>1679283.8036073002</v>
      </c>
      <c r="H160" s="61">
        <v>1756010.7046193399</v>
      </c>
      <c r="I160" s="60">
        <v>2798806</v>
      </c>
      <c r="J160" s="61">
        <v>2926685</v>
      </c>
      <c r="K160" s="12">
        <v>2798806</v>
      </c>
      <c r="L160" s="54">
        <v>2926685</v>
      </c>
      <c r="M160" s="69">
        <f t="shared" si="4"/>
        <v>2569223.950901825</v>
      </c>
      <c r="N160" s="69">
        <f t="shared" si="5"/>
        <v>2697345.1761548351</v>
      </c>
    </row>
    <row r="161" spans="1:14" ht="24" x14ac:dyDescent="0.25">
      <c r="A161" s="17">
        <v>155</v>
      </c>
      <c r="B161" s="10" t="s">
        <v>122</v>
      </c>
      <c r="C161" s="11" t="s">
        <v>119</v>
      </c>
      <c r="D161" s="11">
        <v>1</v>
      </c>
      <c r="E161" s="60">
        <v>1100000</v>
      </c>
      <c r="F161" s="61">
        <v>1150000</v>
      </c>
      <c r="G161" s="60">
        <v>608054.62259250006</v>
      </c>
      <c r="H161" s="61">
        <v>635836.8219615001</v>
      </c>
      <c r="I161" s="60">
        <v>1013424</v>
      </c>
      <c r="J161" s="61">
        <v>1059728</v>
      </c>
      <c r="K161" s="12">
        <v>1013424</v>
      </c>
      <c r="L161" s="54">
        <v>1059728</v>
      </c>
      <c r="M161" s="69">
        <f t="shared" si="4"/>
        <v>933725.65564812499</v>
      </c>
      <c r="N161" s="69">
        <f t="shared" si="5"/>
        <v>976323.20549037505</v>
      </c>
    </row>
    <row r="162" spans="1:14" ht="24" x14ac:dyDescent="0.25">
      <c r="A162" s="9">
        <v>156</v>
      </c>
      <c r="B162" s="10" t="s">
        <v>124</v>
      </c>
      <c r="C162" s="11" t="s">
        <v>119</v>
      </c>
      <c r="D162" s="11">
        <v>1</v>
      </c>
      <c r="E162" s="60">
        <v>1680000</v>
      </c>
      <c r="F162" s="61">
        <v>1780000</v>
      </c>
      <c r="G162" s="60">
        <v>909401.13391679991</v>
      </c>
      <c r="H162" s="61">
        <v>964564.06927679991</v>
      </c>
      <c r="I162" s="60">
        <v>1515669</v>
      </c>
      <c r="J162" s="61">
        <v>1607607</v>
      </c>
      <c r="K162" s="12">
        <v>1515669</v>
      </c>
      <c r="L162" s="54">
        <v>1607607</v>
      </c>
      <c r="M162" s="69">
        <f t="shared" si="4"/>
        <v>1405184.7834792</v>
      </c>
      <c r="N162" s="69">
        <f t="shared" si="5"/>
        <v>1489944.5173192001</v>
      </c>
    </row>
    <row r="163" spans="1:14" ht="24" x14ac:dyDescent="0.25">
      <c r="A163" s="17">
        <v>157</v>
      </c>
      <c r="B163" s="10" t="s">
        <v>125</v>
      </c>
      <c r="C163" s="11" t="s">
        <v>119</v>
      </c>
      <c r="D163" s="11">
        <v>1</v>
      </c>
      <c r="E163" s="60">
        <v>830000</v>
      </c>
      <c r="F163" s="61">
        <v>890000</v>
      </c>
      <c r="G163" s="60">
        <v>481071.77967240004</v>
      </c>
      <c r="H163" s="61">
        <v>504320.18054040003</v>
      </c>
      <c r="I163" s="60">
        <v>783969</v>
      </c>
      <c r="J163" s="61">
        <v>821855</v>
      </c>
      <c r="K163" s="12">
        <v>801786</v>
      </c>
      <c r="L163" s="54">
        <v>840534</v>
      </c>
      <c r="M163" s="69">
        <f t="shared" si="4"/>
        <v>724206.69491810002</v>
      </c>
      <c r="N163" s="69">
        <f t="shared" si="5"/>
        <v>764177.29513510002</v>
      </c>
    </row>
    <row r="164" spans="1:14" ht="24" x14ac:dyDescent="0.25">
      <c r="A164" s="9">
        <v>158</v>
      </c>
      <c r="B164" s="10" t="s">
        <v>126</v>
      </c>
      <c r="C164" s="11" t="s">
        <v>119</v>
      </c>
      <c r="D164" s="11">
        <v>1</v>
      </c>
      <c r="E164" s="60">
        <v>2700000</v>
      </c>
      <c r="F164" s="61">
        <v>2800000</v>
      </c>
      <c r="G164" s="60">
        <v>1492366.1869367997</v>
      </c>
      <c r="H164" s="61">
        <v>1543730.3477928003</v>
      </c>
      <c r="I164" s="60">
        <v>2487277</v>
      </c>
      <c r="J164" s="61">
        <v>2572884</v>
      </c>
      <c r="K164" s="12">
        <v>2487277</v>
      </c>
      <c r="L164" s="54">
        <v>2572884</v>
      </c>
      <c r="M164" s="69">
        <f t="shared" si="4"/>
        <v>2291730.0467341999</v>
      </c>
      <c r="N164" s="69">
        <f t="shared" si="5"/>
        <v>2372374.5869482001</v>
      </c>
    </row>
    <row r="165" spans="1:14" ht="24" x14ac:dyDescent="0.25">
      <c r="A165" s="17">
        <v>159</v>
      </c>
      <c r="B165" s="10" t="s">
        <v>127</v>
      </c>
      <c r="C165" s="11" t="s">
        <v>119</v>
      </c>
      <c r="D165" s="11">
        <v>1</v>
      </c>
      <c r="E165" s="60">
        <v>950000</v>
      </c>
      <c r="F165" s="61">
        <v>990000</v>
      </c>
      <c r="G165" s="60">
        <v>524960.74251720007</v>
      </c>
      <c r="H165" s="61">
        <v>544695.72885719989</v>
      </c>
      <c r="I165" s="60">
        <v>874935</v>
      </c>
      <c r="J165" s="61">
        <v>907826</v>
      </c>
      <c r="K165" s="12">
        <v>874935</v>
      </c>
      <c r="L165" s="54">
        <v>907826</v>
      </c>
      <c r="M165" s="69">
        <f t="shared" si="4"/>
        <v>806207.68562930007</v>
      </c>
      <c r="N165" s="69">
        <f t="shared" si="5"/>
        <v>837586.93221429992</v>
      </c>
    </row>
    <row r="166" spans="1:14" ht="24" x14ac:dyDescent="0.25">
      <c r="A166" s="9">
        <v>160</v>
      </c>
      <c r="B166" s="10" t="s">
        <v>128</v>
      </c>
      <c r="C166" s="11" t="s">
        <v>119</v>
      </c>
      <c r="D166" s="11">
        <v>1</v>
      </c>
      <c r="E166" s="60">
        <v>1000000</v>
      </c>
      <c r="F166" s="61">
        <v>1080000</v>
      </c>
      <c r="G166" s="60">
        <v>577840.51347839995</v>
      </c>
      <c r="H166" s="61">
        <v>605903.12029439991</v>
      </c>
      <c r="I166" s="60">
        <v>963068</v>
      </c>
      <c r="J166" s="61">
        <v>1009839</v>
      </c>
      <c r="K166" s="12">
        <v>963068</v>
      </c>
      <c r="L166" s="54">
        <v>1009839</v>
      </c>
      <c r="M166" s="69">
        <f t="shared" si="4"/>
        <v>875994.12836960005</v>
      </c>
      <c r="N166" s="69">
        <f t="shared" si="5"/>
        <v>926395.28007360001</v>
      </c>
    </row>
    <row r="167" spans="1:14" ht="24" x14ac:dyDescent="0.25">
      <c r="A167" s="17">
        <v>161</v>
      </c>
      <c r="B167" s="10" t="s">
        <v>129</v>
      </c>
      <c r="C167" s="11" t="s">
        <v>119</v>
      </c>
      <c r="D167" s="11">
        <v>1</v>
      </c>
      <c r="E167" s="60">
        <v>831000</v>
      </c>
      <c r="F167" s="61">
        <v>895000</v>
      </c>
      <c r="G167" s="60">
        <v>489892.06087560003</v>
      </c>
      <c r="H167" s="61">
        <v>513140.46174360003</v>
      </c>
      <c r="I167" s="60">
        <v>798343</v>
      </c>
      <c r="J167" s="61">
        <v>836229</v>
      </c>
      <c r="K167" s="12">
        <v>816487</v>
      </c>
      <c r="L167" s="54">
        <v>855234</v>
      </c>
      <c r="M167" s="69">
        <f t="shared" si="4"/>
        <v>733930.51521890005</v>
      </c>
      <c r="N167" s="69">
        <f t="shared" si="5"/>
        <v>774900.86543589993</v>
      </c>
    </row>
    <row r="168" spans="1:14" ht="24" x14ac:dyDescent="0.25">
      <c r="A168" s="9">
        <v>162</v>
      </c>
      <c r="B168" s="10" t="s">
        <v>130</v>
      </c>
      <c r="C168" s="11" t="s">
        <v>119</v>
      </c>
      <c r="D168" s="11">
        <v>1</v>
      </c>
      <c r="E168" s="60">
        <v>2900000</v>
      </c>
      <c r="F168" s="61">
        <v>3000000</v>
      </c>
      <c r="G168" s="60">
        <v>1579264.1368127998</v>
      </c>
      <c r="H168" s="61">
        <v>1633330.5576767998</v>
      </c>
      <c r="I168" s="60">
        <v>2632107</v>
      </c>
      <c r="J168" s="61">
        <v>2722218</v>
      </c>
      <c r="K168" s="12">
        <v>2632107</v>
      </c>
      <c r="L168" s="54">
        <v>2722218</v>
      </c>
      <c r="M168" s="69">
        <f t="shared" si="4"/>
        <v>2435869.5342031997</v>
      </c>
      <c r="N168" s="69">
        <f t="shared" si="5"/>
        <v>2519441.6394191999</v>
      </c>
    </row>
    <row r="169" spans="1:14" ht="24" x14ac:dyDescent="0.25">
      <c r="A169" s="17">
        <v>163</v>
      </c>
      <c r="B169" s="10" t="s">
        <v>131</v>
      </c>
      <c r="C169" s="11" t="s">
        <v>119</v>
      </c>
      <c r="D169" s="11">
        <v>1</v>
      </c>
      <c r="E169" s="60">
        <v>1750000</v>
      </c>
      <c r="F169" s="61">
        <v>1890000</v>
      </c>
      <c r="G169" s="60">
        <v>976074.56756999984</v>
      </c>
      <c r="H169" s="61">
        <v>1026087.598422</v>
      </c>
      <c r="I169" s="60">
        <v>1626791</v>
      </c>
      <c r="J169" s="61">
        <v>1710146</v>
      </c>
      <c r="K169" s="12">
        <v>1626791</v>
      </c>
      <c r="L169" s="54">
        <v>1710146</v>
      </c>
      <c r="M169" s="69">
        <f t="shared" si="4"/>
        <v>1494914.1418925</v>
      </c>
      <c r="N169" s="69">
        <f t="shared" si="5"/>
        <v>1584094.8996055</v>
      </c>
    </row>
    <row r="170" spans="1:14" ht="24" x14ac:dyDescent="0.25">
      <c r="A170" s="9">
        <v>164</v>
      </c>
      <c r="B170" s="10" t="s">
        <v>141</v>
      </c>
      <c r="C170" s="11" t="s">
        <v>119</v>
      </c>
      <c r="D170" s="11">
        <v>1</v>
      </c>
      <c r="E170" s="60">
        <v>1032000</v>
      </c>
      <c r="F170" s="61">
        <v>1115000</v>
      </c>
      <c r="G170" s="60">
        <v>594250.61927039991</v>
      </c>
      <c r="H170" s="61">
        <v>623118.85943039984</v>
      </c>
      <c r="I170" s="60">
        <v>990418</v>
      </c>
      <c r="J170" s="61">
        <v>1038531</v>
      </c>
      <c r="K170" s="12">
        <v>990418</v>
      </c>
      <c r="L170" s="54">
        <v>1038531</v>
      </c>
      <c r="M170" s="69">
        <f t="shared" si="4"/>
        <v>901771.65481760004</v>
      </c>
      <c r="N170" s="69">
        <f t="shared" si="5"/>
        <v>953795.21485759993</v>
      </c>
    </row>
    <row r="171" spans="1:14" ht="24" x14ac:dyDescent="0.25">
      <c r="A171" s="17">
        <v>165</v>
      </c>
      <c r="B171" s="10" t="s">
        <v>132</v>
      </c>
      <c r="C171" s="11" t="s">
        <v>119</v>
      </c>
      <c r="D171" s="11">
        <v>1</v>
      </c>
      <c r="E171" s="60">
        <v>960000</v>
      </c>
      <c r="F171" s="61">
        <v>1010000</v>
      </c>
      <c r="G171" s="60">
        <v>521563.88931120001</v>
      </c>
      <c r="H171" s="61">
        <v>545894.83973520005</v>
      </c>
      <c r="I171" s="60">
        <v>849956</v>
      </c>
      <c r="J171" s="61">
        <v>889606</v>
      </c>
      <c r="K171" s="12">
        <v>869273</v>
      </c>
      <c r="L171" s="54">
        <v>909825</v>
      </c>
      <c r="M171" s="69">
        <f t="shared" si="4"/>
        <v>800198.2223278</v>
      </c>
      <c r="N171" s="69">
        <f t="shared" si="5"/>
        <v>838831.45993380004</v>
      </c>
    </row>
    <row r="172" spans="1:14" x14ac:dyDescent="0.25">
      <c r="A172" s="9">
        <v>166</v>
      </c>
      <c r="B172" s="10" t="s">
        <v>133</v>
      </c>
      <c r="C172" s="11" t="s">
        <v>119</v>
      </c>
      <c r="D172" s="11">
        <v>1</v>
      </c>
      <c r="E172" s="60">
        <v>340000</v>
      </c>
      <c r="F172" s="61">
        <v>368000</v>
      </c>
      <c r="G172" s="60">
        <v>232480.04736959998</v>
      </c>
      <c r="H172" s="61">
        <v>241990.89456959997</v>
      </c>
      <c r="I172" s="60">
        <v>378856</v>
      </c>
      <c r="J172" s="61">
        <v>394356</v>
      </c>
      <c r="K172" s="12">
        <v>387467</v>
      </c>
      <c r="L172" s="54">
        <v>403318</v>
      </c>
      <c r="M172" s="69">
        <f t="shared" si="4"/>
        <v>334700.76184240001</v>
      </c>
      <c r="N172" s="69">
        <f t="shared" si="5"/>
        <v>351916.2236424</v>
      </c>
    </row>
    <row r="173" spans="1:14" ht="24" x14ac:dyDescent="0.25">
      <c r="A173" s="17">
        <v>167</v>
      </c>
      <c r="B173" s="10" t="s">
        <v>189</v>
      </c>
      <c r="C173" s="11" t="s">
        <v>119</v>
      </c>
      <c r="D173" s="11">
        <v>1</v>
      </c>
      <c r="E173" s="60">
        <v>164500</v>
      </c>
      <c r="F173" s="61">
        <v>177600</v>
      </c>
      <c r="G173" s="60">
        <v>90699.361254000003</v>
      </c>
      <c r="H173" s="61">
        <v>97075.070513999992</v>
      </c>
      <c r="I173" s="60">
        <v>164603</v>
      </c>
      <c r="J173" s="61">
        <v>176173</v>
      </c>
      <c r="K173" s="12">
        <v>151166</v>
      </c>
      <c r="L173" s="54">
        <v>161792</v>
      </c>
      <c r="M173" s="69">
        <f t="shared" si="4"/>
        <v>142742.0903135</v>
      </c>
      <c r="N173" s="69">
        <f t="shared" si="5"/>
        <v>153160.01762850001</v>
      </c>
    </row>
    <row r="174" spans="1:14" ht="24" x14ac:dyDescent="0.25">
      <c r="A174" s="9">
        <v>168</v>
      </c>
      <c r="B174" s="10" t="s">
        <v>190</v>
      </c>
      <c r="C174" s="11" t="s">
        <v>119</v>
      </c>
      <c r="D174" s="11">
        <v>1</v>
      </c>
      <c r="E174" s="60">
        <v>180000</v>
      </c>
      <c r="F174" s="61">
        <v>194500</v>
      </c>
      <c r="G174" s="60">
        <v>99319.564551599993</v>
      </c>
      <c r="H174" s="61">
        <v>106300.8855396</v>
      </c>
      <c r="I174" s="60">
        <v>180247</v>
      </c>
      <c r="J174" s="61">
        <v>192916</v>
      </c>
      <c r="K174" s="12">
        <v>165533</v>
      </c>
      <c r="L174" s="54">
        <v>177168</v>
      </c>
      <c r="M174" s="69">
        <f t="shared" si="4"/>
        <v>156274.89113790001</v>
      </c>
      <c r="N174" s="69">
        <f t="shared" si="5"/>
        <v>167721.22138489998</v>
      </c>
    </row>
    <row r="175" spans="1:14" ht="24" x14ac:dyDescent="0.25">
      <c r="A175" s="17">
        <v>169</v>
      </c>
      <c r="B175" s="10" t="s">
        <v>191</v>
      </c>
      <c r="C175" s="11" t="s">
        <v>119</v>
      </c>
      <c r="D175" s="11">
        <v>1</v>
      </c>
      <c r="E175" s="60">
        <v>218000</v>
      </c>
      <c r="F175" s="61">
        <v>234000</v>
      </c>
      <c r="G175" s="60">
        <v>118091.0635488</v>
      </c>
      <c r="H175" s="61">
        <v>126446.28914879999</v>
      </c>
      <c r="I175" s="60">
        <v>214313</v>
      </c>
      <c r="J175" s="61">
        <v>229477</v>
      </c>
      <c r="K175" s="12">
        <v>196818</v>
      </c>
      <c r="L175" s="54">
        <v>210744</v>
      </c>
      <c r="M175" s="69">
        <f t="shared" si="4"/>
        <v>186805.51588720002</v>
      </c>
      <c r="N175" s="69">
        <f t="shared" si="5"/>
        <v>200166.82228719999</v>
      </c>
    </row>
    <row r="176" spans="1:14" x14ac:dyDescent="0.25">
      <c r="A176" s="9">
        <v>170</v>
      </c>
      <c r="B176" s="10" t="s">
        <v>192</v>
      </c>
      <c r="C176" s="11" t="s">
        <v>119</v>
      </c>
      <c r="D176" s="11">
        <v>1</v>
      </c>
      <c r="E176" s="60">
        <v>850000</v>
      </c>
      <c r="F176" s="61">
        <v>1000000</v>
      </c>
      <c r="G176" s="60">
        <v>513336.46983120003</v>
      </c>
      <c r="H176" s="61">
        <v>548196.96795119997</v>
      </c>
      <c r="I176" s="60">
        <v>941117</v>
      </c>
      <c r="J176" s="61">
        <v>1005028</v>
      </c>
      <c r="K176" s="12">
        <v>855561</v>
      </c>
      <c r="L176" s="54">
        <v>913662</v>
      </c>
      <c r="M176" s="69">
        <f t="shared" si="4"/>
        <v>790003.61745780008</v>
      </c>
      <c r="N176" s="69">
        <f t="shared" si="5"/>
        <v>866721.74198779999</v>
      </c>
    </row>
    <row r="177" spans="1:14" x14ac:dyDescent="0.25">
      <c r="A177" s="17">
        <v>171</v>
      </c>
      <c r="B177" s="10" t="s">
        <v>193</v>
      </c>
      <c r="C177" s="11" t="s">
        <v>119</v>
      </c>
      <c r="D177" s="11">
        <v>1</v>
      </c>
      <c r="E177" s="60">
        <v>1050000</v>
      </c>
      <c r="F177" s="61">
        <v>1150000</v>
      </c>
      <c r="G177" s="60">
        <v>600653.50057439995</v>
      </c>
      <c r="H177" s="61">
        <v>641991.83329440001</v>
      </c>
      <c r="I177" s="60">
        <v>1101198</v>
      </c>
      <c r="J177" s="61">
        <v>1176985</v>
      </c>
      <c r="K177" s="12">
        <v>1001089</v>
      </c>
      <c r="L177" s="54">
        <v>1069986</v>
      </c>
      <c r="M177" s="69">
        <f t="shared" si="4"/>
        <v>938235.12514359993</v>
      </c>
      <c r="N177" s="69">
        <f t="shared" si="5"/>
        <v>1009740.7083236</v>
      </c>
    </row>
    <row r="178" spans="1:14" x14ac:dyDescent="0.25">
      <c r="A178" s="9">
        <v>172</v>
      </c>
      <c r="B178" s="10" t="s">
        <v>194</v>
      </c>
      <c r="C178" s="11" t="s">
        <v>119</v>
      </c>
      <c r="D178" s="11">
        <v>1</v>
      </c>
      <c r="E178" s="60">
        <v>1250000</v>
      </c>
      <c r="F178" s="61">
        <v>1350000</v>
      </c>
      <c r="G178" s="60">
        <v>700535.55898799992</v>
      </c>
      <c r="H178" s="61">
        <v>748095.87430800009</v>
      </c>
      <c r="I178" s="60">
        <v>1284315</v>
      </c>
      <c r="J178" s="61">
        <v>1371509</v>
      </c>
      <c r="K178" s="12">
        <v>1167559</v>
      </c>
      <c r="L178" s="54">
        <v>1246826</v>
      </c>
      <c r="M178" s="69">
        <f t="shared" si="4"/>
        <v>1100602.3897469998</v>
      </c>
      <c r="N178" s="69">
        <f t="shared" si="5"/>
        <v>1179107.7185770001</v>
      </c>
    </row>
    <row r="179" spans="1:14" x14ac:dyDescent="0.25">
      <c r="A179" s="17">
        <v>173</v>
      </c>
      <c r="B179" s="10" t="s">
        <v>195</v>
      </c>
      <c r="C179" s="11" t="s">
        <v>119</v>
      </c>
      <c r="D179" s="11">
        <v>1</v>
      </c>
      <c r="E179" s="60">
        <v>1420000</v>
      </c>
      <c r="F179" s="61">
        <v>1500000</v>
      </c>
      <c r="G179" s="60">
        <v>776497.46253839997</v>
      </c>
      <c r="H179" s="61">
        <v>828954.48705839994</v>
      </c>
      <c r="I179" s="60">
        <v>1423579</v>
      </c>
      <c r="J179" s="61">
        <v>1519750</v>
      </c>
      <c r="K179" s="12">
        <v>1294162</v>
      </c>
      <c r="L179" s="54">
        <v>1381591</v>
      </c>
      <c r="M179" s="69">
        <f t="shared" si="4"/>
        <v>1228559.6156345999</v>
      </c>
      <c r="N179" s="69">
        <f t="shared" si="5"/>
        <v>1307573.8717646</v>
      </c>
    </row>
    <row r="180" spans="1:14" x14ac:dyDescent="0.25">
      <c r="A180" s="9">
        <v>174</v>
      </c>
      <c r="B180" s="10" t="s">
        <v>145</v>
      </c>
      <c r="C180" s="11" t="s">
        <v>119</v>
      </c>
      <c r="D180" s="11">
        <v>1</v>
      </c>
      <c r="E180" s="60">
        <v>3500000</v>
      </c>
      <c r="F180" s="61">
        <v>3700000</v>
      </c>
      <c r="G180" s="60">
        <v>1979711.3966183998</v>
      </c>
      <c r="H180" s="61">
        <v>2067742.7009784</v>
      </c>
      <c r="I180" s="60">
        <v>3482826</v>
      </c>
      <c r="J180" s="61">
        <v>3637695</v>
      </c>
      <c r="K180" s="12">
        <v>3299519</v>
      </c>
      <c r="L180" s="54">
        <v>3446238</v>
      </c>
      <c r="M180" s="69">
        <f t="shared" si="4"/>
        <v>3065514.0991545999</v>
      </c>
      <c r="N180" s="69">
        <f t="shared" si="5"/>
        <v>3212918.9252446</v>
      </c>
    </row>
    <row r="181" spans="1:14" x14ac:dyDescent="0.25">
      <c r="A181" s="17">
        <v>175</v>
      </c>
      <c r="B181" s="10" t="s">
        <v>146</v>
      </c>
      <c r="C181" s="11" t="s">
        <v>119</v>
      </c>
      <c r="D181" s="11">
        <v>1</v>
      </c>
      <c r="E181" s="60">
        <v>4600000</v>
      </c>
      <c r="F181" s="61">
        <v>4800000</v>
      </c>
      <c r="G181" s="60">
        <v>2514106.6879751999</v>
      </c>
      <c r="H181" s="61">
        <v>2640740.8427351997</v>
      </c>
      <c r="I181" s="60">
        <v>4190178</v>
      </c>
      <c r="J181" s="61">
        <v>4401235</v>
      </c>
      <c r="K181" s="12">
        <v>4190178</v>
      </c>
      <c r="L181" s="54">
        <v>4401235</v>
      </c>
      <c r="M181" s="69">
        <f t="shared" si="4"/>
        <v>3873615.6719938</v>
      </c>
      <c r="N181" s="69">
        <f t="shared" si="5"/>
        <v>4060802.7106837998</v>
      </c>
    </row>
    <row r="182" spans="1:14" x14ac:dyDescent="0.25">
      <c r="A182" s="9">
        <v>176</v>
      </c>
      <c r="B182" s="10" t="s">
        <v>147</v>
      </c>
      <c r="C182" s="11" t="s">
        <v>119</v>
      </c>
      <c r="D182" s="11">
        <v>1</v>
      </c>
      <c r="E182" s="60">
        <v>5580000</v>
      </c>
      <c r="F182" s="61">
        <v>5900000</v>
      </c>
      <c r="G182" s="60">
        <v>3068800.4198591998</v>
      </c>
      <c r="H182" s="61">
        <v>3216498.2822591998</v>
      </c>
      <c r="I182" s="60">
        <v>4830519</v>
      </c>
      <c r="J182" s="61">
        <v>5063007</v>
      </c>
      <c r="K182" s="12">
        <v>5114667</v>
      </c>
      <c r="L182" s="54">
        <v>5360830</v>
      </c>
      <c r="M182" s="69">
        <f t="shared" si="4"/>
        <v>4648496.6049648002</v>
      </c>
      <c r="N182" s="69">
        <f t="shared" si="5"/>
        <v>4885083.8205647999</v>
      </c>
    </row>
    <row r="183" spans="1:14" x14ac:dyDescent="0.25">
      <c r="A183" s="17">
        <v>177</v>
      </c>
      <c r="B183" s="10" t="s">
        <v>148</v>
      </c>
      <c r="C183" s="11" t="s">
        <v>119</v>
      </c>
      <c r="D183" s="11">
        <v>1</v>
      </c>
      <c r="E183" s="60">
        <v>8200000</v>
      </c>
      <c r="F183" s="61">
        <v>8500000</v>
      </c>
      <c r="G183" s="60">
        <v>4429442.9840687998</v>
      </c>
      <c r="H183" s="61">
        <v>4651269.5084687993</v>
      </c>
      <c r="I183" s="60">
        <v>6972271</v>
      </c>
      <c r="J183" s="61">
        <v>7321443</v>
      </c>
      <c r="K183" s="12">
        <v>7382405</v>
      </c>
      <c r="L183" s="54">
        <v>7752116</v>
      </c>
      <c r="M183" s="69">
        <f t="shared" si="4"/>
        <v>6746029.7460171999</v>
      </c>
      <c r="N183" s="69">
        <f t="shared" si="5"/>
        <v>7056207.1271171998</v>
      </c>
    </row>
    <row r="184" spans="1:14" x14ac:dyDescent="0.25">
      <c r="A184" s="9">
        <v>178</v>
      </c>
      <c r="B184" s="10" t="s">
        <v>149</v>
      </c>
      <c r="C184" s="11" t="s">
        <v>119</v>
      </c>
      <c r="D184" s="11">
        <v>1</v>
      </c>
      <c r="E184" s="60">
        <v>9600000</v>
      </c>
      <c r="F184" s="61">
        <v>10000000</v>
      </c>
      <c r="G184" s="60">
        <v>5274098.6032944005</v>
      </c>
      <c r="H184" s="61">
        <v>5551871.2876944002</v>
      </c>
      <c r="I184" s="60">
        <v>8301822</v>
      </c>
      <c r="J184" s="61">
        <v>8739057</v>
      </c>
      <c r="K184" s="12">
        <v>8790164</v>
      </c>
      <c r="L184" s="54">
        <v>9253119</v>
      </c>
      <c r="M184" s="69">
        <f t="shared" si="4"/>
        <v>7991521.1508236006</v>
      </c>
      <c r="N184" s="69">
        <f t="shared" si="5"/>
        <v>8386011.8219236005</v>
      </c>
    </row>
    <row r="185" spans="1:14" x14ac:dyDescent="0.25">
      <c r="A185" s="17">
        <v>179</v>
      </c>
      <c r="B185" s="10" t="s">
        <v>196</v>
      </c>
      <c r="C185" s="11" t="s">
        <v>119</v>
      </c>
      <c r="D185" s="11">
        <v>1</v>
      </c>
      <c r="E185" s="60">
        <v>2000000</v>
      </c>
      <c r="F185" s="61">
        <v>2000000</v>
      </c>
      <c r="G185" s="60">
        <v>1103131.7390411999</v>
      </c>
      <c r="H185" s="61">
        <v>1132293.6749412001</v>
      </c>
      <c r="I185" s="60">
        <v>1736411</v>
      </c>
      <c r="J185" s="61">
        <v>1782314</v>
      </c>
      <c r="K185" s="12">
        <v>1838553</v>
      </c>
      <c r="L185" s="54">
        <v>1887156</v>
      </c>
      <c r="M185" s="69">
        <f t="shared" si="4"/>
        <v>1669523.9347603</v>
      </c>
      <c r="N185" s="69">
        <f t="shared" si="5"/>
        <v>1700440.9187353</v>
      </c>
    </row>
    <row r="186" spans="1:14" x14ac:dyDescent="0.25">
      <c r="A186" s="9">
        <v>180</v>
      </c>
      <c r="B186" s="10" t="s">
        <v>197</v>
      </c>
      <c r="C186" s="11" t="s">
        <v>119</v>
      </c>
      <c r="D186" s="11">
        <v>1</v>
      </c>
      <c r="E186" s="60">
        <v>2500000</v>
      </c>
      <c r="F186" s="61">
        <v>2600000</v>
      </c>
      <c r="G186" s="60">
        <v>1391674.8214403999</v>
      </c>
      <c r="H186" s="61">
        <v>1432501.4453004</v>
      </c>
      <c r="I186" s="60">
        <v>2190599</v>
      </c>
      <c r="J186" s="61">
        <v>2254863</v>
      </c>
      <c r="K186" s="12">
        <v>2319458</v>
      </c>
      <c r="L186" s="54">
        <v>2387502</v>
      </c>
      <c r="M186" s="69">
        <f t="shared" si="4"/>
        <v>2100432.9553600997</v>
      </c>
      <c r="N186" s="69">
        <f t="shared" si="5"/>
        <v>2168716.6113251001</v>
      </c>
    </row>
    <row r="187" spans="1:14" x14ac:dyDescent="0.25">
      <c r="A187" s="17">
        <v>181</v>
      </c>
      <c r="B187" s="10" t="s">
        <v>198</v>
      </c>
      <c r="C187" s="11" t="s">
        <v>119</v>
      </c>
      <c r="D187" s="11">
        <v>1</v>
      </c>
      <c r="E187" s="60">
        <v>3200000</v>
      </c>
      <c r="F187" s="61">
        <v>3300000</v>
      </c>
      <c r="G187" s="60">
        <v>1763256.5455787999</v>
      </c>
      <c r="H187" s="61">
        <v>1820413.8621828</v>
      </c>
      <c r="I187" s="60">
        <v>2775496</v>
      </c>
      <c r="J187" s="61">
        <v>2865466</v>
      </c>
      <c r="K187" s="12">
        <v>2938761</v>
      </c>
      <c r="L187" s="54">
        <v>3034023</v>
      </c>
      <c r="M187" s="69">
        <f t="shared" si="4"/>
        <v>2669378.3863947</v>
      </c>
      <c r="N187" s="69">
        <f t="shared" si="5"/>
        <v>2754975.7155456999</v>
      </c>
    </row>
    <row r="188" spans="1:14" ht="24" x14ac:dyDescent="0.25">
      <c r="A188" s="9">
        <v>182</v>
      </c>
      <c r="B188" s="10" t="s">
        <v>134</v>
      </c>
      <c r="C188" s="11" t="s">
        <v>119</v>
      </c>
      <c r="D188" s="11">
        <v>1</v>
      </c>
      <c r="E188" s="60">
        <v>80000</v>
      </c>
      <c r="F188" s="61">
        <v>86000</v>
      </c>
      <c r="G188" s="60">
        <v>45503.255174400001</v>
      </c>
      <c r="H188" s="61">
        <v>47741.101574399996</v>
      </c>
      <c r="I188" s="60">
        <v>77524</v>
      </c>
      <c r="J188" s="61">
        <v>81337</v>
      </c>
      <c r="K188" s="12">
        <v>75839</v>
      </c>
      <c r="L188" s="54">
        <v>79569</v>
      </c>
      <c r="M188" s="69">
        <f t="shared" si="4"/>
        <v>69716.563793599998</v>
      </c>
      <c r="N188" s="69">
        <f t="shared" si="5"/>
        <v>73661.775393599994</v>
      </c>
    </row>
    <row r="189" spans="1:14" ht="24" x14ac:dyDescent="0.25">
      <c r="A189" s="17">
        <v>183</v>
      </c>
      <c r="B189" s="10" t="s">
        <v>172</v>
      </c>
      <c r="C189" s="11" t="s">
        <v>119</v>
      </c>
      <c r="D189" s="11">
        <v>1</v>
      </c>
      <c r="E189" s="60">
        <v>90000</v>
      </c>
      <c r="F189" s="61">
        <v>97000</v>
      </c>
      <c r="G189" s="60">
        <v>54155.498270399999</v>
      </c>
      <c r="H189" s="61">
        <v>56673.075470399999</v>
      </c>
      <c r="I189" s="60">
        <v>92265</v>
      </c>
      <c r="J189" s="61">
        <v>96554</v>
      </c>
      <c r="K189" s="12">
        <v>90259</v>
      </c>
      <c r="L189" s="54">
        <v>94455</v>
      </c>
      <c r="M189" s="69">
        <f t="shared" si="4"/>
        <v>81669.874567599996</v>
      </c>
      <c r="N189" s="69">
        <f t="shared" si="5"/>
        <v>86170.518867599996</v>
      </c>
    </row>
    <row r="190" spans="1:14" x14ac:dyDescent="0.25">
      <c r="A190" s="9">
        <v>184</v>
      </c>
      <c r="B190" s="10" t="s">
        <v>135</v>
      </c>
      <c r="C190" s="11" t="s">
        <v>119</v>
      </c>
      <c r="D190" s="11">
        <v>1</v>
      </c>
      <c r="E190" s="60">
        <v>3120000</v>
      </c>
      <c r="F190" s="61">
        <v>3300000</v>
      </c>
      <c r="G190" s="60">
        <v>1686403.4442911998</v>
      </c>
      <c r="H190" s="61">
        <v>1784309.2242911998</v>
      </c>
      <c r="I190" s="60">
        <v>2998051</v>
      </c>
      <c r="J190" s="61">
        <v>3172105</v>
      </c>
      <c r="K190" s="12">
        <v>2810672</v>
      </c>
      <c r="L190" s="54">
        <v>2973849</v>
      </c>
      <c r="M190" s="69">
        <f t="shared" si="4"/>
        <v>2653781.6110728001</v>
      </c>
      <c r="N190" s="69">
        <f t="shared" si="5"/>
        <v>2807565.8060728</v>
      </c>
    </row>
    <row r="191" spans="1:14" ht="24" x14ac:dyDescent="0.25">
      <c r="A191" s="17">
        <v>185</v>
      </c>
      <c r="B191" s="10" t="s">
        <v>136</v>
      </c>
      <c r="C191" s="11" t="s">
        <v>119</v>
      </c>
      <c r="D191" s="11">
        <v>1</v>
      </c>
      <c r="E191" s="60">
        <v>400000</v>
      </c>
      <c r="F191" s="61">
        <v>432000</v>
      </c>
      <c r="G191" s="60">
        <v>233917.83071999997</v>
      </c>
      <c r="H191" s="61">
        <v>245107.06271999999</v>
      </c>
      <c r="I191" s="60">
        <v>411522</v>
      </c>
      <c r="J191" s="61">
        <v>431207</v>
      </c>
      <c r="K191" s="12">
        <v>389863</v>
      </c>
      <c r="L191" s="54">
        <v>408512</v>
      </c>
      <c r="M191" s="69">
        <f t="shared" si="4"/>
        <v>358825.70767999999</v>
      </c>
      <c r="N191" s="69">
        <f t="shared" si="5"/>
        <v>379206.51568000001</v>
      </c>
    </row>
    <row r="192" spans="1:14" ht="24" x14ac:dyDescent="0.25">
      <c r="A192" s="9">
        <v>186</v>
      </c>
      <c r="B192" s="10" t="s">
        <v>137</v>
      </c>
      <c r="C192" s="11" t="s">
        <v>119</v>
      </c>
      <c r="D192" s="11">
        <v>1</v>
      </c>
      <c r="E192" s="60">
        <v>240000</v>
      </c>
      <c r="F192" s="61">
        <v>250000</v>
      </c>
      <c r="G192" s="60">
        <v>130556.60075520001</v>
      </c>
      <c r="H192" s="61">
        <v>138389.06315519998</v>
      </c>
      <c r="I192" s="60">
        <v>239354</v>
      </c>
      <c r="J192" s="61">
        <v>253713</v>
      </c>
      <c r="K192" s="12">
        <v>217594</v>
      </c>
      <c r="L192" s="54">
        <v>230648</v>
      </c>
      <c r="M192" s="69">
        <f t="shared" si="4"/>
        <v>206876.15018880001</v>
      </c>
      <c r="N192" s="69">
        <f t="shared" si="5"/>
        <v>218187.5157888</v>
      </c>
    </row>
    <row r="193" spans="1:14" x14ac:dyDescent="0.25">
      <c r="A193" s="17">
        <v>187</v>
      </c>
      <c r="B193" s="10" t="s">
        <v>138</v>
      </c>
      <c r="C193" s="11" t="s">
        <v>119</v>
      </c>
      <c r="D193" s="11">
        <v>1</v>
      </c>
      <c r="E193" s="60">
        <v>478000</v>
      </c>
      <c r="F193" s="61">
        <v>510000</v>
      </c>
      <c r="G193" s="60">
        <v>258654.72026879998</v>
      </c>
      <c r="H193" s="61">
        <v>275438.56826879998</v>
      </c>
      <c r="I193" s="60">
        <v>474200</v>
      </c>
      <c r="J193" s="61">
        <v>504971</v>
      </c>
      <c r="K193" s="12">
        <v>431091</v>
      </c>
      <c r="L193" s="54">
        <v>459064</v>
      </c>
      <c r="M193" s="69">
        <f t="shared" si="4"/>
        <v>410486.43006719998</v>
      </c>
      <c r="N193" s="69">
        <f t="shared" si="5"/>
        <v>437368.39206719998</v>
      </c>
    </row>
    <row r="194" spans="1:14" ht="24" x14ac:dyDescent="0.25">
      <c r="A194" s="9">
        <v>188</v>
      </c>
      <c r="B194" s="10" t="s">
        <v>139</v>
      </c>
      <c r="C194" s="11" t="s">
        <v>12</v>
      </c>
      <c r="D194" s="11">
        <v>1</v>
      </c>
      <c r="E194" s="60">
        <v>140000</v>
      </c>
      <c r="F194" s="61">
        <v>151000</v>
      </c>
      <c r="G194" s="60">
        <v>81330.542639999985</v>
      </c>
      <c r="H194" s="61">
        <v>85246.773839999994</v>
      </c>
      <c r="I194" s="60">
        <v>149106</v>
      </c>
      <c r="J194" s="61">
        <v>156286</v>
      </c>
      <c r="K194" s="12">
        <v>135551</v>
      </c>
      <c r="L194" s="54">
        <v>142078</v>
      </c>
      <c r="M194" s="69">
        <f t="shared" si="4"/>
        <v>126496.88566</v>
      </c>
      <c r="N194" s="69">
        <f t="shared" si="5"/>
        <v>133652.69345999998</v>
      </c>
    </row>
    <row r="195" spans="1:14" ht="24.75" thickBot="1" x14ac:dyDescent="0.3">
      <c r="A195" s="17">
        <v>189</v>
      </c>
      <c r="B195" s="15" t="s">
        <v>140</v>
      </c>
      <c r="C195" s="16" t="s">
        <v>12</v>
      </c>
      <c r="D195" s="16">
        <v>1</v>
      </c>
      <c r="E195" s="60">
        <v>160000</v>
      </c>
      <c r="F195" s="61">
        <v>172000</v>
      </c>
      <c r="G195" s="60">
        <v>92793.420287999994</v>
      </c>
      <c r="H195" s="61">
        <v>97269.113087999998</v>
      </c>
      <c r="I195" s="60">
        <v>168403</v>
      </c>
      <c r="J195" s="61">
        <v>176525</v>
      </c>
      <c r="K195" s="12">
        <v>154656</v>
      </c>
      <c r="L195" s="54">
        <v>162115</v>
      </c>
      <c r="M195" s="69">
        <f t="shared" si="4"/>
        <v>143963.10507200001</v>
      </c>
      <c r="N195" s="69">
        <f t="shared" si="5"/>
        <v>151977.278272</v>
      </c>
    </row>
    <row r="196" spans="1:14" ht="26.1" customHeight="1" x14ac:dyDescent="0.25">
      <c r="A196" s="78" t="s">
        <v>185</v>
      </c>
      <c r="B196" s="78"/>
      <c r="C196" s="78"/>
      <c r="D196" s="79"/>
      <c r="E196" s="27">
        <f t="shared" ref="E196:K196" si="6">SUM(E7:E195)</f>
        <v>137289062</v>
      </c>
      <c r="F196" s="28">
        <f t="shared" si="6"/>
        <v>145829186</v>
      </c>
      <c r="G196" s="27">
        <f t="shared" si="6"/>
        <v>75749371.9574292</v>
      </c>
      <c r="H196" s="28">
        <f t="shared" si="6"/>
        <v>80230495.173629031</v>
      </c>
      <c r="I196" s="27">
        <f t="shared" si="6"/>
        <v>127731833</v>
      </c>
      <c r="J196" s="28">
        <f t="shared" si="6"/>
        <v>135333945</v>
      </c>
      <c r="K196" s="27">
        <f t="shared" si="6"/>
        <v>126248971</v>
      </c>
      <c r="L196" s="28">
        <f>SUM(L7:L195)</f>
        <v>133717495</v>
      </c>
      <c r="M196" s="29">
        <f>SUM(M7:M195)</f>
        <v>116754809.48935732</v>
      </c>
      <c r="N196" s="29">
        <f>SUM(N7:N195)</f>
        <v>123777780.29340723</v>
      </c>
    </row>
    <row r="197" spans="1:14" ht="26.1" customHeight="1" x14ac:dyDescent="0.25">
      <c r="A197" s="78" t="s">
        <v>199</v>
      </c>
      <c r="B197" s="78"/>
      <c r="C197" s="78"/>
      <c r="D197" s="79"/>
      <c r="E197" s="23">
        <f t="shared" ref="E197:L197" si="7">E196*19%</f>
        <v>26084921.780000001</v>
      </c>
      <c r="F197" s="24">
        <f t="shared" si="7"/>
        <v>27707545.34</v>
      </c>
      <c r="G197" s="23">
        <f t="shared" si="7"/>
        <v>14392380.671911549</v>
      </c>
      <c r="H197" s="24">
        <f t="shared" si="7"/>
        <v>15243794.082989516</v>
      </c>
      <c r="I197" s="23">
        <f t="shared" si="7"/>
        <v>24269048.27</v>
      </c>
      <c r="J197" s="24">
        <f t="shared" si="7"/>
        <v>25713449.550000001</v>
      </c>
      <c r="K197" s="23">
        <f t="shared" si="7"/>
        <v>23987304.490000002</v>
      </c>
      <c r="L197" s="24">
        <f t="shared" si="7"/>
        <v>25406324.050000001</v>
      </c>
      <c r="M197" s="29">
        <f>M196*19%</f>
        <v>22183413.80297789</v>
      </c>
      <c r="N197" s="30">
        <f>N196*19%</f>
        <v>23517778.255747374</v>
      </c>
    </row>
    <row r="198" spans="1:14" ht="26.1" customHeight="1" thickBot="1" x14ac:dyDescent="0.3">
      <c r="A198" s="78" t="s">
        <v>186</v>
      </c>
      <c r="B198" s="78"/>
      <c r="C198" s="78"/>
      <c r="D198" s="79"/>
      <c r="E198" s="25">
        <f t="shared" ref="E198:L198" si="8">E196+E197</f>
        <v>163373983.78</v>
      </c>
      <c r="F198" s="26">
        <f t="shared" si="8"/>
        <v>173536731.34</v>
      </c>
      <c r="G198" s="25">
        <f t="shared" si="8"/>
        <v>90141752.629340753</v>
      </c>
      <c r="H198" s="26">
        <f t="shared" si="8"/>
        <v>95474289.256618544</v>
      </c>
      <c r="I198" s="25">
        <f t="shared" si="8"/>
        <v>152000881.27000001</v>
      </c>
      <c r="J198" s="26">
        <f>J196+J197</f>
        <v>161047394.55000001</v>
      </c>
      <c r="K198" s="25">
        <f t="shared" si="8"/>
        <v>150236275.49000001</v>
      </c>
      <c r="L198" s="26">
        <f t="shared" si="8"/>
        <v>159123819.05000001</v>
      </c>
      <c r="M198" s="31">
        <f>M196+M197</f>
        <v>138938223.29233521</v>
      </c>
      <c r="N198" s="31">
        <f>N196+N197</f>
        <v>147295558.54915461</v>
      </c>
    </row>
    <row r="200" spans="1:14" ht="33.75" customHeight="1" x14ac:dyDescent="0.25">
      <c r="A200" s="90" t="s">
        <v>187</v>
      </c>
      <c r="B200" s="91"/>
      <c r="C200" s="91"/>
      <c r="D200" s="91"/>
      <c r="E200" s="91"/>
      <c r="F200" s="91"/>
      <c r="G200" s="75"/>
      <c r="H200" s="75"/>
      <c r="I200" s="75"/>
      <c r="J200" s="75"/>
      <c r="K200" s="75"/>
      <c r="L200" s="75"/>
      <c r="M200" s="75"/>
      <c r="N200" s="75"/>
    </row>
  </sheetData>
  <mergeCells count="14">
    <mergeCell ref="A200:N200"/>
    <mergeCell ref="K5:L5"/>
    <mergeCell ref="M5:N5"/>
    <mergeCell ref="I5:J5"/>
    <mergeCell ref="G5:H5"/>
    <mergeCell ref="E5:F5"/>
    <mergeCell ref="A1:N1"/>
    <mergeCell ref="A2:N2"/>
    <mergeCell ref="A198:D198"/>
    <mergeCell ref="A196:D196"/>
    <mergeCell ref="A197:D197"/>
    <mergeCell ref="A3:N3"/>
    <mergeCell ref="A4:N4"/>
    <mergeCell ref="A5:D5"/>
  </mergeCells>
  <pageMargins left="0.70866141732283472" right="0.9055118110236221" top="0.74803149606299213" bottom="1.1417322834645669" header="0.31496062992125984" footer="0.31496062992125984"/>
  <pageSetup fitToHeight="0" orientation="landscape" r:id="rId1"/>
  <rowBreaks count="1" manualBreakCount="1">
    <brk id="177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0"/>
  <sheetViews>
    <sheetView topLeftCell="A121" zoomScale="96" zoomScaleNormal="96" zoomScaleSheetLayoutView="100" workbookViewId="0">
      <selection sqref="A1:N1"/>
    </sheetView>
  </sheetViews>
  <sheetFormatPr baseColWidth="10" defaultColWidth="9.140625" defaultRowHeight="15" x14ac:dyDescent="0.25"/>
  <cols>
    <col min="1" max="1" width="5.140625" style="1" customWidth="1"/>
    <col min="2" max="2" width="57.7109375" style="1" customWidth="1"/>
    <col min="3" max="3" width="13.140625" style="1" customWidth="1"/>
    <col min="4" max="4" width="9.85546875" style="1" customWidth="1"/>
    <col min="5" max="5" width="17.28515625" style="51" customWidth="1"/>
    <col min="6" max="6" width="17.7109375" style="51" customWidth="1"/>
    <col min="7" max="8" width="18" style="51" customWidth="1"/>
    <col min="9" max="10" width="16.42578125" style="51" customWidth="1"/>
    <col min="11" max="11" width="18" style="51" customWidth="1"/>
    <col min="12" max="12" width="16.28515625" style="51" customWidth="1"/>
    <col min="13" max="13" width="18.28515625" style="51" customWidth="1"/>
    <col min="14" max="14" width="16.28515625" style="51" customWidth="1"/>
    <col min="15" max="16384" width="9.140625" style="51"/>
  </cols>
  <sheetData>
    <row r="1" spans="1:14" ht="59.85" customHeight="1" x14ac:dyDescent="0.25">
      <c r="A1" s="73" t="s">
        <v>320</v>
      </c>
      <c r="B1" s="74"/>
      <c r="C1" s="74"/>
      <c r="D1" s="74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4" x14ac:dyDescent="0.25">
      <c r="A2" s="76" t="s">
        <v>334</v>
      </c>
      <c r="B2" s="77"/>
      <c r="C2" s="77"/>
      <c r="D2" s="77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4" ht="15.75" thickBot="1" x14ac:dyDescent="0.3">
      <c r="A3" s="80" t="s">
        <v>337</v>
      </c>
      <c r="B3" s="81"/>
      <c r="C3" s="81"/>
      <c r="D3" s="81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4" ht="13.7" customHeight="1" x14ac:dyDescent="0.25">
      <c r="A4" s="52"/>
      <c r="B4" s="111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3"/>
    </row>
    <row r="5" spans="1:14" ht="15.75" thickBot="1" x14ac:dyDescent="0.3">
      <c r="A5" s="114" t="s">
        <v>319</v>
      </c>
      <c r="B5" s="115"/>
      <c r="C5" s="115"/>
      <c r="D5" s="115"/>
      <c r="E5" s="82"/>
      <c r="F5" s="82"/>
      <c r="G5" s="82"/>
      <c r="H5" s="82"/>
      <c r="I5" s="82"/>
      <c r="J5" s="82"/>
      <c r="K5" s="82"/>
      <c r="L5" s="82"/>
      <c r="M5" s="82"/>
      <c r="N5" s="116"/>
    </row>
    <row r="6" spans="1:14" ht="35.450000000000003" customHeight="1" thickBot="1" x14ac:dyDescent="0.3">
      <c r="A6" s="117"/>
      <c r="B6" s="118"/>
      <c r="C6" s="118"/>
      <c r="D6" s="119"/>
      <c r="E6" s="92" t="s">
        <v>338</v>
      </c>
      <c r="F6" s="93"/>
      <c r="G6" s="92" t="s">
        <v>341</v>
      </c>
      <c r="H6" s="93"/>
      <c r="I6" s="92" t="s">
        <v>339</v>
      </c>
      <c r="J6" s="93"/>
      <c r="K6" s="92" t="s">
        <v>340</v>
      </c>
      <c r="L6" s="93"/>
      <c r="M6" s="94" t="s">
        <v>336</v>
      </c>
      <c r="N6" s="95"/>
    </row>
    <row r="7" spans="1:14" s="4" customFormat="1" ht="12.2" customHeight="1" x14ac:dyDescent="0.2">
      <c r="A7" s="107" t="s">
        <v>201</v>
      </c>
      <c r="B7" s="107" t="s">
        <v>1</v>
      </c>
      <c r="C7" s="107" t="s">
        <v>2</v>
      </c>
      <c r="D7" s="109" t="s">
        <v>202</v>
      </c>
      <c r="E7" s="101" t="s">
        <v>323</v>
      </c>
      <c r="F7" s="103" t="s">
        <v>322</v>
      </c>
      <c r="G7" s="101" t="s">
        <v>323</v>
      </c>
      <c r="H7" s="103" t="s">
        <v>322</v>
      </c>
      <c r="I7" s="101" t="s">
        <v>323</v>
      </c>
      <c r="J7" s="103" t="s">
        <v>322</v>
      </c>
      <c r="K7" s="101" t="s">
        <v>323</v>
      </c>
      <c r="L7" s="103" t="s">
        <v>322</v>
      </c>
      <c r="M7" s="101" t="s">
        <v>323</v>
      </c>
      <c r="N7" s="103" t="s">
        <v>322</v>
      </c>
    </row>
    <row r="8" spans="1:14" s="4" customFormat="1" ht="27" customHeight="1" thickBot="1" x14ac:dyDescent="0.25">
      <c r="A8" s="108"/>
      <c r="B8" s="108"/>
      <c r="C8" s="108"/>
      <c r="D8" s="110"/>
      <c r="E8" s="102"/>
      <c r="F8" s="104"/>
      <c r="G8" s="102"/>
      <c r="H8" s="104"/>
      <c r="I8" s="102"/>
      <c r="J8" s="104"/>
      <c r="K8" s="102"/>
      <c r="L8" s="104"/>
      <c r="M8" s="105"/>
      <c r="N8" s="106"/>
    </row>
    <row r="9" spans="1:14" s="4" customFormat="1" ht="23.1" x14ac:dyDescent="0.2">
      <c r="A9" s="14">
        <v>1</v>
      </c>
      <c r="B9" s="15" t="s">
        <v>203</v>
      </c>
      <c r="C9" s="16" t="s">
        <v>2</v>
      </c>
      <c r="D9" s="16">
        <v>1</v>
      </c>
      <c r="E9" s="58">
        <v>71214.939261000021</v>
      </c>
      <c r="F9" s="59">
        <v>76156.975596600008</v>
      </c>
      <c r="G9" s="58">
        <v>130561</v>
      </c>
      <c r="H9" s="59">
        <v>139621</v>
      </c>
      <c r="I9" s="58">
        <v>109000</v>
      </c>
      <c r="J9" s="59">
        <v>132569.5501126</v>
      </c>
      <c r="K9" s="57">
        <v>118692</v>
      </c>
      <c r="L9" s="68">
        <v>126928</v>
      </c>
      <c r="M9" s="69">
        <f>AVERAGE(E9,G9,I9,K9)</f>
        <v>107366.98481525001</v>
      </c>
      <c r="N9" s="69">
        <f>AVERAGE(F9,H9,J9,L9)</f>
        <v>118818.8814273</v>
      </c>
    </row>
    <row r="10" spans="1:14" s="4" customFormat="1" ht="23.1" x14ac:dyDescent="0.2">
      <c r="A10" s="14">
        <v>2</v>
      </c>
      <c r="B10" s="15" t="s">
        <v>204</v>
      </c>
      <c r="C10" s="16" t="s">
        <v>2</v>
      </c>
      <c r="D10" s="16">
        <v>1</v>
      </c>
      <c r="E10" s="60">
        <v>480109.19355719991</v>
      </c>
      <c r="F10" s="61">
        <v>512410.71483719989</v>
      </c>
      <c r="G10" s="60">
        <v>880200</v>
      </c>
      <c r="H10" s="61">
        <v>939420</v>
      </c>
      <c r="I10" s="60">
        <v>850000</v>
      </c>
      <c r="J10" s="61">
        <v>891974.20730919985</v>
      </c>
      <c r="K10" s="12">
        <v>800182</v>
      </c>
      <c r="L10" s="54">
        <v>854018</v>
      </c>
      <c r="M10" s="69">
        <f t="shared" ref="M10:M73" si="0">AVERAGE(E10,G10,I10,K10)</f>
        <v>752622.79838930001</v>
      </c>
      <c r="N10" s="69">
        <f t="shared" ref="N10:N73" si="1">AVERAGE(F10,H10,J10,L10)</f>
        <v>799455.73053659999</v>
      </c>
    </row>
    <row r="11" spans="1:14" s="4" customFormat="1" ht="11.65" x14ac:dyDescent="0.2">
      <c r="A11" s="14">
        <v>3</v>
      </c>
      <c r="B11" s="15" t="s">
        <v>205</v>
      </c>
      <c r="C11" s="16" t="s">
        <v>2</v>
      </c>
      <c r="D11" s="16">
        <v>1</v>
      </c>
      <c r="E11" s="60">
        <v>595442.71906919987</v>
      </c>
      <c r="F11" s="61">
        <v>635844.32242919994</v>
      </c>
      <c r="G11" s="60">
        <v>1091645</v>
      </c>
      <c r="H11" s="61">
        <v>1165715</v>
      </c>
      <c r="I11" s="60">
        <v>1100000</v>
      </c>
      <c r="J11" s="61">
        <v>1106840.1168211999</v>
      </c>
      <c r="K11" s="12">
        <v>992405</v>
      </c>
      <c r="L11" s="54">
        <v>1059741</v>
      </c>
      <c r="M11" s="69">
        <f t="shared" si="0"/>
        <v>944873.17976729991</v>
      </c>
      <c r="N11" s="69">
        <f t="shared" si="1"/>
        <v>992035.10981259996</v>
      </c>
    </row>
    <row r="12" spans="1:14" s="4" customFormat="1" ht="11.65" x14ac:dyDescent="0.2">
      <c r="A12" s="14">
        <v>4</v>
      </c>
      <c r="B12" s="15" t="s">
        <v>4</v>
      </c>
      <c r="C12" s="16" t="s">
        <v>2</v>
      </c>
      <c r="D12" s="16">
        <v>1</v>
      </c>
      <c r="E12" s="60">
        <v>789631.18074359989</v>
      </c>
      <c r="F12" s="61">
        <v>843277.97322360007</v>
      </c>
      <c r="G12" s="60">
        <v>1316052</v>
      </c>
      <c r="H12" s="61">
        <v>1405463</v>
      </c>
      <c r="I12" s="60">
        <v>1400000</v>
      </c>
      <c r="J12" s="61">
        <v>1467928.3237596001</v>
      </c>
      <c r="K12" s="12">
        <v>1316052</v>
      </c>
      <c r="L12" s="54">
        <v>1405463</v>
      </c>
      <c r="M12" s="69">
        <f t="shared" si="0"/>
        <v>1205433.7951858998</v>
      </c>
      <c r="N12" s="69">
        <f t="shared" si="1"/>
        <v>1280533.0742458</v>
      </c>
    </row>
    <row r="13" spans="1:14" s="4" customFormat="1" ht="36" x14ac:dyDescent="0.2">
      <c r="A13" s="14">
        <v>5</v>
      </c>
      <c r="B13" s="15" t="s">
        <v>206</v>
      </c>
      <c r="C13" s="16" t="s">
        <v>2</v>
      </c>
      <c r="D13" s="16">
        <v>1</v>
      </c>
      <c r="E13" s="60">
        <v>49259.245445999994</v>
      </c>
      <c r="F13" s="61">
        <v>52720.597200240001</v>
      </c>
      <c r="G13" s="60">
        <v>86660</v>
      </c>
      <c r="H13" s="61">
        <v>92749</v>
      </c>
      <c r="I13" s="60">
        <v>90000</v>
      </c>
      <c r="J13" s="61">
        <v>91772.891422639994</v>
      </c>
      <c r="K13" s="12">
        <v>82099</v>
      </c>
      <c r="L13" s="54">
        <v>87868</v>
      </c>
      <c r="M13" s="69">
        <f t="shared" si="0"/>
        <v>77004.561361500004</v>
      </c>
      <c r="N13" s="69">
        <f t="shared" si="1"/>
        <v>81277.622155720004</v>
      </c>
    </row>
    <row r="14" spans="1:14" s="4" customFormat="1" ht="36" x14ac:dyDescent="0.2">
      <c r="A14" s="14">
        <v>6</v>
      </c>
      <c r="B14" s="15" t="s">
        <v>207</v>
      </c>
      <c r="C14" s="16" t="s">
        <v>2</v>
      </c>
      <c r="D14" s="16">
        <v>1</v>
      </c>
      <c r="E14" s="60">
        <v>60044.301248399999</v>
      </c>
      <c r="F14" s="61">
        <v>64255.676109840002</v>
      </c>
      <c r="G14" s="60">
        <v>103410</v>
      </c>
      <c r="H14" s="61">
        <v>110663</v>
      </c>
      <c r="I14" s="60">
        <v>100000</v>
      </c>
      <c r="J14" s="61">
        <v>111852.47322823999</v>
      </c>
      <c r="K14" s="12">
        <v>100074</v>
      </c>
      <c r="L14" s="54">
        <v>107093</v>
      </c>
      <c r="M14" s="69">
        <f t="shared" si="0"/>
        <v>90882.075312100002</v>
      </c>
      <c r="N14" s="69">
        <f t="shared" si="1"/>
        <v>98466.037334519991</v>
      </c>
    </row>
    <row r="15" spans="1:14" s="4" customFormat="1" ht="23.1" x14ac:dyDescent="0.2">
      <c r="A15" s="14">
        <v>7</v>
      </c>
      <c r="B15" s="15" t="s">
        <v>332</v>
      </c>
      <c r="C15" s="16" t="s">
        <v>79</v>
      </c>
      <c r="D15" s="16">
        <v>1</v>
      </c>
      <c r="E15" s="60">
        <v>53312.258235599998</v>
      </c>
      <c r="F15" s="61">
        <v>57115.428339600003</v>
      </c>
      <c r="G15" s="60">
        <v>91816</v>
      </c>
      <c r="H15" s="61">
        <v>98365</v>
      </c>
      <c r="I15" s="60">
        <v>91000</v>
      </c>
      <c r="J15" s="61">
        <v>99423.1530356</v>
      </c>
      <c r="K15" s="12">
        <v>88854</v>
      </c>
      <c r="L15" s="54">
        <v>95192</v>
      </c>
      <c r="M15" s="69">
        <f t="shared" si="0"/>
        <v>81245.564558899991</v>
      </c>
      <c r="N15" s="69">
        <f t="shared" si="1"/>
        <v>87523.895343800003</v>
      </c>
    </row>
    <row r="16" spans="1:14" s="4" customFormat="1" ht="11.65" x14ac:dyDescent="0.2">
      <c r="A16" s="14">
        <v>8</v>
      </c>
      <c r="B16" s="15" t="s">
        <v>7</v>
      </c>
      <c r="C16" s="16" t="s">
        <v>11</v>
      </c>
      <c r="D16" s="16">
        <v>1</v>
      </c>
      <c r="E16" s="60">
        <v>7649.6091012000006</v>
      </c>
      <c r="F16" s="61">
        <v>8179.7444762399991</v>
      </c>
      <c r="G16" s="60">
        <v>14024</v>
      </c>
      <c r="H16" s="61">
        <v>14996</v>
      </c>
      <c r="I16" s="60">
        <v>14000</v>
      </c>
      <c r="J16" s="61">
        <v>14238.814458639998</v>
      </c>
      <c r="K16" s="12">
        <v>12749</v>
      </c>
      <c r="L16" s="54">
        <v>13633</v>
      </c>
      <c r="M16" s="69">
        <f t="shared" si="0"/>
        <v>12105.652275299999</v>
      </c>
      <c r="N16" s="69">
        <f t="shared" si="1"/>
        <v>12761.88973372</v>
      </c>
    </row>
    <row r="17" spans="1:14" s="4" customFormat="1" ht="23.1" x14ac:dyDescent="0.2">
      <c r="A17" s="14">
        <v>9</v>
      </c>
      <c r="B17" s="15" t="s">
        <v>208</v>
      </c>
      <c r="C17" s="16" t="s">
        <v>209</v>
      </c>
      <c r="D17" s="16">
        <v>1</v>
      </c>
      <c r="E17" s="60">
        <v>35770.6672884</v>
      </c>
      <c r="F17" s="61">
        <v>38248.340371919992</v>
      </c>
      <c r="G17" s="60">
        <v>65580</v>
      </c>
      <c r="H17" s="61">
        <v>70122</v>
      </c>
      <c r="I17" s="60">
        <v>64000</v>
      </c>
      <c r="J17" s="61">
        <v>66580.444351119993</v>
      </c>
      <c r="K17" s="12">
        <v>59618</v>
      </c>
      <c r="L17" s="54">
        <v>63747</v>
      </c>
      <c r="M17" s="69">
        <f t="shared" si="0"/>
        <v>56242.1668221</v>
      </c>
      <c r="N17" s="69">
        <f t="shared" si="1"/>
        <v>59674.446180760002</v>
      </c>
    </row>
    <row r="18" spans="1:14" s="4" customFormat="1" ht="23.1" x14ac:dyDescent="0.2">
      <c r="A18" s="14">
        <v>10</v>
      </c>
      <c r="B18" s="15" t="s">
        <v>210</v>
      </c>
      <c r="C18" s="16" t="s">
        <v>209</v>
      </c>
      <c r="D18" s="16">
        <v>1</v>
      </c>
      <c r="E18" s="60">
        <v>41449.819813199996</v>
      </c>
      <c r="F18" s="61">
        <v>44323.624420559994</v>
      </c>
      <c r="G18" s="60">
        <v>75991</v>
      </c>
      <c r="H18" s="61">
        <v>81260</v>
      </c>
      <c r="I18" s="60">
        <v>73000</v>
      </c>
      <c r="J18" s="61">
        <v>77155.938806159989</v>
      </c>
      <c r="K18" s="12">
        <v>69083</v>
      </c>
      <c r="L18" s="54">
        <v>73873</v>
      </c>
      <c r="M18" s="69">
        <f t="shared" si="0"/>
        <v>64880.954953299995</v>
      </c>
      <c r="N18" s="69">
        <f t="shared" si="1"/>
        <v>69153.140806679992</v>
      </c>
    </row>
    <row r="19" spans="1:14" s="4" customFormat="1" ht="23.1" x14ac:dyDescent="0.2">
      <c r="A19" s="14">
        <v>11</v>
      </c>
      <c r="B19" s="15" t="s">
        <v>211</v>
      </c>
      <c r="C19" s="16" t="s">
        <v>10</v>
      </c>
      <c r="D19" s="16">
        <v>1</v>
      </c>
      <c r="E19" s="60">
        <v>87943.745347200005</v>
      </c>
      <c r="F19" s="61">
        <v>93746.999514239986</v>
      </c>
      <c r="G19" s="60">
        <v>159602</v>
      </c>
      <c r="H19" s="61">
        <v>170133</v>
      </c>
      <c r="I19" s="60">
        <v>160000</v>
      </c>
      <c r="J19" s="61">
        <v>163189.22137663999</v>
      </c>
      <c r="K19" s="12">
        <v>146573</v>
      </c>
      <c r="L19" s="54">
        <v>156245</v>
      </c>
      <c r="M19" s="69">
        <f t="shared" si="0"/>
        <v>138529.68633679999</v>
      </c>
      <c r="N19" s="69">
        <f t="shared" si="1"/>
        <v>145828.55522272</v>
      </c>
    </row>
    <row r="20" spans="1:14" s="4" customFormat="1" ht="23.1" x14ac:dyDescent="0.2">
      <c r="A20" s="14">
        <v>12</v>
      </c>
      <c r="B20" s="15" t="s">
        <v>212</v>
      </c>
      <c r="C20" s="16" t="s">
        <v>10</v>
      </c>
      <c r="D20" s="16">
        <v>1</v>
      </c>
      <c r="E20" s="60">
        <v>95304.308518799982</v>
      </c>
      <c r="F20" s="61">
        <v>101693.32973351999</v>
      </c>
      <c r="G20" s="60">
        <v>162370</v>
      </c>
      <c r="H20" s="61">
        <v>173255</v>
      </c>
      <c r="I20" s="60">
        <v>172000</v>
      </c>
      <c r="J20" s="61">
        <v>177021.72212871999</v>
      </c>
      <c r="K20" s="12">
        <v>158841</v>
      </c>
      <c r="L20" s="54">
        <v>169489</v>
      </c>
      <c r="M20" s="69">
        <f t="shared" si="0"/>
        <v>147128.82712969999</v>
      </c>
      <c r="N20" s="69">
        <f t="shared" si="1"/>
        <v>155364.76296555999</v>
      </c>
    </row>
    <row r="21" spans="1:14" s="4" customFormat="1" ht="11.65" x14ac:dyDescent="0.2">
      <c r="A21" s="14">
        <v>13</v>
      </c>
      <c r="B21" s="15" t="s">
        <v>213</v>
      </c>
      <c r="C21" s="16" t="s">
        <v>2</v>
      </c>
      <c r="D21" s="16">
        <v>1</v>
      </c>
      <c r="E21" s="60">
        <v>224439.3689184</v>
      </c>
      <c r="F21" s="61">
        <v>240018.07446719997</v>
      </c>
      <c r="G21" s="60">
        <v>407316</v>
      </c>
      <c r="H21" s="61">
        <v>435588</v>
      </c>
      <c r="I21" s="60">
        <v>400000</v>
      </c>
      <c r="J21" s="61">
        <v>417809.24073919997</v>
      </c>
      <c r="K21" s="12">
        <v>374066</v>
      </c>
      <c r="L21" s="54">
        <v>400030</v>
      </c>
      <c r="M21" s="69">
        <f t="shared" si="0"/>
        <v>351455.34222960001</v>
      </c>
      <c r="N21" s="69">
        <f t="shared" si="1"/>
        <v>373361.32880159997</v>
      </c>
    </row>
    <row r="22" spans="1:14" s="4" customFormat="1" ht="11.65" x14ac:dyDescent="0.2">
      <c r="A22" s="14">
        <v>14</v>
      </c>
      <c r="B22" s="15" t="s">
        <v>214</v>
      </c>
      <c r="C22" s="16" t="s">
        <v>2</v>
      </c>
      <c r="D22" s="16">
        <v>1</v>
      </c>
      <c r="E22" s="60">
        <v>229063.8063276</v>
      </c>
      <c r="F22" s="61">
        <v>244971.45545975998</v>
      </c>
      <c r="G22" s="60">
        <v>411466</v>
      </c>
      <c r="H22" s="61">
        <v>440041</v>
      </c>
      <c r="I22" s="60">
        <v>420000</v>
      </c>
      <c r="J22" s="61">
        <v>426431.79283736</v>
      </c>
      <c r="K22" s="12">
        <v>381773</v>
      </c>
      <c r="L22" s="54">
        <v>408286</v>
      </c>
      <c r="M22" s="69">
        <f t="shared" si="0"/>
        <v>360575.70158190001</v>
      </c>
      <c r="N22" s="69">
        <f t="shared" si="1"/>
        <v>379932.56207427999</v>
      </c>
    </row>
    <row r="23" spans="1:14" s="4" customFormat="1" ht="11.65" x14ac:dyDescent="0.2">
      <c r="A23" s="14">
        <v>15</v>
      </c>
      <c r="B23" s="15" t="s">
        <v>215</v>
      </c>
      <c r="C23" s="16" t="s">
        <v>2</v>
      </c>
      <c r="D23" s="16">
        <v>1</v>
      </c>
      <c r="E23" s="60">
        <v>247812.45689880001</v>
      </c>
      <c r="F23" s="61">
        <v>265022.78848344</v>
      </c>
      <c r="G23" s="60">
        <v>445145</v>
      </c>
      <c r="H23" s="61">
        <v>476059</v>
      </c>
      <c r="I23" s="60">
        <v>456000</v>
      </c>
      <c r="J23" s="61">
        <v>461335.96513783996</v>
      </c>
      <c r="K23" s="12">
        <v>413021</v>
      </c>
      <c r="L23" s="54">
        <v>441705</v>
      </c>
      <c r="M23" s="69">
        <f t="shared" si="0"/>
        <v>390494.61422470002</v>
      </c>
      <c r="N23" s="69">
        <f t="shared" si="1"/>
        <v>411030.68840531999</v>
      </c>
    </row>
    <row r="24" spans="1:14" s="4" customFormat="1" ht="11.65" x14ac:dyDescent="0.2">
      <c r="A24" s="14">
        <v>16</v>
      </c>
      <c r="B24" s="15" t="s">
        <v>216</v>
      </c>
      <c r="C24" s="16" t="s">
        <v>2</v>
      </c>
      <c r="D24" s="16">
        <v>1</v>
      </c>
      <c r="E24" s="60">
        <v>262143.78872399998</v>
      </c>
      <c r="F24" s="61">
        <v>280351.52311823994</v>
      </c>
      <c r="G24" s="60">
        <v>470888</v>
      </c>
      <c r="H24" s="61">
        <v>503594</v>
      </c>
      <c r="I24" s="60">
        <v>460000</v>
      </c>
      <c r="J24" s="61">
        <v>488019.31802063994</v>
      </c>
      <c r="K24" s="12">
        <v>436906</v>
      </c>
      <c r="L24" s="54">
        <v>467253</v>
      </c>
      <c r="M24" s="69">
        <f t="shared" si="0"/>
        <v>407484.44718100003</v>
      </c>
      <c r="N24" s="69">
        <f t="shared" si="1"/>
        <v>434804.46028471994</v>
      </c>
    </row>
    <row r="25" spans="1:14" s="4" customFormat="1" ht="11.65" x14ac:dyDescent="0.2">
      <c r="A25" s="14">
        <v>17</v>
      </c>
      <c r="B25" s="15" t="s">
        <v>217</v>
      </c>
      <c r="C25" s="16" t="s">
        <v>2</v>
      </c>
      <c r="D25" s="16">
        <v>1</v>
      </c>
      <c r="E25" s="60">
        <v>283299.94073519995</v>
      </c>
      <c r="F25" s="61">
        <v>302973.25740335998</v>
      </c>
      <c r="G25" s="60">
        <v>487905</v>
      </c>
      <c r="H25" s="61">
        <v>521787</v>
      </c>
      <c r="I25" s="60">
        <v>500000</v>
      </c>
      <c r="J25" s="61">
        <v>527397.89251695992</v>
      </c>
      <c r="K25" s="12">
        <v>472167</v>
      </c>
      <c r="L25" s="54">
        <v>504955</v>
      </c>
      <c r="M25" s="69">
        <f t="shared" si="0"/>
        <v>435842.98518379999</v>
      </c>
      <c r="N25" s="69">
        <f t="shared" si="1"/>
        <v>464278.28748007998</v>
      </c>
    </row>
    <row r="26" spans="1:14" s="4" customFormat="1" ht="23.1" x14ac:dyDescent="0.2">
      <c r="A26" s="14">
        <v>18</v>
      </c>
      <c r="B26" s="15" t="s">
        <v>218</v>
      </c>
      <c r="C26" s="16" t="s">
        <v>2</v>
      </c>
      <c r="D26" s="16">
        <v>1</v>
      </c>
      <c r="E26" s="60">
        <v>327043.04476320004</v>
      </c>
      <c r="F26" s="61">
        <v>350090.42626799998</v>
      </c>
      <c r="G26" s="60">
        <v>545072</v>
      </c>
      <c r="H26" s="61">
        <v>583484</v>
      </c>
      <c r="I26" s="60">
        <v>600000</v>
      </c>
      <c r="J26" s="61">
        <v>609416.6679479999</v>
      </c>
      <c r="K26" s="12">
        <v>545072</v>
      </c>
      <c r="L26" s="54">
        <v>583484</v>
      </c>
      <c r="M26" s="69">
        <f t="shared" si="0"/>
        <v>504296.7611908</v>
      </c>
      <c r="N26" s="69">
        <f t="shared" si="1"/>
        <v>531618.77355399996</v>
      </c>
    </row>
    <row r="27" spans="1:14" s="4" customFormat="1" ht="11.65" x14ac:dyDescent="0.2">
      <c r="A27" s="14">
        <v>19</v>
      </c>
      <c r="B27" s="15" t="s">
        <v>219</v>
      </c>
      <c r="C27" s="16" t="s">
        <v>2</v>
      </c>
      <c r="D27" s="16">
        <v>1</v>
      </c>
      <c r="E27" s="60">
        <v>252118.96052543999</v>
      </c>
      <c r="F27" s="61">
        <v>269441.23982353916</v>
      </c>
      <c r="G27" s="60">
        <v>452880</v>
      </c>
      <c r="H27" s="61">
        <v>483996</v>
      </c>
      <c r="I27" s="60">
        <v>440000</v>
      </c>
      <c r="J27" s="61">
        <v>469027.34339653119</v>
      </c>
      <c r="K27" s="12">
        <v>420198</v>
      </c>
      <c r="L27" s="54">
        <v>449069</v>
      </c>
      <c r="M27" s="69">
        <f t="shared" si="0"/>
        <v>391299.24013136001</v>
      </c>
      <c r="N27" s="69">
        <f t="shared" si="1"/>
        <v>417883.39580501756</v>
      </c>
    </row>
    <row r="28" spans="1:14" s="4" customFormat="1" ht="11.65" x14ac:dyDescent="0.2">
      <c r="A28" s="14">
        <v>20</v>
      </c>
      <c r="B28" s="15" t="s">
        <v>220</v>
      </c>
      <c r="C28" s="16" t="s">
        <v>2</v>
      </c>
      <c r="D28" s="16">
        <v>1</v>
      </c>
      <c r="E28" s="60">
        <v>261681.01847748001</v>
      </c>
      <c r="F28" s="61">
        <v>279660.15922076639</v>
      </c>
      <c r="G28" s="60">
        <v>465211</v>
      </c>
      <c r="H28" s="61">
        <v>497174</v>
      </c>
      <c r="I28" s="60">
        <v>460000</v>
      </c>
      <c r="J28" s="61">
        <v>486815.83271763037</v>
      </c>
      <c r="K28" s="12">
        <v>436135</v>
      </c>
      <c r="L28" s="54">
        <v>466100</v>
      </c>
      <c r="M28" s="69">
        <f t="shared" si="0"/>
        <v>405756.75461936998</v>
      </c>
      <c r="N28" s="69">
        <f t="shared" si="1"/>
        <v>432437.49798459921</v>
      </c>
    </row>
    <row r="29" spans="1:14" s="4" customFormat="1" ht="11.65" x14ac:dyDescent="0.2">
      <c r="A29" s="14">
        <v>21</v>
      </c>
      <c r="B29" s="15" t="s">
        <v>221</v>
      </c>
      <c r="C29" s="16" t="s">
        <v>2</v>
      </c>
      <c r="D29" s="16">
        <v>1</v>
      </c>
      <c r="E29" s="60">
        <v>276241.44342941995</v>
      </c>
      <c r="F29" s="61">
        <v>295221.07772332558</v>
      </c>
      <c r="G29" s="60">
        <v>496211</v>
      </c>
      <c r="H29" s="61">
        <v>530305</v>
      </c>
      <c r="I29" s="60">
        <v>500000</v>
      </c>
      <c r="J29" s="61">
        <v>513903.35751838161</v>
      </c>
      <c r="K29" s="12">
        <v>460402</v>
      </c>
      <c r="L29" s="54">
        <v>492035</v>
      </c>
      <c r="M29" s="69">
        <f t="shared" si="0"/>
        <v>433213.610857355</v>
      </c>
      <c r="N29" s="69">
        <f t="shared" si="1"/>
        <v>457866.10881042678</v>
      </c>
    </row>
    <row r="30" spans="1:14" s="4" customFormat="1" ht="11.65" x14ac:dyDescent="0.2">
      <c r="A30" s="14">
        <v>22</v>
      </c>
      <c r="B30" s="15" t="s">
        <v>222</v>
      </c>
      <c r="C30" s="16" t="s">
        <v>2</v>
      </c>
      <c r="D30" s="16">
        <v>1</v>
      </c>
      <c r="E30" s="60">
        <v>288631.67924123997</v>
      </c>
      <c r="F30" s="61">
        <v>308462.61265708314</v>
      </c>
      <c r="G30" s="60">
        <v>518468</v>
      </c>
      <c r="H30" s="61">
        <v>554090</v>
      </c>
      <c r="I30" s="60">
        <v>500000</v>
      </c>
      <c r="J30" s="61">
        <v>536953.43684751505</v>
      </c>
      <c r="K30" s="12">
        <v>481053</v>
      </c>
      <c r="L30" s="54">
        <v>514104</v>
      </c>
      <c r="M30" s="69">
        <f t="shared" si="0"/>
        <v>447038.16981031001</v>
      </c>
      <c r="N30" s="69">
        <f t="shared" si="1"/>
        <v>478402.51237614953</v>
      </c>
    </row>
    <row r="31" spans="1:14" s="4" customFormat="1" ht="11.65" x14ac:dyDescent="0.2">
      <c r="A31" s="14">
        <v>23</v>
      </c>
      <c r="B31" s="15" t="s">
        <v>223</v>
      </c>
      <c r="C31" s="16" t="s">
        <v>2</v>
      </c>
      <c r="D31" s="16">
        <v>1</v>
      </c>
      <c r="E31" s="60">
        <v>296825.20037244004</v>
      </c>
      <c r="F31" s="61">
        <v>317219.10914149921</v>
      </c>
      <c r="G31" s="60">
        <v>522192</v>
      </c>
      <c r="H31" s="61">
        <v>558071</v>
      </c>
      <c r="I31" s="60">
        <v>520000</v>
      </c>
      <c r="J31" s="61">
        <v>552196.22702409117</v>
      </c>
      <c r="K31" s="12">
        <v>494709</v>
      </c>
      <c r="L31" s="54">
        <v>528699</v>
      </c>
      <c r="M31" s="69">
        <f t="shared" si="0"/>
        <v>458431.55009311001</v>
      </c>
      <c r="N31" s="69">
        <f t="shared" si="1"/>
        <v>489046.33404139761</v>
      </c>
    </row>
    <row r="32" spans="1:14" s="4" customFormat="1" ht="11.65" x14ac:dyDescent="0.2">
      <c r="A32" s="14">
        <v>24</v>
      </c>
      <c r="B32" s="15" t="s">
        <v>224</v>
      </c>
      <c r="C32" s="16" t="s">
        <v>2</v>
      </c>
      <c r="D32" s="16">
        <v>1</v>
      </c>
      <c r="E32" s="60">
        <v>392592.48548579996</v>
      </c>
      <c r="F32" s="61">
        <v>420419.073537144</v>
      </c>
      <c r="G32" s="60">
        <v>676132</v>
      </c>
      <c r="H32" s="61">
        <v>724055</v>
      </c>
      <c r="I32" s="60">
        <v>700000</v>
      </c>
      <c r="J32" s="61">
        <v>731840.609490584</v>
      </c>
      <c r="K32" s="12">
        <v>654321</v>
      </c>
      <c r="L32" s="54">
        <v>700698</v>
      </c>
      <c r="M32" s="69">
        <f t="shared" si="0"/>
        <v>605761.37137145002</v>
      </c>
      <c r="N32" s="69">
        <f t="shared" si="1"/>
        <v>644253.170756932</v>
      </c>
    </row>
    <row r="33" spans="1:14" s="4" customFormat="1" ht="23.1" x14ac:dyDescent="0.2">
      <c r="A33" s="14">
        <v>25</v>
      </c>
      <c r="B33" s="15" t="s">
        <v>225</v>
      </c>
      <c r="C33" s="16" t="s">
        <v>2</v>
      </c>
      <c r="D33" s="16">
        <v>1</v>
      </c>
      <c r="E33" s="60">
        <v>244236.02527799999</v>
      </c>
      <c r="F33" s="61">
        <v>261372.51634679997</v>
      </c>
      <c r="G33" s="60">
        <v>429674</v>
      </c>
      <c r="H33" s="61">
        <v>459822</v>
      </c>
      <c r="I33" s="60">
        <v>420000</v>
      </c>
      <c r="J33" s="61">
        <v>454981.78771479992</v>
      </c>
      <c r="K33" s="12">
        <v>407060</v>
      </c>
      <c r="L33" s="54">
        <v>435621</v>
      </c>
      <c r="M33" s="69">
        <f t="shared" si="0"/>
        <v>375242.50631949998</v>
      </c>
      <c r="N33" s="69">
        <f t="shared" si="1"/>
        <v>402949.32601539994</v>
      </c>
    </row>
    <row r="34" spans="1:14" s="4" customFormat="1" ht="23.1" x14ac:dyDescent="0.2">
      <c r="A34" s="14">
        <v>26</v>
      </c>
      <c r="B34" s="15" t="s">
        <v>226</v>
      </c>
      <c r="C34" s="16" t="s">
        <v>2</v>
      </c>
      <c r="D34" s="16">
        <v>1</v>
      </c>
      <c r="E34" s="60">
        <v>250426.31578559999</v>
      </c>
      <c r="F34" s="61">
        <v>267972.75043775997</v>
      </c>
      <c r="G34" s="60">
        <v>445202</v>
      </c>
      <c r="H34" s="61">
        <v>476396</v>
      </c>
      <c r="I34" s="60">
        <v>450000</v>
      </c>
      <c r="J34" s="61">
        <v>466471.08409535995</v>
      </c>
      <c r="K34" s="12">
        <v>417377</v>
      </c>
      <c r="L34" s="54">
        <v>446621</v>
      </c>
      <c r="M34" s="69">
        <f t="shared" si="0"/>
        <v>390751.32894639997</v>
      </c>
      <c r="N34" s="69">
        <f t="shared" si="1"/>
        <v>414365.20863328001</v>
      </c>
    </row>
    <row r="35" spans="1:14" s="4" customFormat="1" ht="23.1" x14ac:dyDescent="0.2">
      <c r="A35" s="14">
        <v>27</v>
      </c>
      <c r="B35" s="15" t="s">
        <v>227</v>
      </c>
      <c r="C35" s="16" t="s">
        <v>2</v>
      </c>
      <c r="D35" s="16">
        <v>1</v>
      </c>
      <c r="E35" s="60">
        <v>268371.01337399997</v>
      </c>
      <c r="F35" s="61">
        <v>287178.55047864001</v>
      </c>
      <c r="G35" s="60">
        <v>477104</v>
      </c>
      <c r="H35" s="61">
        <v>510540</v>
      </c>
      <c r="I35" s="60">
        <v>470000</v>
      </c>
      <c r="J35" s="61">
        <v>499903.40268503997</v>
      </c>
      <c r="K35" s="12">
        <v>447285</v>
      </c>
      <c r="L35" s="54">
        <v>478631</v>
      </c>
      <c r="M35" s="69">
        <f t="shared" si="0"/>
        <v>415690.00334349996</v>
      </c>
      <c r="N35" s="69">
        <f t="shared" si="1"/>
        <v>444063.23829091998</v>
      </c>
    </row>
    <row r="36" spans="1:14" s="4" customFormat="1" ht="23.1" x14ac:dyDescent="0.2">
      <c r="A36" s="14">
        <v>28</v>
      </c>
      <c r="B36" s="15" t="s">
        <v>228</v>
      </c>
      <c r="C36" s="16" t="s">
        <v>2</v>
      </c>
      <c r="D36" s="16">
        <v>1</v>
      </c>
      <c r="E36" s="60">
        <v>282417.80024520005</v>
      </c>
      <c r="F36" s="61">
        <v>302207.94415944</v>
      </c>
      <c r="G36" s="60">
        <v>502076</v>
      </c>
      <c r="H36" s="61">
        <v>537259</v>
      </c>
      <c r="I36" s="60">
        <v>500000</v>
      </c>
      <c r="J36" s="61">
        <v>526065.68057384004</v>
      </c>
      <c r="K36" s="12">
        <v>470696</v>
      </c>
      <c r="L36" s="54">
        <v>503680</v>
      </c>
      <c r="M36" s="69">
        <f t="shared" si="0"/>
        <v>438797.45006130001</v>
      </c>
      <c r="N36" s="69">
        <f t="shared" si="1"/>
        <v>467303.15618331998</v>
      </c>
    </row>
    <row r="37" spans="1:14" s="4" customFormat="1" ht="23.1" x14ac:dyDescent="0.2">
      <c r="A37" s="14">
        <v>29</v>
      </c>
      <c r="B37" s="15" t="s">
        <v>229</v>
      </c>
      <c r="C37" s="16" t="s">
        <v>2</v>
      </c>
      <c r="D37" s="16">
        <v>1</v>
      </c>
      <c r="E37" s="60">
        <v>292777.40221919998</v>
      </c>
      <c r="F37" s="61">
        <v>313470.8044272</v>
      </c>
      <c r="G37" s="60">
        <v>504228</v>
      </c>
      <c r="H37" s="61">
        <v>539866</v>
      </c>
      <c r="I37" s="60">
        <v>520000</v>
      </c>
      <c r="J37" s="61">
        <v>545671.40029919997</v>
      </c>
      <c r="K37" s="12">
        <v>487962</v>
      </c>
      <c r="L37" s="54">
        <v>522451</v>
      </c>
      <c r="M37" s="69">
        <f t="shared" si="0"/>
        <v>451241.85055480001</v>
      </c>
      <c r="N37" s="69">
        <f t="shared" si="1"/>
        <v>480364.80118159996</v>
      </c>
    </row>
    <row r="38" spans="1:14" s="4" customFormat="1" ht="23.1" x14ac:dyDescent="0.2">
      <c r="A38" s="14">
        <v>30</v>
      </c>
      <c r="B38" s="15" t="s">
        <v>230</v>
      </c>
      <c r="C38" s="16" t="s">
        <v>2</v>
      </c>
      <c r="D38" s="16">
        <v>1</v>
      </c>
      <c r="E38" s="60">
        <v>319697.96202000004</v>
      </c>
      <c r="F38" s="61">
        <v>342424.41325200006</v>
      </c>
      <c r="G38" s="60">
        <v>532830</v>
      </c>
      <c r="H38" s="61">
        <v>570707</v>
      </c>
      <c r="I38" s="60">
        <v>570000</v>
      </c>
      <c r="J38" s="61">
        <v>596072.12677200011</v>
      </c>
      <c r="K38" s="12">
        <v>532830</v>
      </c>
      <c r="L38" s="54">
        <v>570707</v>
      </c>
      <c r="M38" s="69">
        <f t="shared" si="0"/>
        <v>488839.49050499999</v>
      </c>
      <c r="N38" s="69">
        <f t="shared" si="1"/>
        <v>519977.63500600006</v>
      </c>
    </row>
    <row r="39" spans="1:14" s="4" customFormat="1" ht="23.1" x14ac:dyDescent="0.2">
      <c r="A39" s="14">
        <v>31</v>
      </c>
      <c r="B39" s="15" t="s">
        <v>231</v>
      </c>
      <c r="C39" s="16" t="s">
        <v>2</v>
      </c>
      <c r="D39" s="16">
        <v>1</v>
      </c>
      <c r="E39" s="60">
        <v>272489.87235959998</v>
      </c>
      <c r="F39" s="61">
        <v>291483.33966359991</v>
      </c>
      <c r="G39" s="60">
        <v>479380</v>
      </c>
      <c r="H39" s="61">
        <v>512795</v>
      </c>
      <c r="I39" s="60">
        <v>500000</v>
      </c>
      <c r="J39" s="61">
        <v>507396.92459959985</v>
      </c>
      <c r="K39" s="12">
        <v>454150</v>
      </c>
      <c r="L39" s="54">
        <v>485806</v>
      </c>
      <c r="M39" s="69">
        <f t="shared" si="0"/>
        <v>426504.96808989998</v>
      </c>
      <c r="N39" s="69">
        <f t="shared" si="1"/>
        <v>449370.31606579991</v>
      </c>
    </row>
    <row r="40" spans="1:14" s="4" customFormat="1" ht="23.1" x14ac:dyDescent="0.2">
      <c r="A40" s="14">
        <v>32</v>
      </c>
      <c r="B40" s="15" t="s">
        <v>232</v>
      </c>
      <c r="C40" s="16" t="s">
        <v>2</v>
      </c>
      <c r="D40" s="16">
        <v>1</v>
      </c>
      <c r="E40" s="60">
        <v>275211.75117239996</v>
      </c>
      <c r="F40" s="61">
        <v>294402.26199240005</v>
      </c>
      <c r="G40" s="60">
        <v>484169</v>
      </c>
      <c r="H40" s="61">
        <v>517930</v>
      </c>
      <c r="I40" s="60">
        <v>500000</v>
      </c>
      <c r="J40" s="61">
        <v>512478.01161640004</v>
      </c>
      <c r="K40" s="12">
        <v>458686</v>
      </c>
      <c r="L40" s="54">
        <v>490670</v>
      </c>
      <c r="M40" s="69">
        <f t="shared" si="0"/>
        <v>429516.68779310002</v>
      </c>
      <c r="N40" s="69">
        <f t="shared" si="1"/>
        <v>453870.06840220001</v>
      </c>
    </row>
    <row r="41" spans="1:14" s="4" customFormat="1" ht="23.1" x14ac:dyDescent="0.2">
      <c r="A41" s="14">
        <v>33</v>
      </c>
      <c r="B41" s="15" t="s">
        <v>233</v>
      </c>
      <c r="C41" s="16" t="s">
        <v>2</v>
      </c>
      <c r="D41" s="16">
        <v>1</v>
      </c>
      <c r="E41" s="60">
        <v>325844.74023479997</v>
      </c>
      <c r="F41" s="61">
        <v>348904.69287480001</v>
      </c>
      <c r="G41" s="60">
        <v>573245</v>
      </c>
      <c r="H41" s="61">
        <v>613814</v>
      </c>
      <c r="I41" s="60">
        <v>595000</v>
      </c>
      <c r="J41" s="61">
        <v>607352.61352280003</v>
      </c>
      <c r="K41" s="12">
        <v>543075</v>
      </c>
      <c r="L41" s="54">
        <v>581508</v>
      </c>
      <c r="M41" s="69">
        <f t="shared" si="0"/>
        <v>509291.18505869998</v>
      </c>
      <c r="N41" s="69">
        <f t="shared" si="1"/>
        <v>537894.82659940002</v>
      </c>
    </row>
    <row r="42" spans="1:14" s="4" customFormat="1" ht="23.1" x14ac:dyDescent="0.2">
      <c r="A42" s="14">
        <v>34</v>
      </c>
      <c r="B42" s="15" t="s">
        <v>234</v>
      </c>
      <c r="C42" s="16" t="s">
        <v>2</v>
      </c>
      <c r="D42" s="16">
        <v>1</v>
      </c>
      <c r="E42" s="60">
        <v>351944.94036240003</v>
      </c>
      <c r="F42" s="61">
        <v>376938.19992239994</v>
      </c>
      <c r="G42" s="60">
        <v>619162</v>
      </c>
      <c r="H42" s="61">
        <v>663132</v>
      </c>
      <c r="I42" s="60">
        <v>620000</v>
      </c>
      <c r="J42" s="61">
        <v>656151.68134639994</v>
      </c>
      <c r="K42" s="12">
        <v>586575</v>
      </c>
      <c r="L42" s="54">
        <v>628230</v>
      </c>
      <c r="M42" s="69">
        <f t="shared" si="0"/>
        <v>544420.48509059998</v>
      </c>
      <c r="N42" s="69">
        <f t="shared" si="1"/>
        <v>581112.97031719994</v>
      </c>
    </row>
    <row r="43" spans="1:14" s="4" customFormat="1" ht="23.1" x14ac:dyDescent="0.2">
      <c r="A43" s="14">
        <v>35</v>
      </c>
      <c r="B43" s="15" t="s">
        <v>235</v>
      </c>
      <c r="C43" s="16" t="s">
        <v>2</v>
      </c>
      <c r="D43" s="16">
        <v>1</v>
      </c>
      <c r="E43" s="60">
        <v>397072.48081680003</v>
      </c>
      <c r="F43" s="61">
        <v>425962.3134168</v>
      </c>
      <c r="G43" s="60">
        <v>676494</v>
      </c>
      <c r="H43" s="61">
        <v>725714</v>
      </c>
      <c r="I43" s="60">
        <v>720000</v>
      </c>
      <c r="J43" s="61">
        <v>741489.95298479998</v>
      </c>
      <c r="K43" s="12">
        <v>661787</v>
      </c>
      <c r="L43" s="54">
        <v>709937</v>
      </c>
      <c r="M43" s="69">
        <f t="shared" si="0"/>
        <v>613838.37020420004</v>
      </c>
      <c r="N43" s="69">
        <f t="shared" si="1"/>
        <v>650775.81660040002</v>
      </c>
    </row>
    <row r="44" spans="1:14" s="4" customFormat="1" ht="23.1" x14ac:dyDescent="0.2">
      <c r="A44" s="14">
        <v>36</v>
      </c>
      <c r="B44" s="15" t="s">
        <v>236</v>
      </c>
      <c r="C44" s="16" t="s">
        <v>2</v>
      </c>
      <c r="D44" s="16">
        <v>1</v>
      </c>
      <c r="E44" s="60">
        <v>434877.3313668</v>
      </c>
      <c r="F44" s="61">
        <v>466622.09104680002</v>
      </c>
      <c r="G44" s="60">
        <v>740902</v>
      </c>
      <c r="H44" s="61">
        <v>794986</v>
      </c>
      <c r="I44" s="60">
        <v>800000</v>
      </c>
      <c r="J44" s="61">
        <v>812268.08441480005</v>
      </c>
      <c r="K44" s="12">
        <v>724796</v>
      </c>
      <c r="L44" s="54">
        <v>777703</v>
      </c>
      <c r="M44" s="69">
        <f t="shared" si="0"/>
        <v>675143.83284169994</v>
      </c>
      <c r="N44" s="69">
        <f t="shared" si="1"/>
        <v>712894.79386540002</v>
      </c>
    </row>
    <row r="45" spans="1:14" s="4" customFormat="1" ht="11.65" x14ac:dyDescent="0.2">
      <c r="A45" s="14">
        <v>37</v>
      </c>
      <c r="B45" s="15" t="s">
        <v>25</v>
      </c>
      <c r="C45" s="16" t="s">
        <v>2</v>
      </c>
      <c r="D45" s="16">
        <v>1</v>
      </c>
      <c r="E45" s="60">
        <v>30691.514887199995</v>
      </c>
      <c r="F45" s="61">
        <v>32810.484417119995</v>
      </c>
      <c r="G45" s="60">
        <v>56268</v>
      </c>
      <c r="H45" s="61">
        <v>60153</v>
      </c>
      <c r="I45" s="60">
        <v>44400</v>
      </c>
      <c r="J45" s="61">
        <v>57114.546948319992</v>
      </c>
      <c r="K45" s="12">
        <v>51153</v>
      </c>
      <c r="L45" s="54">
        <v>54684</v>
      </c>
      <c r="M45" s="69">
        <f t="shared" si="0"/>
        <v>45628.1287218</v>
      </c>
      <c r="N45" s="69">
        <f t="shared" si="1"/>
        <v>51190.507841359999</v>
      </c>
    </row>
    <row r="46" spans="1:14" s="4" customFormat="1" ht="11.65" x14ac:dyDescent="0.2">
      <c r="A46" s="14">
        <v>38</v>
      </c>
      <c r="B46" s="15" t="s">
        <v>237</v>
      </c>
      <c r="C46" s="16" t="s">
        <v>2</v>
      </c>
      <c r="D46" s="16">
        <v>1</v>
      </c>
      <c r="E46" s="60">
        <v>30964.701189599997</v>
      </c>
      <c r="F46" s="61">
        <v>33104.142689759996</v>
      </c>
      <c r="G46" s="60">
        <v>56769</v>
      </c>
      <c r="H46" s="61">
        <v>60691</v>
      </c>
      <c r="I46" s="60">
        <v>44400</v>
      </c>
      <c r="J46" s="61">
        <v>57625.729867359994</v>
      </c>
      <c r="K46" s="12">
        <v>51608</v>
      </c>
      <c r="L46" s="54">
        <v>55174</v>
      </c>
      <c r="M46" s="69">
        <f t="shared" si="0"/>
        <v>45935.425297399997</v>
      </c>
      <c r="N46" s="69">
        <f t="shared" si="1"/>
        <v>51648.718139279998</v>
      </c>
    </row>
    <row r="47" spans="1:14" s="4" customFormat="1" ht="11.65" x14ac:dyDescent="0.2">
      <c r="A47" s="14">
        <v>39</v>
      </c>
      <c r="B47" s="15" t="s">
        <v>238</v>
      </c>
      <c r="C47" s="16" t="s">
        <v>2</v>
      </c>
      <c r="D47" s="16">
        <v>1</v>
      </c>
      <c r="E47" s="60">
        <v>31380.3431748</v>
      </c>
      <c r="F47" s="61">
        <v>33549.852635279996</v>
      </c>
      <c r="G47" s="60">
        <v>57531</v>
      </c>
      <c r="H47" s="61">
        <v>61508</v>
      </c>
      <c r="I47" s="60">
        <v>44400</v>
      </c>
      <c r="J47" s="61">
        <v>58401.595328079995</v>
      </c>
      <c r="K47" s="12">
        <v>52301</v>
      </c>
      <c r="L47" s="54">
        <v>55916</v>
      </c>
      <c r="M47" s="69">
        <f t="shared" si="0"/>
        <v>46403.085793699996</v>
      </c>
      <c r="N47" s="69">
        <f t="shared" si="1"/>
        <v>52343.86199084</v>
      </c>
    </row>
    <row r="48" spans="1:14" s="4" customFormat="1" ht="11.65" x14ac:dyDescent="0.2">
      <c r="A48" s="14">
        <v>40</v>
      </c>
      <c r="B48" s="15" t="s">
        <v>239</v>
      </c>
      <c r="C48" s="16" t="s">
        <v>2</v>
      </c>
      <c r="D48" s="16">
        <v>1</v>
      </c>
      <c r="E48" s="60">
        <v>31373.388363599996</v>
      </c>
      <c r="F48" s="61">
        <v>33542.465824079998</v>
      </c>
      <c r="G48" s="60">
        <v>57518</v>
      </c>
      <c r="H48" s="61">
        <v>61495</v>
      </c>
      <c r="I48" s="60">
        <v>50000</v>
      </c>
      <c r="J48" s="61">
        <v>58388.736804879991</v>
      </c>
      <c r="K48" s="12">
        <v>52289</v>
      </c>
      <c r="L48" s="54">
        <v>55904</v>
      </c>
      <c r="M48" s="69">
        <f t="shared" si="0"/>
        <v>47795.097090900003</v>
      </c>
      <c r="N48" s="69">
        <f t="shared" si="1"/>
        <v>52332.550657239997</v>
      </c>
    </row>
    <row r="49" spans="1:14" s="4" customFormat="1" ht="11.65" x14ac:dyDescent="0.2">
      <c r="A49" s="14">
        <v>41</v>
      </c>
      <c r="B49" s="15" t="s">
        <v>240</v>
      </c>
      <c r="C49" s="16" t="s">
        <v>2</v>
      </c>
      <c r="D49" s="16">
        <v>1</v>
      </c>
      <c r="E49" s="60">
        <v>32685.238011600002</v>
      </c>
      <c r="F49" s="61">
        <v>34943.579372879991</v>
      </c>
      <c r="G49" s="60">
        <v>59923</v>
      </c>
      <c r="H49" s="61">
        <v>64063</v>
      </c>
      <c r="I49" s="60">
        <v>55000</v>
      </c>
      <c r="J49" s="61">
        <v>60827.712241679983</v>
      </c>
      <c r="K49" s="12">
        <v>54475</v>
      </c>
      <c r="L49" s="54">
        <v>58239</v>
      </c>
      <c r="M49" s="69">
        <f t="shared" si="0"/>
        <v>50520.809502899996</v>
      </c>
      <c r="N49" s="69">
        <f t="shared" si="1"/>
        <v>54518.322903639993</v>
      </c>
    </row>
    <row r="50" spans="1:14" s="4" customFormat="1" ht="11.65" x14ac:dyDescent="0.2">
      <c r="A50" s="14">
        <v>42</v>
      </c>
      <c r="B50" s="15" t="s">
        <v>241</v>
      </c>
      <c r="C50" s="16" t="s">
        <v>2</v>
      </c>
      <c r="D50" s="16">
        <v>1</v>
      </c>
      <c r="E50" s="60">
        <v>32827.479249600001</v>
      </c>
      <c r="F50" s="61">
        <v>35097.560591039997</v>
      </c>
      <c r="G50" s="60">
        <v>60184</v>
      </c>
      <c r="H50" s="61">
        <v>64346</v>
      </c>
      <c r="I50" s="60">
        <v>55000</v>
      </c>
      <c r="J50" s="61">
        <v>61095.753621439995</v>
      </c>
      <c r="K50" s="12">
        <v>54712</v>
      </c>
      <c r="L50" s="54">
        <v>58496</v>
      </c>
      <c r="M50" s="69">
        <f t="shared" si="0"/>
        <v>50680.8698124</v>
      </c>
      <c r="N50" s="69">
        <f t="shared" si="1"/>
        <v>54758.828553120002</v>
      </c>
    </row>
    <row r="51" spans="1:14" s="4" customFormat="1" ht="11.65" x14ac:dyDescent="0.2">
      <c r="A51" s="14">
        <v>43</v>
      </c>
      <c r="B51" s="15" t="s">
        <v>242</v>
      </c>
      <c r="C51" s="16" t="s">
        <v>2</v>
      </c>
      <c r="D51" s="16">
        <v>1</v>
      </c>
      <c r="E51" s="60">
        <v>36152.527197599993</v>
      </c>
      <c r="F51" s="61">
        <v>38649.964281119996</v>
      </c>
      <c r="G51" s="60">
        <v>66280</v>
      </c>
      <c r="H51" s="61">
        <v>70858</v>
      </c>
      <c r="I51" s="60">
        <v>62000</v>
      </c>
      <c r="J51" s="61">
        <v>67279.567452319985</v>
      </c>
      <c r="K51" s="12">
        <v>60254</v>
      </c>
      <c r="L51" s="54">
        <v>64417</v>
      </c>
      <c r="M51" s="69">
        <f t="shared" si="0"/>
        <v>56171.631799399998</v>
      </c>
      <c r="N51" s="69">
        <f t="shared" si="1"/>
        <v>60301.132933359993</v>
      </c>
    </row>
    <row r="52" spans="1:14" s="4" customFormat="1" ht="11.65" x14ac:dyDescent="0.2">
      <c r="A52" s="14">
        <v>44</v>
      </c>
      <c r="B52" s="15" t="s">
        <v>243</v>
      </c>
      <c r="C52" s="16" t="s">
        <v>2</v>
      </c>
      <c r="D52" s="16">
        <v>1</v>
      </c>
      <c r="E52" s="60">
        <v>39362.89321799999</v>
      </c>
      <c r="F52" s="61">
        <v>42093.699989040004</v>
      </c>
      <c r="G52" s="60">
        <v>72165</v>
      </c>
      <c r="H52" s="61">
        <v>77172</v>
      </c>
      <c r="I52" s="60">
        <v>70000</v>
      </c>
      <c r="J52" s="61">
        <v>73274.218499440001</v>
      </c>
      <c r="K52" s="12">
        <v>65605</v>
      </c>
      <c r="L52" s="54">
        <v>70156</v>
      </c>
      <c r="M52" s="69">
        <f t="shared" si="0"/>
        <v>61783.223304499996</v>
      </c>
      <c r="N52" s="69">
        <f t="shared" si="1"/>
        <v>65673.979622120009</v>
      </c>
    </row>
    <row r="53" spans="1:14" s="4" customFormat="1" ht="11.65" x14ac:dyDescent="0.2">
      <c r="A53" s="14">
        <v>45</v>
      </c>
      <c r="B53" s="15" t="s">
        <v>244</v>
      </c>
      <c r="C53" s="16" t="s">
        <v>2</v>
      </c>
      <c r="D53" s="16">
        <v>1</v>
      </c>
      <c r="E53" s="60">
        <v>40016.196860399999</v>
      </c>
      <c r="F53" s="61">
        <v>42780.807631439995</v>
      </c>
      <c r="G53" s="60">
        <v>73363</v>
      </c>
      <c r="H53" s="61">
        <v>78431</v>
      </c>
      <c r="I53" s="60">
        <v>70000</v>
      </c>
      <c r="J53" s="61">
        <v>74470.294765839993</v>
      </c>
      <c r="K53" s="12">
        <v>66694</v>
      </c>
      <c r="L53" s="54">
        <v>71301</v>
      </c>
      <c r="M53" s="69">
        <f t="shared" si="0"/>
        <v>62518.2992151</v>
      </c>
      <c r="N53" s="69">
        <f t="shared" si="1"/>
        <v>66745.775599319997</v>
      </c>
    </row>
    <row r="54" spans="1:14" s="4" customFormat="1" ht="11.65" x14ac:dyDescent="0.2">
      <c r="A54" s="14">
        <v>46</v>
      </c>
      <c r="B54" s="15" t="s">
        <v>245</v>
      </c>
      <c r="C54" s="16" t="s">
        <v>2</v>
      </c>
      <c r="D54" s="16">
        <v>1</v>
      </c>
      <c r="E54" s="60">
        <v>44813.020510800001</v>
      </c>
      <c r="F54" s="61">
        <v>47931.240790800002</v>
      </c>
      <c r="G54" s="60">
        <v>82157</v>
      </c>
      <c r="H54" s="61">
        <v>87874</v>
      </c>
      <c r="I54" s="60">
        <v>80000</v>
      </c>
      <c r="J54" s="61">
        <v>83435.863598800002</v>
      </c>
      <c r="K54" s="12">
        <v>74688</v>
      </c>
      <c r="L54" s="54">
        <v>79885</v>
      </c>
      <c r="M54" s="69">
        <f t="shared" si="0"/>
        <v>70414.505127700002</v>
      </c>
      <c r="N54" s="69">
        <f t="shared" si="1"/>
        <v>74781.526097399998</v>
      </c>
    </row>
    <row r="55" spans="1:14" s="4" customFormat="1" ht="11.65" x14ac:dyDescent="0.2">
      <c r="A55" s="14">
        <v>47</v>
      </c>
      <c r="B55" s="15" t="s">
        <v>246</v>
      </c>
      <c r="C55" s="16" t="s">
        <v>2</v>
      </c>
      <c r="D55" s="16">
        <v>1</v>
      </c>
      <c r="E55" s="60">
        <v>45341.081953199995</v>
      </c>
      <c r="F55" s="61">
        <v>48486.626233199997</v>
      </c>
      <c r="G55" s="60">
        <v>83125</v>
      </c>
      <c r="H55" s="61">
        <v>88892</v>
      </c>
      <c r="I55" s="60">
        <v>80000</v>
      </c>
      <c r="J55" s="61">
        <v>84402.645665199991</v>
      </c>
      <c r="K55" s="12">
        <v>75568</v>
      </c>
      <c r="L55" s="54">
        <v>80811</v>
      </c>
      <c r="M55" s="69">
        <f t="shared" si="0"/>
        <v>71008.520488299997</v>
      </c>
      <c r="N55" s="69">
        <f t="shared" si="1"/>
        <v>75648.067974599995</v>
      </c>
    </row>
    <row r="56" spans="1:14" s="4" customFormat="1" ht="11.65" x14ac:dyDescent="0.2">
      <c r="A56" s="14">
        <v>48</v>
      </c>
      <c r="B56" s="15" t="s">
        <v>247</v>
      </c>
      <c r="C56" s="16" t="s">
        <v>2</v>
      </c>
      <c r="D56" s="16">
        <v>1</v>
      </c>
      <c r="E56" s="60">
        <v>46143.323233200004</v>
      </c>
      <c r="F56" s="61">
        <v>49330.339513200001</v>
      </c>
      <c r="G56" s="60">
        <v>84596</v>
      </c>
      <c r="H56" s="61">
        <v>90439</v>
      </c>
      <c r="I56" s="60">
        <v>80000</v>
      </c>
      <c r="J56" s="61">
        <v>85871.331745200005</v>
      </c>
      <c r="K56" s="12">
        <v>76906</v>
      </c>
      <c r="L56" s="54">
        <v>82217</v>
      </c>
      <c r="M56" s="69">
        <f t="shared" si="0"/>
        <v>71911.330808300001</v>
      </c>
      <c r="N56" s="69">
        <f t="shared" si="1"/>
        <v>76964.41781459999</v>
      </c>
    </row>
    <row r="57" spans="1:14" s="4" customFormat="1" ht="11.65" x14ac:dyDescent="0.2">
      <c r="A57" s="14">
        <v>49</v>
      </c>
      <c r="B57" s="15" t="s">
        <v>35</v>
      </c>
      <c r="C57" s="16" t="s">
        <v>2</v>
      </c>
      <c r="D57" s="16">
        <v>1</v>
      </c>
      <c r="E57" s="60">
        <v>48821.747727600006</v>
      </c>
      <c r="F57" s="61">
        <v>52194.279789359993</v>
      </c>
      <c r="G57" s="60">
        <v>89507</v>
      </c>
      <c r="H57" s="61">
        <v>95690</v>
      </c>
      <c r="I57" s="60">
        <v>87000</v>
      </c>
      <c r="J57" s="61">
        <v>90856.709262959979</v>
      </c>
      <c r="K57" s="12">
        <v>81370</v>
      </c>
      <c r="L57" s="54">
        <v>86990</v>
      </c>
      <c r="M57" s="69">
        <f t="shared" si="0"/>
        <v>76674.686931900011</v>
      </c>
      <c r="N57" s="69">
        <f t="shared" si="1"/>
        <v>81432.747263080004</v>
      </c>
    </row>
    <row r="58" spans="1:14" s="4" customFormat="1" ht="23.1" x14ac:dyDescent="0.2">
      <c r="A58" s="14">
        <v>50</v>
      </c>
      <c r="B58" s="15" t="s">
        <v>248</v>
      </c>
      <c r="C58" s="16" t="s">
        <v>2</v>
      </c>
      <c r="D58" s="16">
        <v>1</v>
      </c>
      <c r="E58" s="60">
        <v>59606.8937964</v>
      </c>
      <c r="F58" s="61">
        <v>63745.366890959995</v>
      </c>
      <c r="G58" s="60">
        <v>109279</v>
      </c>
      <c r="H58" s="61">
        <v>116867</v>
      </c>
      <c r="I58" s="60">
        <v>109000</v>
      </c>
      <c r="J58" s="61">
        <v>110964.15718055998</v>
      </c>
      <c r="K58" s="12">
        <v>99345</v>
      </c>
      <c r="L58" s="54">
        <v>106242</v>
      </c>
      <c r="M58" s="69">
        <f t="shared" si="0"/>
        <v>94307.723449099998</v>
      </c>
      <c r="N58" s="69">
        <f t="shared" si="1"/>
        <v>99454.63101787999</v>
      </c>
    </row>
    <row r="59" spans="1:14" s="4" customFormat="1" ht="23.1" x14ac:dyDescent="0.2">
      <c r="A59" s="14">
        <v>51</v>
      </c>
      <c r="B59" s="15" t="s">
        <v>330</v>
      </c>
      <c r="C59" s="16" t="s">
        <v>2</v>
      </c>
      <c r="D59" s="16">
        <v>1</v>
      </c>
      <c r="E59" s="60">
        <v>61385.794444800005</v>
      </c>
      <c r="F59" s="61">
        <v>65649.353385599999</v>
      </c>
      <c r="G59" s="60">
        <v>112541</v>
      </c>
      <c r="H59" s="61">
        <v>120357</v>
      </c>
      <c r="I59" s="60">
        <v>109000</v>
      </c>
      <c r="J59" s="61">
        <v>114278.5040416</v>
      </c>
      <c r="K59" s="12">
        <v>102310</v>
      </c>
      <c r="L59" s="54">
        <v>109416</v>
      </c>
      <c r="M59" s="69">
        <f t="shared" si="0"/>
        <v>96309.198611200001</v>
      </c>
      <c r="N59" s="69">
        <f t="shared" si="1"/>
        <v>102425.2143568</v>
      </c>
    </row>
    <row r="60" spans="1:14" s="4" customFormat="1" ht="23.1" x14ac:dyDescent="0.2">
      <c r="A60" s="14">
        <v>52</v>
      </c>
      <c r="B60" s="15" t="s">
        <v>249</v>
      </c>
      <c r="C60" s="16" t="s">
        <v>2</v>
      </c>
      <c r="D60" s="16">
        <v>1</v>
      </c>
      <c r="E60" s="60">
        <v>164823.89525639999</v>
      </c>
      <c r="F60" s="61">
        <v>176525.52449544001</v>
      </c>
      <c r="G60" s="60">
        <v>299125</v>
      </c>
      <c r="H60" s="61">
        <v>320361</v>
      </c>
      <c r="I60" s="60">
        <v>300000</v>
      </c>
      <c r="J60" s="61">
        <v>307285.17226983997</v>
      </c>
      <c r="K60" s="12">
        <v>274706</v>
      </c>
      <c r="L60" s="54">
        <v>294209</v>
      </c>
      <c r="M60" s="69">
        <f t="shared" si="0"/>
        <v>259663.7238141</v>
      </c>
      <c r="N60" s="69">
        <f t="shared" si="1"/>
        <v>274595.17419131997</v>
      </c>
    </row>
    <row r="61" spans="1:14" s="4" customFormat="1" ht="23.1" x14ac:dyDescent="0.2">
      <c r="A61" s="14">
        <v>53</v>
      </c>
      <c r="B61" s="15" t="s">
        <v>250</v>
      </c>
      <c r="C61" s="16" t="s">
        <v>2</v>
      </c>
      <c r="D61" s="16">
        <v>1</v>
      </c>
      <c r="E61" s="60">
        <v>186926.54294879999</v>
      </c>
      <c r="F61" s="61">
        <v>199995.28314623999</v>
      </c>
      <c r="G61" s="60">
        <v>339237</v>
      </c>
      <c r="H61" s="61">
        <v>362954</v>
      </c>
      <c r="I61" s="60">
        <v>334000</v>
      </c>
      <c r="J61" s="61">
        <v>348139.93732863996</v>
      </c>
      <c r="K61" s="12">
        <v>311544</v>
      </c>
      <c r="L61" s="54">
        <v>333325</v>
      </c>
      <c r="M61" s="69">
        <f t="shared" si="0"/>
        <v>292926.88573720003</v>
      </c>
      <c r="N61" s="69">
        <f t="shared" si="1"/>
        <v>311103.55511871999</v>
      </c>
    </row>
    <row r="62" spans="1:14" s="4" customFormat="1" ht="23.1" x14ac:dyDescent="0.2">
      <c r="A62" s="14">
        <v>54</v>
      </c>
      <c r="B62" s="15" t="s">
        <v>331</v>
      </c>
      <c r="C62" s="16" t="s">
        <v>2</v>
      </c>
      <c r="D62" s="16">
        <v>1</v>
      </c>
      <c r="E62" s="60">
        <v>191004.31572119999</v>
      </c>
      <c r="F62" s="61">
        <v>204251.25962519998</v>
      </c>
      <c r="G62" s="60">
        <v>346637</v>
      </c>
      <c r="H62" s="61">
        <v>370678</v>
      </c>
      <c r="I62" s="60">
        <v>340000</v>
      </c>
      <c r="J62" s="61">
        <v>355548.48897719994</v>
      </c>
      <c r="K62" s="12">
        <v>318341</v>
      </c>
      <c r="L62" s="54">
        <v>340419</v>
      </c>
      <c r="M62" s="69">
        <f t="shared" si="0"/>
        <v>298995.57893029996</v>
      </c>
      <c r="N62" s="69">
        <f t="shared" si="1"/>
        <v>317724.18715059996</v>
      </c>
    </row>
    <row r="63" spans="1:14" s="4" customFormat="1" ht="23.1" x14ac:dyDescent="0.2">
      <c r="A63" s="14">
        <v>55</v>
      </c>
      <c r="B63" s="15" t="s">
        <v>251</v>
      </c>
      <c r="C63" s="16" t="s">
        <v>2</v>
      </c>
      <c r="D63" s="16">
        <v>1</v>
      </c>
      <c r="E63" s="60">
        <v>238395.1464576</v>
      </c>
      <c r="F63" s="61">
        <v>255268.26134784002</v>
      </c>
      <c r="G63" s="60">
        <v>432643</v>
      </c>
      <c r="H63" s="61">
        <v>463265</v>
      </c>
      <c r="I63" s="60">
        <v>440000</v>
      </c>
      <c r="J63" s="61">
        <v>444355.86234624003</v>
      </c>
      <c r="K63" s="12">
        <v>397325</v>
      </c>
      <c r="L63" s="54">
        <v>425447</v>
      </c>
      <c r="M63" s="69">
        <f t="shared" si="0"/>
        <v>377090.78661439999</v>
      </c>
      <c r="N63" s="69">
        <f t="shared" si="1"/>
        <v>397084.03092352004</v>
      </c>
    </row>
    <row r="64" spans="1:14" s="4" customFormat="1" ht="23.1" x14ac:dyDescent="0.2">
      <c r="A64" s="14">
        <v>56</v>
      </c>
      <c r="B64" s="15" t="s">
        <v>252</v>
      </c>
      <c r="C64" s="16" t="s">
        <v>2</v>
      </c>
      <c r="D64" s="16">
        <v>1</v>
      </c>
      <c r="E64" s="60">
        <v>269364.2790708</v>
      </c>
      <c r="F64" s="61">
        <v>288188.92033415998</v>
      </c>
      <c r="G64" s="60">
        <v>478870</v>
      </c>
      <c r="H64" s="61">
        <v>512336</v>
      </c>
      <c r="I64" s="60">
        <v>480000</v>
      </c>
      <c r="J64" s="61">
        <v>501662.19465575996</v>
      </c>
      <c r="K64" s="12">
        <v>448940</v>
      </c>
      <c r="L64" s="54">
        <v>480315</v>
      </c>
      <c r="M64" s="69">
        <f t="shared" si="0"/>
        <v>419293.56976769998</v>
      </c>
      <c r="N64" s="69">
        <f t="shared" si="1"/>
        <v>445625.52874748001</v>
      </c>
    </row>
    <row r="65" spans="1:14" s="4" customFormat="1" ht="23.1" x14ac:dyDescent="0.2">
      <c r="A65" s="14">
        <v>57</v>
      </c>
      <c r="B65" s="15" t="s">
        <v>253</v>
      </c>
      <c r="C65" s="16" t="s">
        <v>2</v>
      </c>
      <c r="D65" s="16">
        <v>1</v>
      </c>
      <c r="E65" s="60">
        <v>313356.63776760001</v>
      </c>
      <c r="F65" s="61">
        <v>335385.10508760001</v>
      </c>
      <c r="G65" s="60">
        <v>551276</v>
      </c>
      <c r="H65" s="61">
        <v>590029</v>
      </c>
      <c r="I65" s="60">
        <v>570000</v>
      </c>
      <c r="J65" s="61">
        <v>583818.51626359997</v>
      </c>
      <c r="K65" s="12">
        <v>522261</v>
      </c>
      <c r="L65" s="54">
        <v>558975</v>
      </c>
      <c r="M65" s="69">
        <f t="shared" si="0"/>
        <v>489223.40944189997</v>
      </c>
      <c r="N65" s="69">
        <f t="shared" si="1"/>
        <v>517051.90533779998</v>
      </c>
    </row>
    <row r="66" spans="1:14" s="4" customFormat="1" ht="23.1" x14ac:dyDescent="0.2">
      <c r="A66" s="14">
        <v>58</v>
      </c>
      <c r="B66" s="15" t="s">
        <v>254</v>
      </c>
      <c r="C66" s="16" t="s">
        <v>2</v>
      </c>
      <c r="D66" s="16">
        <v>1</v>
      </c>
      <c r="E66" s="60">
        <v>257389.46848007999</v>
      </c>
      <c r="F66" s="61">
        <v>275073.71656213433</v>
      </c>
      <c r="G66" s="60">
        <v>457581</v>
      </c>
      <c r="H66" s="61">
        <v>489020</v>
      </c>
      <c r="I66" s="60">
        <v>460000</v>
      </c>
      <c r="J66" s="61">
        <v>478832.02512667835</v>
      </c>
      <c r="K66" s="12">
        <v>428982</v>
      </c>
      <c r="L66" s="54">
        <v>458456</v>
      </c>
      <c r="M66" s="69">
        <f t="shared" si="0"/>
        <v>400988.11712001998</v>
      </c>
      <c r="N66" s="69">
        <f t="shared" si="1"/>
        <v>425345.43542220315</v>
      </c>
    </row>
    <row r="67" spans="1:14" s="4" customFormat="1" ht="23.1" x14ac:dyDescent="0.2">
      <c r="A67" s="14">
        <v>59</v>
      </c>
      <c r="B67" s="15" t="s">
        <v>255</v>
      </c>
      <c r="C67" s="16" t="s">
        <v>2</v>
      </c>
      <c r="D67" s="16">
        <v>1</v>
      </c>
      <c r="E67" s="60">
        <v>266008.33791233995</v>
      </c>
      <c r="F67" s="61">
        <v>284284.9096140312</v>
      </c>
      <c r="G67" s="60">
        <v>472904</v>
      </c>
      <c r="H67" s="61">
        <v>505395</v>
      </c>
      <c r="I67" s="60">
        <v>480000</v>
      </c>
      <c r="J67" s="61">
        <v>494866.32414294325</v>
      </c>
      <c r="K67" s="12">
        <v>443347</v>
      </c>
      <c r="L67" s="54">
        <v>473808</v>
      </c>
      <c r="M67" s="69">
        <f t="shared" si="0"/>
        <v>415564.83447808499</v>
      </c>
      <c r="N67" s="69">
        <f t="shared" si="1"/>
        <v>439588.55843924358</v>
      </c>
    </row>
    <row r="68" spans="1:14" s="4" customFormat="1" ht="23.1" x14ac:dyDescent="0.2">
      <c r="A68" s="14">
        <v>60</v>
      </c>
      <c r="B68" s="15" t="s">
        <v>256</v>
      </c>
      <c r="C68" s="16" t="s">
        <v>2</v>
      </c>
      <c r="D68" s="16">
        <v>1</v>
      </c>
      <c r="E68" s="60">
        <v>271451.61855648004</v>
      </c>
      <c r="F68" s="61">
        <v>290102.11152848642</v>
      </c>
      <c r="G68" s="60">
        <v>482581</v>
      </c>
      <c r="H68" s="61">
        <v>515737</v>
      </c>
      <c r="I68" s="60">
        <v>500000</v>
      </c>
      <c r="J68" s="61">
        <v>504992.56451255042</v>
      </c>
      <c r="K68" s="12">
        <v>452419</v>
      </c>
      <c r="L68" s="54">
        <v>483504</v>
      </c>
      <c r="M68" s="69">
        <f t="shared" si="0"/>
        <v>426612.90463911998</v>
      </c>
      <c r="N68" s="69">
        <f t="shared" si="1"/>
        <v>448583.91901025921</v>
      </c>
    </row>
    <row r="69" spans="1:14" s="4" customFormat="1" ht="23.1" x14ac:dyDescent="0.2">
      <c r="A69" s="14">
        <v>61</v>
      </c>
      <c r="B69" s="15" t="s">
        <v>257</v>
      </c>
      <c r="C69" s="16" t="s">
        <v>2</v>
      </c>
      <c r="D69" s="16">
        <v>1</v>
      </c>
      <c r="E69" s="60">
        <v>289782.71603819996</v>
      </c>
      <c r="F69" s="61">
        <v>309692.76616317598</v>
      </c>
      <c r="G69" s="60">
        <v>515169</v>
      </c>
      <c r="H69" s="61">
        <v>550565</v>
      </c>
      <c r="I69" s="60">
        <v>520000</v>
      </c>
      <c r="J69" s="61">
        <v>539094.81517293595</v>
      </c>
      <c r="K69" s="12">
        <v>482971</v>
      </c>
      <c r="L69" s="54">
        <v>516155</v>
      </c>
      <c r="M69" s="69">
        <f t="shared" si="0"/>
        <v>451980.67900955002</v>
      </c>
      <c r="N69" s="69">
        <f t="shared" si="1"/>
        <v>478876.89533402794</v>
      </c>
    </row>
    <row r="70" spans="1:14" s="4" customFormat="1" ht="23.1" x14ac:dyDescent="0.2">
      <c r="A70" s="14">
        <v>62</v>
      </c>
      <c r="B70" s="15" t="s">
        <v>258</v>
      </c>
      <c r="C70" s="16" t="s">
        <v>2</v>
      </c>
      <c r="D70" s="16">
        <v>1</v>
      </c>
      <c r="E70" s="60">
        <v>326872.81870181998</v>
      </c>
      <c r="F70" s="61">
        <v>349331.19499895757</v>
      </c>
      <c r="G70" s="60">
        <v>556894</v>
      </c>
      <c r="H70" s="61">
        <v>595157</v>
      </c>
      <c r="I70" s="60">
        <v>600000</v>
      </c>
      <c r="J70" s="61">
        <v>608095.04314633354</v>
      </c>
      <c r="K70" s="12">
        <v>544788</v>
      </c>
      <c r="L70" s="54">
        <v>582219</v>
      </c>
      <c r="M70" s="69">
        <f t="shared" si="0"/>
        <v>507138.704675455</v>
      </c>
      <c r="N70" s="69">
        <f t="shared" si="1"/>
        <v>533700.55953632272</v>
      </c>
    </row>
    <row r="71" spans="1:14" s="4" customFormat="1" ht="23.1" x14ac:dyDescent="0.2">
      <c r="A71" s="14">
        <v>63</v>
      </c>
      <c r="B71" s="15" t="s">
        <v>259</v>
      </c>
      <c r="C71" s="16" t="s">
        <v>2</v>
      </c>
      <c r="D71" s="16">
        <v>1</v>
      </c>
      <c r="E71" s="60">
        <v>306445.04450423992</v>
      </c>
      <c r="F71" s="61">
        <v>327499.80551392311</v>
      </c>
      <c r="G71" s="60">
        <v>527766</v>
      </c>
      <c r="H71" s="61">
        <v>564027</v>
      </c>
      <c r="I71" s="60">
        <v>555000</v>
      </c>
      <c r="J71" s="61">
        <v>570092.25404275511</v>
      </c>
      <c r="K71" s="12">
        <v>510742</v>
      </c>
      <c r="L71" s="54">
        <v>545833</v>
      </c>
      <c r="M71" s="69">
        <f t="shared" si="0"/>
        <v>474988.26112605998</v>
      </c>
      <c r="N71" s="69">
        <f t="shared" si="1"/>
        <v>501863.01488916954</v>
      </c>
    </row>
    <row r="72" spans="1:14" s="4" customFormat="1" ht="23.1" x14ac:dyDescent="0.2">
      <c r="A72" s="14">
        <v>64</v>
      </c>
      <c r="B72" s="15" t="s">
        <v>260</v>
      </c>
      <c r="C72" s="16" t="s">
        <v>2</v>
      </c>
      <c r="D72" s="16">
        <v>1</v>
      </c>
      <c r="E72" s="60">
        <v>284599.58120298001</v>
      </c>
      <c r="F72" s="61">
        <v>304153.45263710641</v>
      </c>
      <c r="G72" s="60">
        <v>505955</v>
      </c>
      <c r="H72" s="61">
        <v>540717</v>
      </c>
      <c r="I72" s="60">
        <v>520000</v>
      </c>
      <c r="J72" s="61">
        <v>529452.30644237041</v>
      </c>
      <c r="K72" s="12">
        <v>474333</v>
      </c>
      <c r="L72" s="54">
        <v>506922</v>
      </c>
      <c r="M72" s="69">
        <f t="shared" si="0"/>
        <v>446221.89530074503</v>
      </c>
      <c r="N72" s="69">
        <f t="shared" si="1"/>
        <v>470311.1897698692</v>
      </c>
    </row>
    <row r="73" spans="1:14" s="4" customFormat="1" ht="23.1" x14ac:dyDescent="0.2">
      <c r="A73" s="14">
        <v>65</v>
      </c>
      <c r="B73" s="15" t="s">
        <v>261</v>
      </c>
      <c r="C73" s="16" t="s">
        <v>2</v>
      </c>
      <c r="D73" s="16">
        <v>1</v>
      </c>
      <c r="E73" s="60">
        <v>292000.19191181997</v>
      </c>
      <c r="F73" s="61">
        <v>312062.44096175762</v>
      </c>
      <c r="G73" s="60">
        <v>519111</v>
      </c>
      <c r="H73" s="61">
        <v>554778</v>
      </c>
      <c r="I73" s="60">
        <v>522000</v>
      </c>
      <c r="J73" s="61">
        <v>543219.80463713361</v>
      </c>
      <c r="K73" s="12">
        <v>486667</v>
      </c>
      <c r="L73" s="54">
        <v>520104</v>
      </c>
      <c r="M73" s="69">
        <f t="shared" si="0"/>
        <v>454944.54797795496</v>
      </c>
      <c r="N73" s="69">
        <f t="shared" si="1"/>
        <v>482541.06139972282</v>
      </c>
    </row>
    <row r="74" spans="1:14" s="4" customFormat="1" ht="23.1" x14ac:dyDescent="0.2">
      <c r="A74" s="14">
        <v>66</v>
      </c>
      <c r="B74" s="15" t="s">
        <v>262</v>
      </c>
      <c r="C74" s="16" t="s">
        <v>2</v>
      </c>
      <c r="D74" s="16">
        <v>1</v>
      </c>
      <c r="E74" s="60">
        <v>299685.89442078001</v>
      </c>
      <c r="F74" s="61">
        <v>320276.35566401045</v>
      </c>
      <c r="G74" s="60">
        <v>532775</v>
      </c>
      <c r="H74" s="61">
        <v>569380</v>
      </c>
      <c r="I74" s="60">
        <v>530000</v>
      </c>
      <c r="J74" s="61">
        <v>557518.10060031444</v>
      </c>
      <c r="K74" s="12">
        <v>499476</v>
      </c>
      <c r="L74" s="54">
        <v>533794</v>
      </c>
      <c r="M74" s="69">
        <f t="shared" ref="M74:M135" si="2">AVERAGE(E74,G74,I74,K74)</f>
        <v>465484.223605195</v>
      </c>
      <c r="N74" s="69">
        <f t="shared" ref="N74:N135" si="3">AVERAGE(F74,H74,J74,L74)</f>
        <v>495242.11406608124</v>
      </c>
    </row>
    <row r="75" spans="1:14" s="4" customFormat="1" ht="23.1" x14ac:dyDescent="0.2">
      <c r="A75" s="14">
        <v>67</v>
      </c>
      <c r="B75" s="15" t="s">
        <v>263</v>
      </c>
      <c r="C75" s="16" t="s">
        <v>2</v>
      </c>
      <c r="D75" s="16">
        <v>1</v>
      </c>
      <c r="E75" s="60">
        <v>322463.72279556002</v>
      </c>
      <c r="F75" s="61">
        <v>344619.16514074081</v>
      </c>
      <c r="G75" s="60">
        <v>573269</v>
      </c>
      <c r="H75" s="61">
        <v>612656</v>
      </c>
      <c r="I75" s="60">
        <v>580000</v>
      </c>
      <c r="J75" s="61">
        <v>599892.62080054882</v>
      </c>
      <c r="K75" s="12">
        <v>537440</v>
      </c>
      <c r="L75" s="54">
        <v>574365</v>
      </c>
      <c r="M75" s="69">
        <f t="shared" si="2"/>
        <v>503293.18069889001</v>
      </c>
      <c r="N75" s="69">
        <f t="shared" si="3"/>
        <v>532883.19648532243</v>
      </c>
    </row>
    <row r="76" spans="1:14" s="4" customFormat="1" ht="23.1" x14ac:dyDescent="0.2">
      <c r="A76" s="14">
        <v>68</v>
      </c>
      <c r="B76" s="15" t="s">
        <v>264</v>
      </c>
      <c r="C76" s="16" t="s">
        <v>2</v>
      </c>
      <c r="D76" s="16">
        <v>1</v>
      </c>
      <c r="E76" s="60">
        <v>352042.06733927998</v>
      </c>
      <c r="F76" s="61">
        <v>376229.72394959029</v>
      </c>
      <c r="G76" s="60">
        <v>599775</v>
      </c>
      <c r="H76" s="61">
        <v>640984</v>
      </c>
      <c r="I76" s="60">
        <v>640000</v>
      </c>
      <c r="J76" s="61">
        <v>654918.40835669427</v>
      </c>
      <c r="K76" s="12">
        <v>586737</v>
      </c>
      <c r="L76" s="54">
        <v>627050</v>
      </c>
      <c r="M76" s="69">
        <f t="shared" si="2"/>
        <v>544638.51683481992</v>
      </c>
      <c r="N76" s="69">
        <f t="shared" si="3"/>
        <v>574795.53307657107</v>
      </c>
    </row>
    <row r="77" spans="1:14" s="4" customFormat="1" ht="23.1" x14ac:dyDescent="0.2">
      <c r="A77" s="14">
        <v>69</v>
      </c>
      <c r="B77" s="15" t="s">
        <v>265</v>
      </c>
      <c r="C77" s="16" t="s">
        <v>2</v>
      </c>
      <c r="D77" s="16">
        <v>1</v>
      </c>
      <c r="E77" s="60">
        <v>359286.80330267997</v>
      </c>
      <c r="F77" s="61">
        <v>383972.28634110239</v>
      </c>
      <c r="G77" s="60">
        <v>612118</v>
      </c>
      <c r="H77" s="61">
        <v>654175</v>
      </c>
      <c r="I77" s="60">
        <v>650000</v>
      </c>
      <c r="J77" s="61">
        <v>668396.20214932633</v>
      </c>
      <c r="K77" s="12">
        <v>598811</v>
      </c>
      <c r="L77" s="54">
        <v>639954</v>
      </c>
      <c r="M77" s="69">
        <f t="shared" si="2"/>
        <v>555053.95082567004</v>
      </c>
      <c r="N77" s="69">
        <f t="shared" si="3"/>
        <v>586624.37212260719</v>
      </c>
    </row>
    <row r="78" spans="1:14" s="4" customFormat="1" ht="11.65" x14ac:dyDescent="0.2">
      <c r="A78" s="14">
        <v>70</v>
      </c>
      <c r="B78" s="15" t="s">
        <v>42</v>
      </c>
      <c r="C78" s="16" t="s">
        <v>2</v>
      </c>
      <c r="D78" s="16">
        <v>1</v>
      </c>
      <c r="E78" s="60">
        <v>65731.044844799995</v>
      </c>
      <c r="F78" s="61">
        <v>70206.379845119998</v>
      </c>
      <c r="G78" s="60">
        <v>113203</v>
      </c>
      <c r="H78" s="61">
        <v>120911</v>
      </c>
      <c r="I78" s="60">
        <v>118000</v>
      </c>
      <c r="J78" s="61">
        <v>122211.10565632</v>
      </c>
      <c r="K78" s="12">
        <v>109552</v>
      </c>
      <c r="L78" s="54">
        <v>117011</v>
      </c>
      <c r="M78" s="69">
        <f t="shared" si="2"/>
        <v>101621.51121120001</v>
      </c>
      <c r="N78" s="69">
        <f t="shared" si="3"/>
        <v>107584.87137536</v>
      </c>
    </row>
    <row r="79" spans="1:14" s="4" customFormat="1" ht="11.65" x14ac:dyDescent="0.2">
      <c r="A79" s="14">
        <v>71</v>
      </c>
      <c r="B79" s="15" t="s">
        <v>43</v>
      </c>
      <c r="C79" s="16" t="s">
        <v>2</v>
      </c>
      <c r="D79" s="16">
        <v>1</v>
      </c>
      <c r="E79" s="60">
        <v>123690.24268919998</v>
      </c>
      <c r="F79" s="61">
        <v>132628.49488439999</v>
      </c>
      <c r="G79" s="60">
        <v>213022</v>
      </c>
      <c r="H79" s="61">
        <v>228416</v>
      </c>
      <c r="I79" s="60">
        <v>220000</v>
      </c>
      <c r="J79" s="61">
        <v>230871.82442839997</v>
      </c>
      <c r="K79" s="12">
        <v>206150</v>
      </c>
      <c r="L79" s="54">
        <v>221047</v>
      </c>
      <c r="M79" s="69">
        <f t="shared" si="2"/>
        <v>190715.56067229999</v>
      </c>
      <c r="N79" s="69">
        <f t="shared" si="3"/>
        <v>203240.82982819999</v>
      </c>
    </row>
    <row r="80" spans="1:14" s="4" customFormat="1" ht="11.65" x14ac:dyDescent="0.2">
      <c r="A80" s="14">
        <v>72</v>
      </c>
      <c r="B80" s="15" t="s">
        <v>266</v>
      </c>
      <c r="C80" s="16" t="s">
        <v>2</v>
      </c>
      <c r="D80" s="16">
        <v>1</v>
      </c>
      <c r="E80" s="60">
        <v>255669.81516719999</v>
      </c>
      <c r="F80" s="61">
        <v>272948.44831919996</v>
      </c>
      <c r="G80" s="60">
        <v>468728</v>
      </c>
      <c r="H80" s="61">
        <v>500405</v>
      </c>
      <c r="I80" s="60">
        <v>460000</v>
      </c>
      <c r="J80" s="61">
        <v>475132.48411119991</v>
      </c>
      <c r="K80" s="12">
        <v>426116</v>
      </c>
      <c r="L80" s="54">
        <v>454914</v>
      </c>
      <c r="M80" s="69">
        <f t="shared" si="2"/>
        <v>402628.45379180001</v>
      </c>
      <c r="N80" s="69">
        <f t="shared" si="3"/>
        <v>425849.98310759995</v>
      </c>
    </row>
    <row r="81" spans="1:14" s="4" customFormat="1" ht="11.65" x14ac:dyDescent="0.2">
      <c r="A81" s="14">
        <v>73</v>
      </c>
      <c r="B81" s="15" t="s">
        <v>45</v>
      </c>
      <c r="C81" s="16" t="s">
        <v>2</v>
      </c>
      <c r="D81" s="16">
        <v>1</v>
      </c>
      <c r="E81" s="60">
        <v>23919.860163599995</v>
      </c>
      <c r="F81" s="61">
        <v>25583.962179599999</v>
      </c>
      <c r="G81" s="60">
        <v>42081</v>
      </c>
      <c r="H81" s="61">
        <v>45009</v>
      </c>
      <c r="I81" s="60">
        <v>42000</v>
      </c>
      <c r="J81" s="61">
        <v>44535.045275599994</v>
      </c>
      <c r="K81" s="12">
        <v>39866</v>
      </c>
      <c r="L81" s="54">
        <v>42640</v>
      </c>
      <c r="M81" s="69">
        <f t="shared" si="2"/>
        <v>36966.715040900002</v>
      </c>
      <c r="N81" s="69">
        <f t="shared" si="3"/>
        <v>39442.001863799996</v>
      </c>
    </row>
    <row r="82" spans="1:14" s="4" customFormat="1" ht="11.65" x14ac:dyDescent="0.2">
      <c r="A82" s="14">
        <v>74</v>
      </c>
      <c r="B82" s="15" t="s">
        <v>267</v>
      </c>
      <c r="C82" s="16" t="s">
        <v>2</v>
      </c>
      <c r="D82" s="16">
        <v>1</v>
      </c>
      <c r="E82" s="60">
        <v>12422.876147999999</v>
      </c>
      <c r="F82" s="61">
        <v>13289.515106399998</v>
      </c>
      <c r="G82" s="60">
        <v>21855</v>
      </c>
      <c r="H82" s="61">
        <v>23380</v>
      </c>
      <c r="I82" s="60">
        <v>22000</v>
      </c>
      <c r="J82" s="61">
        <v>23133.6003704</v>
      </c>
      <c r="K82" s="12">
        <v>20705</v>
      </c>
      <c r="L82" s="54">
        <v>22149</v>
      </c>
      <c r="M82" s="69">
        <f t="shared" si="2"/>
        <v>19245.719036999999</v>
      </c>
      <c r="N82" s="69">
        <f t="shared" si="3"/>
        <v>20488.028869199999</v>
      </c>
    </row>
    <row r="83" spans="1:14" s="4" customFormat="1" ht="11.65" x14ac:dyDescent="0.2">
      <c r="A83" s="14">
        <v>75</v>
      </c>
      <c r="B83" s="15" t="s">
        <v>268</v>
      </c>
      <c r="C83" s="16" t="s">
        <v>11</v>
      </c>
      <c r="D83" s="16">
        <v>1</v>
      </c>
      <c r="E83" s="60">
        <v>14874.339679199998</v>
      </c>
      <c r="F83" s="61">
        <v>15943.504285439998</v>
      </c>
      <c r="G83" s="60">
        <v>25617</v>
      </c>
      <c r="H83" s="61">
        <v>27458</v>
      </c>
      <c r="I83" s="60">
        <v>27000</v>
      </c>
      <c r="J83" s="61">
        <v>27753.507459839995</v>
      </c>
      <c r="K83" s="12">
        <v>24791</v>
      </c>
      <c r="L83" s="54">
        <v>26573</v>
      </c>
      <c r="M83" s="69">
        <f t="shared" si="2"/>
        <v>23070.5849198</v>
      </c>
      <c r="N83" s="69">
        <f t="shared" si="3"/>
        <v>24432.002936319997</v>
      </c>
    </row>
    <row r="84" spans="1:14" s="4" customFormat="1" ht="11.65" x14ac:dyDescent="0.2">
      <c r="A84" s="14">
        <v>76</v>
      </c>
      <c r="B84" s="15" t="s">
        <v>269</v>
      </c>
      <c r="C84" s="16" t="s">
        <v>11</v>
      </c>
      <c r="D84" s="16">
        <v>1</v>
      </c>
      <c r="E84" s="60">
        <v>8931.0846455999999</v>
      </c>
      <c r="F84" s="61">
        <v>9537.1259759999994</v>
      </c>
      <c r="G84" s="60">
        <v>15712</v>
      </c>
      <c r="H84" s="61">
        <v>16778</v>
      </c>
      <c r="I84" s="60">
        <v>15000</v>
      </c>
      <c r="J84" s="61">
        <v>16601.663735999999</v>
      </c>
      <c r="K84" s="12">
        <v>14885</v>
      </c>
      <c r="L84" s="54">
        <v>15895</v>
      </c>
      <c r="M84" s="69">
        <f t="shared" si="2"/>
        <v>13632.0211614</v>
      </c>
      <c r="N84" s="69">
        <f t="shared" si="3"/>
        <v>14702.947427999999</v>
      </c>
    </row>
    <row r="85" spans="1:14" s="4" customFormat="1" ht="11.65" x14ac:dyDescent="0.2">
      <c r="A85" s="14">
        <v>77</v>
      </c>
      <c r="B85" s="15" t="s">
        <v>270</v>
      </c>
      <c r="C85" s="16" t="s">
        <v>11</v>
      </c>
      <c r="D85" s="16">
        <v>1</v>
      </c>
      <c r="E85" s="60">
        <v>8556.8383151999988</v>
      </c>
      <c r="F85" s="61">
        <v>9140.2776604800001</v>
      </c>
      <c r="G85" s="60">
        <v>15054</v>
      </c>
      <c r="H85" s="61">
        <v>16080</v>
      </c>
      <c r="I85" s="60">
        <v>15000</v>
      </c>
      <c r="J85" s="61">
        <v>15910.85370528</v>
      </c>
      <c r="K85" s="12">
        <v>14261</v>
      </c>
      <c r="L85" s="54">
        <v>15234</v>
      </c>
      <c r="M85" s="69">
        <f t="shared" si="2"/>
        <v>13217.959578800001</v>
      </c>
      <c r="N85" s="69">
        <f t="shared" si="3"/>
        <v>14091.282841440001</v>
      </c>
    </row>
    <row r="86" spans="1:14" s="4" customFormat="1" ht="11.65" x14ac:dyDescent="0.2">
      <c r="A86" s="14">
        <v>78</v>
      </c>
      <c r="B86" s="15" t="s">
        <v>271</v>
      </c>
      <c r="C86" s="16" t="s">
        <v>11</v>
      </c>
      <c r="D86" s="16">
        <v>1</v>
      </c>
      <c r="E86" s="60">
        <v>8635.8753763199984</v>
      </c>
      <c r="F86" s="61">
        <v>9229.1682946176006</v>
      </c>
      <c r="G86" s="60">
        <v>15193</v>
      </c>
      <c r="H86" s="61">
        <v>16236</v>
      </c>
      <c r="I86" s="60">
        <v>15000</v>
      </c>
      <c r="J86" s="61">
        <v>16065.589253593602</v>
      </c>
      <c r="K86" s="12">
        <v>14393</v>
      </c>
      <c r="L86" s="54">
        <v>15382</v>
      </c>
      <c r="M86" s="69">
        <f t="shared" si="2"/>
        <v>13305.46884408</v>
      </c>
      <c r="N86" s="69">
        <f t="shared" si="3"/>
        <v>14228.1893870528</v>
      </c>
    </row>
    <row r="87" spans="1:14" s="4" customFormat="1" ht="11.65" x14ac:dyDescent="0.2">
      <c r="A87" s="14">
        <v>79</v>
      </c>
      <c r="B87" s="15" t="s">
        <v>272</v>
      </c>
      <c r="C87" s="16" t="s">
        <v>11</v>
      </c>
      <c r="D87" s="16">
        <v>1</v>
      </c>
      <c r="E87" s="60">
        <v>8319.2230872</v>
      </c>
      <c r="F87" s="61">
        <v>8890.8224304960004</v>
      </c>
      <c r="G87" s="60">
        <v>14636</v>
      </c>
      <c r="H87" s="61">
        <v>15641</v>
      </c>
      <c r="I87" s="60">
        <v>15000</v>
      </c>
      <c r="J87" s="61">
        <v>15476.616823456001</v>
      </c>
      <c r="K87" s="12">
        <v>13865</v>
      </c>
      <c r="L87" s="54">
        <v>14818</v>
      </c>
      <c r="M87" s="69">
        <f t="shared" si="2"/>
        <v>12955.0557718</v>
      </c>
      <c r="N87" s="69">
        <f t="shared" si="3"/>
        <v>13706.609813488001</v>
      </c>
    </row>
    <row r="88" spans="1:14" s="4" customFormat="1" ht="11.65" x14ac:dyDescent="0.2">
      <c r="A88" s="14">
        <v>80</v>
      </c>
      <c r="B88" s="15" t="s">
        <v>273</v>
      </c>
      <c r="C88" s="16" t="s">
        <v>11</v>
      </c>
      <c r="D88" s="16">
        <v>1</v>
      </c>
      <c r="E88" s="60">
        <v>7685.1166591799993</v>
      </c>
      <c r="F88" s="61">
        <v>8213.2009525223984</v>
      </c>
      <c r="G88" s="60">
        <v>13520</v>
      </c>
      <c r="H88" s="61">
        <v>14449</v>
      </c>
      <c r="I88" s="60">
        <v>14000</v>
      </c>
      <c r="J88" s="61">
        <v>14297.053509946398</v>
      </c>
      <c r="K88" s="12">
        <v>12809</v>
      </c>
      <c r="L88" s="54">
        <v>13689</v>
      </c>
      <c r="M88" s="69">
        <f t="shared" si="2"/>
        <v>12003.529164795</v>
      </c>
      <c r="N88" s="69">
        <f t="shared" si="3"/>
        <v>12662.063615617199</v>
      </c>
    </row>
    <row r="89" spans="1:14" s="4" customFormat="1" ht="11.65" x14ac:dyDescent="0.2">
      <c r="A89" s="14">
        <v>81</v>
      </c>
      <c r="B89" s="15" t="s">
        <v>274</v>
      </c>
      <c r="C89" s="16" t="s">
        <v>2</v>
      </c>
      <c r="D89" s="16">
        <v>1</v>
      </c>
      <c r="E89" s="60">
        <v>29852.233970399997</v>
      </c>
      <c r="F89" s="61">
        <v>31926.661505279993</v>
      </c>
      <c r="G89" s="60">
        <v>54176</v>
      </c>
      <c r="H89" s="61">
        <v>57941</v>
      </c>
      <c r="I89" s="60">
        <v>55000</v>
      </c>
      <c r="J89" s="61">
        <v>55576.040398079989</v>
      </c>
      <c r="K89" s="12">
        <v>49754</v>
      </c>
      <c r="L89" s="54">
        <v>53211</v>
      </c>
      <c r="M89" s="69">
        <f t="shared" si="2"/>
        <v>47195.558492600001</v>
      </c>
      <c r="N89" s="69">
        <f t="shared" si="3"/>
        <v>49663.675475839991</v>
      </c>
    </row>
    <row r="90" spans="1:14" s="4" customFormat="1" ht="11.65" x14ac:dyDescent="0.2">
      <c r="A90" s="14">
        <v>82</v>
      </c>
      <c r="B90" s="15" t="s">
        <v>275</v>
      </c>
      <c r="C90" s="16" t="s">
        <v>2</v>
      </c>
      <c r="D90" s="16">
        <v>1</v>
      </c>
      <c r="E90" s="60">
        <v>30071.596820400002</v>
      </c>
      <c r="F90" s="61">
        <v>32157.364355279999</v>
      </c>
      <c r="G90" s="60">
        <v>54574</v>
      </c>
      <c r="H90" s="61">
        <v>58360</v>
      </c>
      <c r="I90" s="60">
        <v>55000</v>
      </c>
      <c r="J90" s="61">
        <v>55977.634248079994</v>
      </c>
      <c r="K90" s="12">
        <v>50119</v>
      </c>
      <c r="L90" s="54">
        <v>53596</v>
      </c>
      <c r="M90" s="69">
        <f t="shared" si="2"/>
        <v>47441.149205100002</v>
      </c>
      <c r="N90" s="69">
        <f t="shared" si="3"/>
        <v>50022.74965084</v>
      </c>
    </row>
    <row r="91" spans="1:14" s="4" customFormat="1" ht="11.65" x14ac:dyDescent="0.2">
      <c r="A91" s="14">
        <v>83</v>
      </c>
      <c r="B91" s="15" t="s">
        <v>276</v>
      </c>
      <c r="C91" s="16" t="s">
        <v>2</v>
      </c>
      <c r="D91" s="16">
        <v>1</v>
      </c>
      <c r="E91" s="60">
        <v>33550.748380799996</v>
      </c>
      <c r="F91" s="61">
        <v>35878.295627999993</v>
      </c>
      <c r="G91" s="60">
        <v>59646</v>
      </c>
      <c r="H91" s="61">
        <v>63784</v>
      </c>
      <c r="I91" s="60">
        <v>62000</v>
      </c>
      <c r="J91" s="61">
        <v>62454.810907999992</v>
      </c>
      <c r="K91" s="12">
        <v>55918</v>
      </c>
      <c r="L91" s="54">
        <v>59797</v>
      </c>
      <c r="M91" s="69">
        <f t="shared" si="2"/>
        <v>52778.687095200003</v>
      </c>
      <c r="N91" s="69">
        <f t="shared" si="3"/>
        <v>55478.526633999994</v>
      </c>
    </row>
    <row r="92" spans="1:14" s="4" customFormat="1" ht="11.65" x14ac:dyDescent="0.2">
      <c r="A92" s="14">
        <v>84</v>
      </c>
      <c r="B92" s="15" t="s">
        <v>277</v>
      </c>
      <c r="C92" s="16" t="s">
        <v>2</v>
      </c>
      <c r="D92" s="16">
        <v>1</v>
      </c>
      <c r="E92" s="60">
        <v>37755.555721199999</v>
      </c>
      <c r="F92" s="61">
        <v>40361.55668568</v>
      </c>
      <c r="G92" s="60">
        <v>65723</v>
      </c>
      <c r="H92" s="61">
        <v>70259</v>
      </c>
      <c r="I92" s="60">
        <v>67000</v>
      </c>
      <c r="J92" s="61">
        <v>70259.006082480002</v>
      </c>
      <c r="K92" s="12">
        <v>62926</v>
      </c>
      <c r="L92" s="54">
        <v>67269</v>
      </c>
      <c r="M92" s="69">
        <f t="shared" si="2"/>
        <v>58351.138930300003</v>
      </c>
      <c r="N92" s="69">
        <f t="shared" si="3"/>
        <v>62037.140692040004</v>
      </c>
    </row>
    <row r="93" spans="1:14" s="4" customFormat="1" ht="11.65" x14ac:dyDescent="0.2">
      <c r="A93" s="14">
        <v>85</v>
      </c>
      <c r="B93" s="15" t="s">
        <v>278</v>
      </c>
      <c r="C93" s="16" t="s">
        <v>2</v>
      </c>
      <c r="D93" s="16">
        <v>1</v>
      </c>
      <c r="E93" s="60">
        <v>39972.018056399997</v>
      </c>
      <c r="F93" s="61">
        <v>42740.684797679998</v>
      </c>
      <c r="G93" s="60">
        <v>72542</v>
      </c>
      <c r="H93" s="61">
        <v>77566</v>
      </c>
      <c r="I93" s="60">
        <v>73000</v>
      </c>
      <c r="J93" s="61">
        <v>74400.451314479986</v>
      </c>
      <c r="K93" s="12">
        <v>66620</v>
      </c>
      <c r="L93" s="54">
        <v>71234</v>
      </c>
      <c r="M93" s="69">
        <f t="shared" si="2"/>
        <v>63033.504514100001</v>
      </c>
      <c r="N93" s="69">
        <f t="shared" si="3"/>
        <v>66485.284028039998</v>
      </c>
    </row>
    <row r="94" spans="1:14" s="4" customFormat="1" ht="11.65" x14ac:dyDescent="0.2">
      <c r="A94" s="14">
        <v>86</v>
      </c>
      <c r="B94" s="15" t="s">
        <v>279</v>
      </c>
      <c r="C94" s="16" t="s">
        <v>2</v>
      </c>
      <c r="D94" s="16">
        <v>1</v>
      </c>
      <c r="E94" s="60">
        <v>41584.417383599997</v>
      </c>
      <c r="F94" s="61">
        <v>44467.493981039996</v>
      </c>
      <c r="G94" s="60">
        <v>75468</v>
      </c>
      <c r="H94" s="61">
        <v>80700</v>
      </c>
      <c r="I94" s="60">
        <v>75000</v>
      </c>
      <c r="J94" s="61">
        <v>77406.37841143999</v>
      </c>
      <c r="K94" s="12">
        <v>69307</v>
      </c>
      <c r="L94" s="54">
        <v>74112</v>
      </c>
      <c r="M94" s="69">
        <f t="shared" si="2"/>
        <v>65339.854345899999</v>
      </c>
      <c r="N94" s="69">
        <f t="shared" si="3"/>
        <v>69171.468098119993</v>
      </c>
    </row>
    <row r="95" spans="1:14" s="4" customFormat="1" ht="11.65" x14ac:dyDescent="0.2">
      <c r="A95" s="14">
        <v>87</v>
      </c>
      <c r="B95" s="15" t="s">
        <v>280</v>
      </c>
      <c r="C95" s="16" t="s">
        <v>2</v>
      </c>
      <c r="D95" s="16">
        <v>1</v>
      </c>
      <c r="E95" s="60">
        <v>47542.351042800001</v>
      </c>
      <c r="F95" s="61">
        <v>50822.041228559996</v>
      </c>
      <c r="G95" s="60">
        <v>84520</v>
      </c>
      <c r="H95" s="61">
        <v>90350</v>
      </c>
      <c r="I95" s="60">
        <v>85000</v>
      </c>
      <c r="J95" s="61">
        <v>88467.997694159989</v>
      </c>
      <c r="K95" s="12">
        <v>79237</v>
      </c>
      <c r="L95" s="54">
        <v>84703</v>
      </c>
      <c r="M95" s="69">
        <f t="shared" si="2"/>
        <v>74074.8377607</v>
      </c>
      <c r="N95" s="69">
        <f t="shared" si="3"/>
        <v>78585.759730680002</v>
      </c>
    </row>
    <row r="96" spans="1:14" s="4" customFormat="1" ht="11.65" x14ac:dyDescent="0.2">
      <c r="A96" s="14">
        <v>88</v>
      </c>
      <c r="B96" s="15" t="s">
        <v>281</v>
      </c>
      <c r="C96" s="16" t="s">
        <v>2</v>
      </c>
      <c r="D96" s="16">
        <v>1</v>
      </c>
      <c r="E96" s="60">
        <v>57081.462069599998</v>
      </c>
      <c r="F96" s="61">
        <v>60993.207610559999</v>
      </c>
      <c r="G96" s="60">
        <v>98307</v>
      </c>
      <c r="H96" s="61">
        <v>105044</v>
      </c>
      <c r="I96" s="60">
        <v>100000</v>
      </c>
      <c r="J96" s="61">
        <v>106173.36139615999</v>
      </c>
      <c r="K96" s="12">
        <v>95136</v>
      </c>
      <c r="L96" s="54">
        <v>101655</v>
      </c>
      <c r="M96" s="69">
        <f t="shared" si="2"/>
        <v>87631.115517400001</v>
      </c>
      <c r="N96" s="69">
        <f t="shared" si="3"/>
        <v>93466.392251679994</v>
      </c>
    </row>
    <row r="97" spans="1:14" s="4" customFormat="1" ht="23.1" x14ac:dyDescent="0.2">
      <c r="A97" s="14">
        <v>89</v>
      </c>
      <c r="B97" s="15" t="s">
        <v>282</v>
      </c>
      <c r="C97" s="16" t="s">
        <v>11</v>
      </c>
      <c r="D97" s="16">
        <v>1</v>
      </c>
      <c r="E97" s="60">
        <v>20970.0103824</v>
      </c>
      <c r="F97" s="61">
        <v>22374.740894400002</v>
      </c>
      <c r="G97" s="60">
        <v>38445</v>
      </c>
      <c r="H97" s="61">
        <v>41020</v>
      </c>
      <c r="I97" s="60">
        <v>37000</v>
      </c>
      <c r="J97" s="61">
        <v>38948.623038400001</v>
      </c>
      <c r="K97" s="12">
        <v>34950</v>
      </c>
      <c r="L97" s="54">
        <v>37291</v>
      </c>
      <c r="M97" s="69">
        <f t="shared" si="2"/>
        <v>32841.252595600003</v>
      </c>
      <c r="N97" s="69">
        <f t="shared" si="3"/>
        <v>34908.590983200003</v>
      </c>
    </row>
    <row r="98" spans="1:14" s="4" customFormat="1" ht="23.1" x14ac:dyDescent="0.2">
      <c r="A98" s="14">
        <v>90</v>
      </c>
      <c r="B98" s="15" t="s">
        <v>283</v>
      </c>
      <c r="C98" s="16" t="s">
        <v>11</v>
      </c>
      <c r="D98" s="16">
        <v>1</v>
      </c>
      <c r="E98" s="60">
        <v>11950.539562800001</v>
      </c>
      <c r="F98" s="61">
        <v>12731.93680392</v>
      </c>
      <c r="G98" s="60">
        <v>21909</v>
      </c>
      <c r="H98" s="61">
        <v>23342</v>
      </c>
      <c r="I98" s="60">
        <v>22000</v>
      </c>
      <c r="J98" s="61">
        <v>22163.001103120001</v>
      </c>
      <c r="K98" s="12">
        <v>19918</v>
      </c>
      <c r="L98" s="54">
        <v>21220</v>
      </c>
      <c r="M98" s="69">
        <f t="shared" si="2"/>
        <v>18944.384890699999</v>
      </c>
      <c r="N98" s="69">
        <f t="shared" si="3"/>
        <v>19864.234476760001</v>
      </c>
    </row>
    <row r="99" spans="1:14" s="4" customFormat="1" ht="23.1" x14ac:dyDescent="0.2">
      <c r="A99" s="14">
        <v>91</v>
      </c>
      <c r="B99" s="15" t="s">
        <v>284</v>
      </c>
      <c r="C99" s="16" t="s">
        <v>11</v>
      </c>
      <c r="D99" s="16">
        <v>1</v>
      </c>
      <c r="E99" s="60">
        <v>31490.694075599997</v>
      </c>
      <c r="F99" s="61">
        <v>33500.544303888004</v>
      </c>
      <c r="G99" s="60">
        <v>53651</v>
      </c>
      <c r="H99" s="61">
        <v>57075</v>
      </c>
      <c r="I99" s="60">
        <v>56000</v>
      </c>
      <c r="J99" s="61">
        <v>58315.762306767996</v>
      </c>
      <c r="K99" s="12">
        <v>52484</v>
      </c>
      <c r="L99" s="54">
        <v>55834</v>
      </c>
      <c r="M99" s="69">
        <f t="shared" si="2"/>
        <v>48406.423518900003</v>
      </c>
      <c r="N99" s="69">
        <f t="shared" si="3"/>
        <v>51181.326652664</v>
      </c>
    </row>
    <row r="100" spans="1:14" s="4" customFormat="1" ht="23.1" x14ac:dyDescent="0.2">
      <c r="A100" s="14">
        <v>92</v>
      </c>
      <c r="B100" s="15" t="s">
        <v>58</v>
      </c>
      <c r="C100" s="16" t="s">
        <v>11</v>
      </c>
      <c r="D100" s="16">
        <v>1</v>
      </c>
      <c r="E100" s="60">
        <v>16696.600577999998</v>
      </c>
      <c r="F100" s="61">
        <v>17778.7935612</v>
      </c>
      <c r="G100" s="60">
        <v>30610</v>
      </c>
      <c r="H100" s="61">
        <v>32594</v>
      </c>
      <c r="I100" s="60">
        <v>30000</v>
      </c>
      <c r="J100" s="61">
        <v>30948.2702732</v>
      </c>
      <c r="K100" s="12">
        <v>27828</v>
      </c>
      <c r="L100" s="54">
        <v>29631</v>
      </c>
      <c r="M100" s="69">
        <f t="shared" si="2"/>
        <v>26283.650144499999</v>
      </c>
      <c r="N100" s="69">
        <f t="shared" si="3"/>
        <v>27738.015958600001</v>
      </c>
    </row>
    <row r="101" spans="1:14" s="4" customFormat="1" ht="23.1" x14ac:dyDescent="0.2">
      <c r="A101" s="14">
        <v>93</v>
      </c>
      <c r="B101" s="15" t="s">
        <v>285</v>
      </c>
      <c r="C101" s="16" t="s">
        <v>11</v>
      </c>
      <c r="D101" s="16">
        <v>1</v>
      </c>
      <c r="E101" s="60">
        <v>30075.118883999996</v>
      </c>
      <c r="F101" s="61">
        <v>32076.684810719998</v>
      </c>
      <c r="G101" s="60">
        <v>54024</v>
      </c>
      <c r="H101" s="61">
        <v>57619</v>
      </c>
      <c r="I101" s="60">
        <v>55000</v>
      </c>
      <c r="J101" s="61">
        <v>55837.192077920001</v>
      </c>
      <c r="K101" s="12">
        <v>50125</v>
      </c>
      <c r="L101" s="54">
        <v>53461</v>
      </c>
      <c r="M101" s="69">
        <f t="shared" si="2"/>
        <v>47306.029720999999</v>
      </c>
      <c r="N101" s="69">
        <f t="shared" si="3"/>
        <v>49748.469222159998</v>
      </c>
    </row>
    <row r="102" spans="1:14" s="4" customFormat="1" ht="11.65" x14ac:dyDescent="0.2">
      <c r="A102" s="14">
        <v>94</v>
      </c>
      <c r="B102" s="15" t="s">
        <v>286</v>
      </c>
      <c r="C102" s="16" t="s">
        <v>11</v>
      </c>
      <c r="D102" s="16">
        <v>1</v>
      </c>
      <c r="E102" s="60">
        <v>9546.1376363999989</v>
      </c>
      <c r="F102" s="61">
        <v>10158.424196400001</v>
      </c>
      <c r="G102" s="60">
        <v>17501</v>
      </c>
      <c r="H102" s="61">
        <v>18624</v>
      </c>
      <c r="I102" s="60">
        <v>17000</v>
      </c>
      <c r="J102" s="61">
        <v>17683.1828604</v>
      </c>
      <c r="K102" s="12">
        <v>15910</v>
      </c>
      <c r="L102" s="54">
        <v>16931</v>
      </c>
      <c r="M102" s="69">
        <f t="shared" si="2"/>
        <v>14989.284409100001</v>
      </c>
      <c r="N102" s="69">
        <f t="shared" si="3"/>
        <v>15849.1517642</v>
      </c>
    </row>
    <row r="103" spans="1:14" s="4" customFormat="1" ht="11.65" x14ac:dyDescent="0.2">
      <c r="A103" s="14">
        <v>95</v>
      </c>
      <c r="B103" s="15" t="s">
        <v>287</v>
      </c>
      <c r="C103" s="16" t="s">
        <v>11</v>
      </c>
      <c r="D103" s="16">
        <v>1</v>
      </c>
      <c r="E103" s="60">
        <v>13844.6394372</v>
      </c>
      <c r="F103" s="61">
        <v>14757.254449199998</v>
      </c>
      <c r="G103" s="60">
        <v>25382</v>
      </c>
      <c r="H103" s="61">
        <v>27055</v>
      </c>
      <c r="I103" s="60">
        <v>25000</v>
      </c>
      <c r="J103" s="61">
        <v>25688.554041199994</v>
      </c>
      <c r="K103" s="12">
        <v>23074</v>
      </c>
      <c r="L103" s="54">
        <v>24595</v>
      </c>
      <c r="M103" s="69">
        <f t="shared" si="2"/>
        <v>21825.159859300002</v>
      </c>
      <c r="N103" s="69">
        <f t="shared" si="3"/>
        <v>23023.9521226</v>
      </c>
    </row>
    <row r="104" spans="1:14" s="4" customFormat="1" ht="11.65" x14ac:dyDescent="0.2">
      <c r="A104" s="14">
        <v>96</v>
      </c>
      <c r="B104" s="15" t="s">
        <v>288</v>
      </c>
      <c r="C104" s="16" t="s">
        <v>11</v>
      </c>
      <c r="D104" s="16">
        <v>1</v>
      </c>
      <c r="E104" s="60">
        <v>23723.904963599998</v>
      </c>
      <c r="F104" s="61">
        <v>25324.471227599995</v>
      </c>
      <c r="G104" s="60">
        <v>43494</v>
      </c>
      <c r="H104" s="61">
        <v>46428</v>
      </c>
      <c r="I104" s="60">
        <v>40000</v>
      </c>
      <c r="J104" s="61">
        <v>44083.338803599996</v>
      </c>
      <c r="K104" s="12">
        <v>39540</v>
      </c>
      <c r="L104" s="54">
        <v>42207</v>
      </c>
      <c r="M104" s="69">
        <f t="shared" si="2"/>
        <v>36689.476240899996</v>
      </c>
      <c r="N104" s="69">
        <f t="shared" si="3"/>
        <v>39510.702507800001</v>
      </c>
    </row>
    <row r="105" spans="1:14" s="4" customFormat="1" ht="11.65" x14ac:dyDescent="0.2">
      <c r="A105" s="14">
        <v>97</v>
      </c>
      <c r="B105" s="15" t="s">
        <v>289</v>
      </c>
      <c r="C105" s="16" t="s">
        <v>11</v>
      </c>
      <c r="D105" s="16">
        <v>1</v>
      </c>
      <c r="E105" s="60">
        <v>9428.5861055999994</v>
      </c>
      <c r="F105" s="61">
        <v>10076.357361599999</v>
      </c>
      <c r="G105" s="60">
        <v>17286</v>
      </c>
      <c r="H105" s="61">
        <v>18473</v>
      </c>
      <c r="I105" s="60">
        <v>17000</v>
      </c>
      <c r="J105" s="61">
        <v>17540.325777599999</v>
      </c>
      <c r="K105" s="12">
        <v>15714</v>
      </c>
      <c r="L105" s="54">
        <v>16794</v>
      </c>
      <c r="M105" s="69">
        <f t="shared" si="2"/>
        <v>14857.1465264</v>
      </c>
      <c r="N105" s="69">
        <f t="shared" si="3"/>
        <v>15720.920784800001</v>
      </c>
    </row>
    <row r="106" spans="1:14" s="4" customFormat="1" ht="11.65" x14ac:dyDescent="0.2">
      <c r="A106" s="14">
        <v>98</v>
      </c>
      <c r="B106" s="15" t="s">
        <v>290</v>
      </c>
      <c r="C106" s="16" t="s">
        <v>11</v>
      </c>
      <c r="D106" s="16">
        <v>1</v>
      </c>
      <c r="E106" s="60">
        <v>7139.0772003599996</v>
      </c>
      <c r="F106" s="61">
        <v>7629.5644368047988</v>
      </c>
      <c r="G106" s="60">
        <v>13088</v>
      </c>
      <c r="H106" s="61">
        <v>13988</v>
      </c>
      <c r="I106" s="60">
        <v>13000</v>
      </c>
      <c r="J106" s="61">
        <v>13281.093649252798</v>
      </c>
      <c r="K106" s="12">
        <v>11898</v>
      </c>
      <c r="L106" s="54">
        <v>12716</v>
      </c>
      <c r="M106" s="69">
        <f t="shared" si="2"/>
        <v>11281.26930009</v>
      </c>
      <c r="N106" s="69">
        <f t="shared" si="3"/>
        <v>11903.664521514398</v>
      </c>
    </row>
    <row r="107" spans="1:14" s="4" customFormat="1" ht="11.65" x14ac:dyDescent="0.2">
      <c r="A107" s="14">
        <v>99</v>
      </c>
      <c r="B107" s="15" t="s">
        <v>74</v>
      </c>
      <c r="C107" s="16" t="s">
        <v>2</v>
      </c>
      <c r="D107" s="16">
        <v>1</v>
      </c>
      <c r="E107" s="60">
        <v>17075.330355599999</v>
      </c>
      <c r="F107" s="61">
        <v>18332.240619599997</v>
      </c>
      <c r="G107" s="60">
        <v>31305</v>
      </c>
      <c r="H107" s="61">
        <v>33609</v>
      </c>
      <c r="I107" s="60">
        <v>29000</v>
      </c>
      <c r="J107" s="61">
        <v>31911.678115599996</v>
      </c>
      <c r="K107" s="12">
        <v>28459</v>
      </c>
      <c r="L107" s="54">
        <v>30554</v>
      </c>
      <c r="M107" s="69">
        <f t="shared" si="2"/>
        <v>26459.832588900001</v>
      </c>
      <c r="N107" s="69">
        <f t="shared" si="3"/>
        <v>28601.729683799997</v>
      </c>
    </row>
    <row r="108" spans="1:14" s="4" customFormat="1" ht="24" x14ac:dyDescent="0.2">
      <c r="A108" s="14">
        <v>100</v>
      </c>
      <c r="B108" s="15" t="s">
        <v>291</v>
      </c>
      <c r="C108" s="16" t="s">
        <v>2</v>
      </c>
      <c r="D108" s="16">
        <v>1</v>
      </c>
      <c r="E108" s="60">
        <v>43114.116412799995</v>
      </c>
      <c r="F108" s="61">
        <v>46091.148940799998</v>
      </c>
      <c r="G108" s="60">
        <v>77446</v>
      </c>
      <c r="H108" s="61">
        <v>82793</v>
      </c>
      <c r="I108" s="60">
        <v>73000</v>
      </c>
      <c r="J108" s="61">
        <v>80232.740748799988</v>
      </c>
      <c r="K108" s="12">
        <v>71857</v>
      </c>
      <c r="L108" s="54">
        <v>76819</v>
      </c>
      <c r="M108" s="69">
        <f t="shared" si="2"/>
        <v>66354.279103199995</v>
      </c>
      <c r="N108" s="69">
        <f t="shared" si="3"/>
        <v>71483.972422399995</v>
      </c>
    </row>
    <row r="109" spans="1:14" s="4" customFormat="1" ht="24" x14ac:dyDescent="0.2">
      <c r="A109" s="14">
        <v>101</v>
      </c>
      <c r="B109" s="15" t="s">
        <v>292</v>
      </c>
      <c r="C109" s="16" t="s">
        <v>2</v>
      </c>
      <c r="D109" s="16">
        <v>1</v>
      </c>
      <c r="E109" s="60">
        <v>50981.454539999999</v>
      </c>
      <c r="F109" s="61">
        <v>54472.090572000001</v>
      </c>
      <c r="G109" s="60">
        <v>89690</v>
      </c>
      <c r="H109" s="61">
        <v>95831</v>
      </c>
      <c r="I109" s="60">
        <v>91000</v>
      </c>
      <c r="J109" s="61">
        <v>94821.787291999994</v>
      </c>
      <c r="K109" s="12">
        <v>84969</v>
      </c>
      <c r="L109" s="54">
        <v>90787</v>
      </c>
      <c r="M109" s="69">
        <f t="shared" si="2"/>
        <v>79160.113635000002</v>
      </c>
      <c r="N109" s="69">
        <f t="shared" si="3"/>
        <v>83977.96946600001</v>
      </c>
    </row>
    <row r="110" spans="1:14" s="4" customFormat="1" ht="24" x14ac:dyDescent="0.2">
      <c r="A110" s="14">
        <v>102</v>
      </c>
      <c r="B110" s="15" t="s">
        <v>293</v>
      </c>
      <c r="C110" s="16" t="s">
        <v>2</v>
      </c>
      <c r="D110" s="16">
        <v>1</v>
      </c>
      <c r="E110" s="60">
        <v>74534.725918800003</v>
      </c>
      <c r="F110" s="61">
        <v>79670.563966799993</v>
      </c>
      <c r="G110" s="60">
        <v>117323</v>
      </c>
      <c r="H110" s="61">
        <v>125407</v>
      </c>
      <c r="I110" s="60">
        <v>127000</v>
      </c>
      <c r="J110" s="61">
        <v>138685.7965348</v>
      </c>
      <c r="K110" s="12">
        <v>124225</v>
      </c>
      <c r="L110" s="54">
        <v>132784</v>
      </c>
      <c r="M110" s="69">
        <f t="shared" si="2"/>
        <v>110770.6814797</v>
      </c>
      <c r="N110" s="69">
        <f t="shared" si="3"/>
        <v>119136.84012539999</v>
      </c>
    </row>
    <row r="111" spans="1:14" s="4" customFormat="1" ht="11.65" x14ac:dyDescent="0.2">
      <c r="A111" s="14">
        <v>103</v>
      </c>
      <c r="B111" s="15" t="s">
        <v>294</v>
      </c>
      <c r="C111" s="16" t="s">
        <v>119</v>
      </c>
      <c r="D111" s="16">
        <v>1</v>
      </c>
      <c r="E111" s="60">
        <v>58554.273783599994</v>
      </c>
      <c r="F111" s="61">
        <v>62635.260893040002</v>
      </c>
      <c r="G111" s="60">
        <v>99759</v>
      </c>
      <c r="H111" s="61">
        <v>106712</v>
      </c>
      <c r="I111" s="60">
        <v>107000</v>
      </c>
      <c r="J111" s="61">
        <v>109031.75044344</v>
      </c>
      <c r="K111" s="12">
        <v>97590</v>
      </c>
      <c r="L111" s="54">
        <v>104392</v>
      </c>
      <c r="M111" s="69">
        <f t="shared" si="2"/>
        <v>90725.818445899989</v>
      </c>
      <c r="N111" s="69">
        <f t="shared" si="3"/>
        <v>95692.752834119994</v>
      </c>
    </row>
    <row r="112" spans="1:14" s="4" customFormat="1" ht="11.65" x14ac:dyDescent="0.2">
      <c r="A112" s="14">
        <v>104</v>
      </c>
      <c r="B112" s="15" t="s">
        <v>295</v>
      </c>
      <c r="C112" s="16" t="s">
        <v>119</v>
      </c>
      <c r="D112" s="16">
        <v>1</v>
      </c>
      <c r="E112" s="60">
        <v>120966.6261888</v>
      </c>
      <c r="F112" s="61">
        <v>129353.48028864001</v>
      </c>
      <c r="G112" s="60">
        <v>206091</v>
      </c>
      <c r="H112" s="61">
        <v>220380</v>
      </c>
      <c r="I112" s="60">
        <v>220000</v>
      </c>
      <c r="J112" s="61">
        <v>225170.87309504001</v>
      </c>
      <c r="K112" s="12">
        <v>201611</v>
      </c>
      <c r="L112" s="54">
        <v>215589</v>
      </c>
      <c r="M112" s="69">
        <f t="shared" si="2"/>
        <v>187167.15654719999</v>
      </c>
      <c r="N112" s="69">
        <f t="shared" si="3"/>
        <v>197623.33834592</v>
      </c>
    </row>
    <row r="113" spans="1:14" s="4" customFormat="1" ht="12" x14ac:dyDescent="0.2">
      <c r="A113" s="14">
        <v>105</v>
      </c>
      <c r="B113" s="15" t="s">
        <v>296</v>
      </c>
      <c r="C113" s="16" t="s">
        <v>119</v>
      </c>
      <c r="D113" s="16">
        <v>1</v>
      </c>
      <c r="E113" s="60">
        <v>2278828.5284051998</v>
      </c>
      <c r="F113" s="61">
        <v>2440959.9907139996</v>
      </c>
      <c r="G113" s="60">
        <v>3587045</v>
      </c>
      <c r="H113" s="61">
        <v>3842252</v>
      </c>
      <c r="I113" s="60">
        <v>4220000</v>
      </c>
      <c r="J113" s="61">
        <v>4249078.5023539988</v>
      </c>
      <c r="K113" s="12">
        <v>3798048</v>
      </c>
      <c r="L113" s="54">
        <v>4068267</v>
      </c>
      <c r="M113" s="69">
        <f t="shared" si="2"/>
        <v>3470980.3821013002</v>
      </c>
      <c r="N113" s="69">
        <f t="shared" si="3"/>
        <v>3650139.3732669996</v>
      </c>
    </row>
    <row r="114" spans="1:14" s="4" customFormat="1" ht="12" x14ac:dyDescent="0.2">
      <c r="A114" s="14">
        <v>106</v>
      </c>
      <c r="B114" s="15" t="s">
        <v>333</v>
      </c>
      <c r="C114" s="16" t="s">
        <v>119</v>
      </c>
      <c r="D114" s="16">
        <v>1</v>
      </c>
      <c r="E114" s="60">
        <v>2727368.4407903994</v>
      </c>
      <c r="F114" s="61">
        <v>2921024.5484111998</v>
      </c>
      <c r="G114" s="60">
        <v>4293080</v>
      </c>
      <c r="H114" s="61">
        <v>4597909</v>
      </c>
      <c r="I114" s="60">
        <v>5000000</v>
      </c>
      <c r="J114" s="61">
        <v>5084746.4361231998</v>
      </c>
      <c r="K114" s="12">
        <v>4545614</v>
      </c>
      <c r="L114" s="54">
        <v>4868374</v>
      </c>
      <c r="M114" s="69">
        <f t="shared" si="2"/>
        <v>4141515.6101976</v>
      </c>
      <c r="N114" s="69">
        <f t="shared" si="3"/>
        <v>4368013.4961335994</v>
      </c>
    </row>
    <row r="115" spans="1:14" s="4" customFormat="1" ht="11.65" x14ac:dyDescent="0.2">
      <c r="A115" s="14">
        <v>107</v>
      </c>
      <c r="B115" s="15" t="s">
        <v>297</v>
      </c>
      <c r="C115" s="16" t="s">
        <v>119</v>
      </c>
      <c r="D115" s="16">
        <v>1</v>
      </c>
      <c r="E115" s="60">
        <v>536474.44271879992</v>
      </c>
      <c r="F115" s="61">
        <v>573763.53437640006</v>
      </c>
      <c r="G115" s="60">
        <v>923928</v>
      </c>
      <c r="H115" s="61">
        <v>988148</v>
      </c>
      <c r="I115" s="60">
        <v>991000</v>
      </c>
      <c r="J115" s="61">
        <v>998773.55984039989</v>
      </c>
      <c r="K115" s="12">
        <v>894124</v>
      </c>
      <c r="L115" s="54">
        <v>956273</v>
      </c>
      <c r="M115" s="69">
        <f t="shared" si="2"/>
        <v>836381.61067970004</v>
      </c>
      <c r="N115" s="69">
        <f t="shared" si="3"/>
        <v>879239.52355419996</v>
      </c>
    </row>
    <row r="116" spans="1:14" s="4" customFormat="1" ht="11.65" x14ac:dyDescent="0.2">
      <c r="A116" s="14">
        <v>108</v>
      </c>
      <c r="B116" s="15" t="s">
        <v>298</v>
      </c>
      <c r="C116" s="16" t="s">
        <v>119</v>
      </c>
      <c r="D116" s="16">
        <v>1</v>
      </c>
      <c r="E116" s="60">
        <v>592762.96878839994</v>
      </c>
      <c r="F116" s="61">
        <v>633977.27573399991</v>
      </c>
      <c r="G116" s="60">
        <v>1020870</v>
      </c>
      <c r="H116" s="61">
        <v>1091850</v>
      </c>
      <c r="I116" s="60">
        <v>1095000</v>
      </c>
      <c r="J116" s="61">
        <v>1103590.0725739999</v>
      </c>
      <c r="K116" s="12">
        <v>987938</v>
      </c>
      <c r="L116" s="54">
        <v>1056629</v>
      </c>
      <c r="M116" s="69">
        <f t="shared" si="2"/>
        <v>924142.74219709996</v>
      </c>
      <c r="N116" s="69">
        <f t="shared" si="3"/>
        <v>971511.58707699995</v>
      </c>
    </row>
    <row r="117" spans="1:14" s="4" customFormat="1" ht="11.65" x14ac:dyDescent="0.2">
      <c r="A117" s="14">
        <v>109</v>
      </c>
      <c r="B117" s="15" t="s">
        <v>299</v>
      </c>
      <c r="C117" s="16" t="s">
        <v>119</v>
      </c>
      <c r="D117" s="16">
        <v>1</v>
      </c>
      <c r="E117" s="60">
        <v>682390.9063116</v>
      </c>
      <c r="F117" s="61">
        <v>730269.47983319999</v>
      </c>
      <c r="G117" s="60">
        <v>1175229</v>
      </c>
      <c r="H117" s="61">
        <v>1257686</v>
      </c>
      <c r="I117" s="60">
        <v>1250000</v>
      </c>
      <c r="J117" s="61">
        <v>1271209.8352651999</v>
      </c>
      <c r="K117" s="12">
        <v>1137318</v>
      </c>
      <c r="L117" s="54">
        <v>1217116</v>
      </c>
      <c r="M117" s="69">
        <f t="shared" si="2"/>
        <v>1061234.4765778999</v>
      </c>
      <c r="N117" s="69">
        <f t="shared" si="3"/>
        <v>1119070.3287746001</v>
      </c>
    </row>
    <row r="118" spans="1:14" s="4" customFormat="1" ht="11.65" x14ac:dyDescent="0.2">
      <c r="A118" s="14">
        <v>110</v>
      </c>
      <c r="B118" s="15" t="s">
        <v>300</v>
      </c>
      <c r="C118" s="16" t="s">
        <v>119</v>
      </c>
      <c r="D118" s="16">
        <v>1</v>
      </c>
      <c r="E118" s="60">
        <v>1661894.1117700201</v>
      </c>
      <c r="F118" s="61">
        <v>1776077.3016825337</v>
      </c>
      <c r="G118" s="60">
        <v>2708272</v>
      </c>
      <c r="H118" s="61">
        <v>2894348</v>
      </c>
      <c r="I118" s="60">
        <v>3000000</v>
      </c>
      <c r="J118" s="61">
        <v>3091690.1177436695</v>
      </c>
      <c r="K118" s="12">
        <v>2769824</v>
      </c>
      <c r="L118" s="54">
        <v>2960129</v>
      </c>
      <c r="M118" s="69">
        <f t="shared" si="2"/>
        <v>2534997.5279425047</v>
      </c>
      <c r="N118" s="69">
        <f t="shared" si="3"/>
        <v>2680561.1048565507</v>
      </c>
    </row>
    <row r="119" spans="1:14" s="4" customFormat="1" ht="11.65" x14ac:dyDescent="0.2">
      <c r="A119" s="14">
        <v>111</v>
      </c>
      <c r="B119" s="15" t="s">
        <v>301</v>
      </c>
      <c r="C119" s="16" t="s">
        <v>119</v>
      </c>
      <c r="D119" s="16">
        <v>1</v>
      </c>
      <c r="E119" s="60">
        <v>459511.28911799996</v>
      </c>
      <c r="F119" s="61">
        <v>490641.16289399989</v>
      </c>
      <c r="G119" s="60">
        <v>782871</v>
      </c>
      <c r="H119" s="61">
        <v>835907</v>
      </c>
      <c r="I119" s="60">
        <v>830000</v>
      </c>
      <c r="J119" s="61">
        <v>854079.06133399985</v>
      </c>
      <c r="K119" s="12">
        <v>765852</v>
      </c>
      <c r="L119" s="54">
        <v>817735</v>
      </c>
      <c r="M119" s="69">
        <f t="shared" si="2"/>
        <v>709558.57227949996</v>
      </c>
      <c r="N119" s="69">
        <f t="shared" si="3"/>
        <v>749590.55605699995</v>
      </c>
    </row>
    <row r="120" spans="1:14" s="4" customFormat="1" ht="11.65" x14ac:dyDescent="0.2">
      <c r="A120" s="14">
        <v>112</v>
      </c>
      <c r="B120" s="15" t="s">
        <v>302</v>
      </c>
      <c r="C120" s="16" t="s">
        <v>119</v>
      </c>
      <c r="D120" s="16">
        <v>1</v>
      </c>
      <c r="E120" s="60">
        <v>673496.76738815999</v>
      </c>
      <c r="F120" s="61">
        <v>719770.53902330878</v>
      </c>
      <c r="G120" s="60">
        <v>1172383</v>
      </c>
      <c r="H120" s="61">
        <v>1252934</v>
      </c>
      <c r="I120" s="60">
        <v>1235000</v>
      </c>
      <c r="J120" s="61">
        <v>1252933.9012627967</v>
      </c>
      <c r="K120" s="12">
        <v>1122495</v>
      </c>
      <c r="L120" s="54">
        <v>1199618</v>
      </c>
      <c r="M120" s="69">
        <f t="shared" si="2"/>
        <v>1050843.6918470399</v>
      </c>
      <c r="N120" s="69">
        <f t="shared" si="3"/>
        <v>1106314.1100715264</v>
      </c>
    </row>
    <row r="121" spans="1:14" s="4" customFormat="1" ht="11.65" x14ac:dyDescent="0.2">
      <c r="A121" s="14">
        <v>113</v>
      </c>
      <c r="B121" s="15" t="s">
        <v>303</v>
      </c>
      <c r="C121" s="16" t="s">
        <v>119</v>
      </c>
      <c r="D121" s="16">
        <v>1</v>
      </c>
      <c r="E121" s="60">
        <v>746789.11897626007</v>
      </c>
      <c r="F121" s="61">
        <v>798098.48432581674</v>
      </c>
      <c r="G121" s="60">
        <v>1299966</v>
      </c>
      <c r="H121" s="61">
        <v>1389283</v>
      </c>
      <c r="I121" s="60">
        <v>1350000</v>
      </c>
      <c r="J121" s="61">
        <v>1389282.5467893847</v>
      </c>
      <c r="K121" s="12">
        <v>1244649</v>
      </c>
      <c r="L121" s="54">
        <v>1330164</v>
      </c>
      <c r="M121" s="69">
        <f t="shared" si="2"/>
        <v>1160351.0297440649</v>
      </c>
      <c r="N121" s="69">
        <f t="shared" si="3"/>
        <v>1226707.0077788003</v>
      </c>
    </row>
    <row r="122" spans="1:14" s="4" customFormat="1" ht="11.65" x14ac:dyDescent="0.2">
      <c r="A122" s="14">
        <v>114</v>
      </c>
      <c r="B122" s="15" t="s">
        <v>304</v>
      </c>
      <c r="C122" s="16" t="s">
        <v>119</v>
      </c>
      <c r="D122" s="16">
        <v>1</v>
      </c>
      <c r="E122" s="60">
        <v>831280.36719330004</v>
      </c>
      <c r="F122" s="61">
        <v>888394.8310732441</v>
      </c>
      <c r="G122" s="60">
        <v>1447044</v>
      </c>
      <c r="H122" s="61">
        <v>1546465</v>
      </c>
      <c r="I122" s="60">
        <v>1530000</v>
      </c>
      <c r="J122" s="61">
        <v>1546465.076312684</v>
      </c>
      <c r="K122" s="12">
        <v>1385467</v>
      </c>
      <c r="L122" s="54">
        <v>1480658</v>
      </c>
      <c r="M122" s="69">
        <f t="shared" si="2"/>
        <v>1298447.8417983251</v>
      </c>
      <c r="N122" s="69">
        <f t="shared" si="3"/>
        <v>1365495.7268464821</v>
      </c>
    </row>
    <row r="123" spans="1:14" s="4" customFormat="1" ht="11.65" x14ac:dyDescent="0.2">
      <c r="A123" s="14">
        <v>115</v>
      </c>
      <c r="B123" s="15" t="s">
        <v>305</v>
      </c>
      <c r="C123" s="16" t="s">
        <v>119</v>
      </c>
      <c r="D123" s="16">
        <v>1</v>
      </c>
      <c r="E123" s="60">
        <v>940085.15664743993</v>
      </c>
      <c r="F123" s="61">
        <v>1004675.2516384991</v>
      </c>
      <c r="G123" s="60">
        <v>1636445</v>
      </c>
      <c r="H123" s="61">
        <v>1748879</v>
      </c>
      <c r="I123" s="60">
        <v>1720000</v>
      </c>
      <c r="J123" s="61">
        <v>1748879.1417410909</v>
      </c>
      <c r="K123" s="12">
        <v>1566809</v>
      </c>
      <c r="L123" s="54">
        <v>1674459</v>
      </c>
      <c r="M123" s="69">
        <f t="shared" si="2"/>
        <v>1465834.78916186</v>
      </c>
      <c r="N123" s="69">
        <f t="shared" si="3"/>
        <v>1544223.0983448974</v>
      </c>
    </row>
    <row r="124" spans="1:14" s="4" customFormat="1" ht="11.65" x14ac:dyDescent="0.2">
      <c r="A124" s="14">
        <v>116</v>
      </c>
      <c r="B124" s="15" t="s">
        <v>306</v>
      </c>
      <c r="C124" s="16" t="s">
        <v>119</v>
      </c>
      <c r="D124" s="16">
        <v>1</v>
      </c>
      <c r="E124" s="60">
        <v>2155339.7209996199</v>
      </c>
      <c r="F124" s="61">
        <v>2303425.9599602614</v>
      </c>
      <c r="G124" s="60">
        <v>3512405</v>
      </c>
      <c r="H124" s="61">
        <v>3753731</v>
      </c>
      <c r="I124" s="60">
        <v>3950000</v>
      </c>
      <c r="J124" s="61">
        <v>4009667.4117826768</v>
      </c>
      <c r="K124" s="12">
        <v>3592233</v>
      </c>
      <c r="L124" s="54">
        <v>3839043</v>
      </c>
      <c r="M124" s="69">
        <f t="shared" si="2"/>
        <v>3302494.4302499052</v>
      </c>
      <c r="N124" s="69">
        <f t="shared" si="3"/>
        <v>3476466.8429357344</v>
      </c>
    </row>
    <row r="125" spans="1:14" s="4" customFormat="1" ht="12" x14ac:dyDescent="0.2">
      <c r="A125" s="14">
        <v>117</v>
      </c>
      <c r="B125" s="15" t="s">
        <v>307</v>
      </c>
      <c r="C125" s="16" t="s">
        <v>90</v>
      </c>
      <c r="D125" s="16">
        <v>1</v>
      </c>
      <c r="E125" s="60">
        <v>313648.30708199996</v>
      </c>
      <c r="F125" s="61">
        <v>335561.80863528</v>
      </c>
      <c r="G125" s="60">
        <v>575022</v>
      </c>
      <c r="H125" s="61">
        <v>615197</v>
      </c>
      <c r="I125" s="60">
        <v>560000</v>
      </c>
      <c r="J125" s="61">
        <v>584126.11132807995</v>
      </c>
      <c r="K125" s="12">
        <v>522747</v>
      </c>
      <c r="L125" s="54">
        <v>559270</v>
      </c>
      <c r="M125" s="69">
        <f t="shared" si="2"/>
        <v>492854.32677049999</v>
      </c>
      <c r="N125" s="69">
        <f t="shared" si="3"/>
        <v>523538.72999083996</v>
      </c>
    </row>
    <row r="126" spans="1:14" s="4" customFormat="1" ht="11.65" x14ac:dyDescent="0.2">
      <c r="A126" s="14">
        <v>118</v>
      </c>
      <c r="B126" s="15" t="s">
        <v>308</v>
      </c>
      <c r="C126" s="16" t="s">
        <v>188</v>
      </c>
      <c r="D126" s="16">
        <v>1</v>
      </c>
      <c r="E126" s="60">
        <v>68801.695210439997</v>
      </c>
      <c r="F126" s="61">
        <v>73528.851979339204</v>
      </c>
      <c r="G126" s="60">
        <v>126136</v>
      </c>
      <c r="H126" s="61">
        <v>134803</v>
      </c>
      <c r="I126" s="60">
        <v>127000</v>
      </c>
      <c r="J126" s="61">
        <v>127994.66826033121</v>
      </c>
      <c r="K126" s="12">
        <v>114669</v>
      </c>
      <c r="L126" s="54">
        <v>122548</v>
      </c>
      <c r="M126" s="69">
        <f t="shared" si="2"/>
        <v>109151.67380260999</v>
      </c>
      <c r="N126" s="69">
        <f t="shared" si="3"/>
        <v>114718.6300599176</v>
      </c>
    </row>
    <row r="127" spans="1:14" s="4" customFormat="1" ht="11.65" x14ac:dyDescent="0.2">
      <c r="A127" s="14">
        <v>119</v>
      </c>
      <c r="B127" s="15" t="s">
        <v>309</v>
      </c>
      <c r="C127" s="16" t="s">
        <v>119</v>
      </c>
      <c r="D127" s="16">
        <v>1</v>
      </c>
      <c r="E127" s="60">
        <v>73585.121585579996</v>
      </c>
      <c r="F127" s="61">
        <v>78640.896676874399</v>
      </c>
      <c r="G127" s="60">
        <v>129455</v>
      </c>
      <c r="H127" s="61">
        <v>138350</v>
      </c>
      <c r="I127" s="60">
        <v>136000</v>
      </c>
      <c r="J127" s="61">
        <v>136893.4127338184</v>
      </c>
      <c r="K127" s="12">
        <v>122642</v>
      </c>
      <c r="L127" s="54">
        <v>131068</v>
      </c>
      <c r="M127" s="69">
        <f t="shared" si="2"/>
        <v>115420.530396395</v>
      </c>
      <c r="N127" s="69">
        <f t="shared" si="3"/>
        <v>121238.07735267319</v>
      </c>
    </row>
    <row r="128" spans="1:14" s="4" customFormat="1" ht="12" x14ac:dyDescent="0.2">
      <c r="A128" s="14">
        <v>120</v>
      </c>
      <c r="B128" s="15" t="s">
        <v>310</v>
      </c>
      <c r="C128" s="16" t="s">
        <v>311</v>
      </c>
      <c r="D128" s="16">
        <v>1</v>
      </c>
      <c r="E128" s="60">
        <v>64222.070054399999</v>
      </c>
      <c r="F128" s="61">
        <v>68022.983822400012</v>
      </c>
      <c r="G128" s="60">
        <v>116551</v>
      </c>
      <c r="H128" s="61">
        <v>123449</v>
      </c>
      <c r="I128" s="60">
        <v>118000</v>
      </c>
      <c r="J128" s="61">
        <v>118410.3792464</v>
      </c>
      <c r="K128" s="12">
        <v>107037</v>
      </c>
      <c r="L128" s="54">
        <v>113372</v>
      </c>
      <c r="M128" s="69">
        <f t="shared" si="2"/>
        <v>101452.5175136</v>
      </c>
      <c r="N128" s="69">
        <f t="shared" si="3"/>
        <v>105813.5907672</v>
      </c>
    </row>
    <row r="129" spans="1:14" s="4" customFormat="1" ht="12" x14ac:dyDescent="0.2">
      <c r="A129" s="14">
        <v>121</v>
      </c>
      <c r="B129" s="15" t="s">
        <v>312</v>
      </c>
      <c r="C129" s="16" t="s">
        <v>188</v>
      </c>
      <c r="D129" s="16">
        <v>1</v>
      </c>
      <c r="E129" s="60">
        <v>72884.807672399998</v>
      </c>
      <c r="F129" s="61">
        <v>78416.319488399997</v>
      </c>
      <c r="G129" s="60">
        <v>130923</v>
      </c>
      <c r="H129" s="61">
        <v>140859</v>
      </c>
      <c r="I129" s="60">
        <v>132000</v>
      </c>
      <c r="J129" s="61">
        <v>136502.48207239999</v>
      </c>
      <c r="K129" s="12">
        <v>121475</v>
      </c>
      <c r="L129" s="54">
        <v>130694</v>
      </c>
      <c r="M129" s="69">
        <f t="shared" si="2"/>
        <v>114320.70191810001</v>
      </c>
      <c r="N129" s="69">
        <f t="shared" si="3"/>
        <v>121617.9503902</v>
      </c>
    </row>
    <row r="130" spans="1:14" s="4" customFormat="1" ht="12" x14ac:dyDescent="0.2">
      <c r="A130" s="14">
        <v>122</v>
      </c>
      <c r="B130" s="15" t="s">
        <v>313</v>
      </c>
      <c r="C130" s="16" t="s">
        <v>188</v>
      </c>
      <c r="D130" s="16">
        <v>1</v>
      </c>
      <c r="E130" s="60">
        <v>78642.622277999995</v>
      </c>
      <c r="F130" s="61">
        <v>84673.574045999994</v>
      </c>
      <c r="G130" s="60">
        <v>144178</v>
      </c>
      <c r="H130" s="61">
        <v>155235</v>
      </c>
      <c r="I130" s="60">
        <v>142000</v>
      </c>
      <c r="J130" s="61">
        <v>147394.74000600001</v>
      </c>
      <c r="K130" s="12">
        <v>131071</v>
      </c>
      <c r="L130" s="54">
        <v>141123</v>
      </c>
      <c r="M130" s="69">
        <f t="shared" si="2"/>
        <v>123972.9055695</v>
      </c>
      <c r="N130" s="69">
        <f t="shared" si="3"/>
        <v>132106.57851299999</v>
      </c>
    </row>
    <row r="131" spans="1:14" s="4" customFormat="1" ht="24" x14ac:dyDescent="0.2">
      <c r="A131" s="14">
        <v>123</v>
      </c>
      <c r="B131" s="15" t="s">
        <v>314</v>
      </c>
      <c r="C131" s="16" t="s">
        <v>119</v>
      </c>
      <c r="D131" s="16">
        <v>1</v>
      </c>
      <c r="E131" s="60">
        <v>115116.46740360001</v>
      </c>
      <c r="F131" s="61">
        <v>123044.84222759999</v>
      </c>
      <c r="G131" s="60">
        <v>204651</v>
      </c>
      <c r="H131" s="61">
        <v>218746</v>
      </c>
      <c r="I131" s="60">
        <v>210000</v>
      </c>
      <c r="J131" s="61">
        <v>214189.16980359997</v>
      </c>
      <c r="K131" s="12">
        <v>191861</v>
      </c>
      <c r="L131" s="54">
        <v>205075</v>
      </c>
      <c r="M131" s="69">
        <f t="shared" si="2"/>
        <v>180407.1168509</v>
      </c>
      <c r="N131" s="69">
        <f t="shared" si="3"/>
        <v>190263.7530078</v>
      </c>
    </row>
    <row r="132" spans="1:14" s="4" customFormat="1" ht="11.65" x14ac:dyDescent="0.2">
      <c r="A132" s="14">
        <v>124</v>
      </c>
      <c r="B132" s="15" t="s">
        <v>315</v>
      </c>
      <c r="C132" s="16" t="s">
        <v>119</v>
      </c>
      <c r="D132" s="16">
        <v>1</v>
      </c>
      <c r="E132" s="60">
        <v>279356.071428</v>
      </c>
      <c r="F132" s="61">
        <v>300103.81016400002</v>
      </c>
      <c r="G132" s="60">
        <v>481113</v>
      </c>
      <c r="H132" s="61">
        <v>516845</v>
      </c>
      <c r="I132" s="60">
        <v>510000</v>
      </c>
      <c r="J132" s="61">
        <v>522402.92880399997</v>
      </c>
      <c r="K132" s="12">
        <v>465593</v>
      </c>
      <c r="L132" s="54">
        <v>500173</v>
      </c>
      <c r="M132" s="69">
        <f t="shared" si="2"/>
        <v>434015.517857</v>
      </c>
      <c r="N132" s="69">
        <f t="shared" si="3"/>
        <v>459881.18474200001</v>
      </c>
    </row>
    <row r="133" spans="1:14" s="4" customFormat="1" ht="11.65" x14ac:dyDescent="0.2">
      <c r="A133" s="14">
        <v>125</v>
      </c>
      <c r="B133" s="15" t="s">
        <v>316</v>
      </c>
      <c r="C133" s="16" t="s">
        <v>119</v>
      </c>
      <c r="D133" s="16">
        <v>1</v>
      </c>
      <c r="E133" s="60">
        <v>412612.02998279996</v>
      </c>
      <c r="F133" s="61">
        <v>443455.24583879998</v>
      </c>
      <c r="G133" s="60">
        <v>649482</v>
      </c>
      <c r="H133" s="61">
        <v>698031</v>
      </c>
      <c r="I133" s="60">
        <v>730000</v>
      </c>
      <c r="J133" s="61">
        <v>771940.61312679993</v>
      </c>
      <c r="K133" s="12">
        <v>687687</v>
      </c>
      <c r="L133" s="54">
        <v>739092</v>
      </c>
      <c r="M133" s="69">
        <f t="shared" si="2"/>
        <v>619945.25749569992</v>
      </c>
      <c r="N133" s="69">
        <f t="shared" si="3"/>
        <v>663129.71474139998</v>
      </c>
    </row>
    <row r="134" spans="1:14" s="4" customFormat="1" ht="12" x14ac:dyDescent="0.2">
      <c r="A134" s="14">
        <v>126</v>
      </c>
      <c r="B134" s="15" t="s">
        <v>317</v>
      </c>
      <c r="C134" s="16" t="s">
        <v>12</v>
      </c>
      <c r="D134" s="16">
        <v>1</v>
      </c>
      <c r="E134" s="60">
        <v>129699.45455400001</v>
      </c>
      <c r="F134" s="61">
        <v>139367.24080487998</v>
      </c>
      <c r="G134" s="60">
        <v>204157</v>
      </c>
      <c r="H134" s="61">
        <v>219374</v>
      </c>
      <c r="I134" s="60">
        <v>226000</v>
      </c>
      <c r="J134" s="61">
        <v>242602.23399367995</v>
      </c>
      <c r="K134" s="12">
        <v>216166</v>
      </c>
      <c r="L134" s="54">
        <v>232279</v>
      </c>
      <c r="M134" s="69">
        <f t="shared" si="2"/>
        <v>194005.61363849998</v>
      </c>
      <c r="N134" s="69">
        <f t="shared" si="3"/>
        <v>208405.61869963998</v>
      </c>
    </row>
    <row r="135" spans="1:14" s="4" customFormat="1" ht="12.2" thickBot="1" x14ac:dyDescent="0.25">
      <c r="A135" s="14">
        <v>127</v>
      </c>
      <c r="B135" s="15" t="s">
        <v>117</v>
      </c>
      <c r="C135" s="16" t="s">
        <v>12</v>
      </c>
      <c r="D135" s="16">
        <v>1</v>
      </c>
      <c r="E135" s="60">
        <v>67763.355937199987</v>
      </c>
      <c r="F135" s="61">
        <v>72538.338034800006</v>
      </c>
      <c r="G135" s="60">
        <v>106665</v>
      </c>
      <c r="H135" s="61">
        <v>114181</v>
      </c>
      <c r="I135" s="60">
        <v>123000</v>
      </c>
      <c r="J135" s="61">
        <v>126270.4402828</v>
      </c>
      <c r="K135" s="12">
        <v>112939</v>
      </c>
      <c r="L135" s="54">
        <v>120897</v>
      </c>
      <c r="M135" s="69">
        <f t="shared" si="2"/>
        <v>102591.8389843</v>
      </c>
      <c r="N135" s="69">
        <f t="shared" si="3"/>
        <v>108471.69457940001</v>
      </c>
    </row>
    <row r="136" spans="1:14" s="4" customFormat="1" ht="18.75" customHeight="1" x14ac:dyDescent="0.2">
      <c r="A136" s="99" t="s">
        <v>185</v>
      </c>
      <c r="B136" s="99"/>
      <c r="C136" s="99"/>
      <c r="D136" s="100"/>
      <c r="E136" s="42">
        <f t="shared" ref="E136:L136" si="4">SUM(E9:E135)</f>
        <v>32386350.401512567</v>
      </c>
      <c r="F136" s="43">
        <f t="shared" si="4"/>
        <v>34641940.483158924</v>
      </c>
      <c r="G136" s="42">
        <f>SUM(G9:G135)</f>
        <v>55354607</v>
      </c>
      <c r="H136" s="43">
        <f t="shared" si="4"/>
        <v>59208196</v>
      </c>
      <c r="I136" s="48">
        <f t="shared" si="4"/>
        <v>58584200</v>
      </c>
      <c r="J136" s="43">
        <f t="shared" si="4"/>
        <v>60302637.137350738</v>
      </c>
      <c r="K136" s="42">
        <f>SUM(K9:K135)</f>
        <v>53977252</v>
      </c>
      <c r="L136" s="43">
        <f t="shared" si="4"/>
        <v>57736565</v>
      </c>
      <c r="M136" s="55">
        <f>SUM(M9:M135)</f>
        <v>50075602.350378133</v>
      </c>
      <c r="N136" s="55">
        <f>SUM(N9:N135)</f>
        <v>52972334.655127406</v>
      </c>
    </row>
    <row r="137" spans="1:14" s="4" customFormat="1" ht="21.2" customHeight="1" x14ac:dyDescent="0.2">
      <c r="A137" s="99" t="s">
        <v>199</v>
      </c>
      <c r="B137" s="99"/>
      <c r="C137" s="99"/>
      <c r="D137" s="100"/>
      <c r="E137" s="44">
        <f t="shared" ref="E137:L137" si="5">E136*19%</f>
        <v>6153406.5762873879</v>
      </c>
      <c r="F137" s="45">
        <f t="shared" si="5"/>
        <v>6581968.6918001957</v>
      </c>
      <c r="G137" s="44">
        <f t="shared" si="5"/>
        <v>10517375.33</v>
      </c>
      <c r="H137" s="45">
        <f t="shared" si="5"/>
        <v>11249557.24</v>
      </c>
      <c r="I137" s="49">
        <f t="shared" si="5"/>
        <v>11130998</v>
      </c>
      <c r="J137" s="45">
        <f t="shared" si="5"/>
        <v>11457501.056096639</v>
      </c>
      <c r="K137" s="44">
        <f t="shared" si="5"/>
        <v>10255677.880000001</v>
      </c>
      <c r="L137" s="45">
        <f t="shared" si="5"/>
        <v>10969947.35</v>
      </c>
      <c r="M137" s="55">
        <f>M136*19%</f>
        <v>9514364.4465718456</v>
      </c>
      <c r="N137" s="55">
        <f>N136*19%</f>
        <v>10064743.584474208</v>
      </c>
    </row>
    <row r="138" spans="1:14" s="4" customFormat="1" ht="21.2" customHeight="1" thickBot="1" x14ac:dyDescent="0.25">
      <c r="A138" s="99" t="s">
        <v>318</v>
      </c>
      <c r="B138" s="99"/>
      <c r="C138" s="99"/>
      <c r="D138" s="100"/>
      <c r="E138" s="46">
        <f t="shared" ref="E138:K138" si="6">E136+E137</f>
        <v>38539756.977799952</v>
      </c>
      <c r="F138" s="47">
        <f t="shared" si="6"/>
        <v>41223909.174959123</v>
      </c>
      <c r="G138" s="46">
        <f t="shared" si="6"/>
        <v>65871982.329999998</v>
      </c>
      <c r="H138" s="47">
        <f>H136+H137</f>
        <v>70457753.239999995</v>
      </c>
      <c r="I138" s="50">
        <f t="shared" si="6"/>
        <v>69715198</v>
      </c>
      <c r="J138" s="47">
        <f t="shared" si="6"/>
        <v>71760138.193447381</v>
      </c>
      <c r="K138" s="46">
        <f t="shared" si="6"/>
        <v>64232929.880000003</v>
      </c>
      <c r="L138" s="47">
        <f>L136+L137</f>
        <v>68706512.349999994</v>
      </c>
      <c r="M138" s="56">
        <f>M136+M137</f>
        <v>59589966.796949983</v>
      </c>
      <c r="N138" s="56">
        <f>N136+N137</f>
        <v>63037078.239601612</v>
      </c>
    </row>
    <row r="139" spans="1:14" s="4" customFormat="1" ht="9.75" customHeight="1" x14ac:dyDescent="0.2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</row>
    <row r="140" spans="1:14" s="4" customFormat="1" ht="9.75" customHeight="1" x14ac:dyDescent="0.2"/>
  </sheetData>
  <mergeCells count="28">
    <mergeCell ref="A1:N1"/>
    <mergeCell ref="A2:N2"/>
    <mergeCell ref="A3:N3"/>
    <mergeCell ref="D7:D8"/>
    <mergeCell ref="B4:N4"/>
    <mergeCell ref="A5:N5"/>
    <mergeCell ref="E6:F6"/>
    <mergeCell ref="G6:H6"/>
    <mergeCell ref="I6:J6"/>
    <mergeCell ref="K6:L6"/>
    <mergeCell ref="M6:N6"/>
    <mergeCell ref="A6:D6"/>
    <mergeCell ref="A138:D138"/>
    <mergeCell ref="K7:K8"/>
    <mergeCell ref="L7:L8"/>
    <mergeCell ref="M7:M8"/>
    <mergeCell ref="N7:N8"/>
    <mergeCell ref="A136:D136"/>
    <mergeCell ref="A137:D137"/>
    <mergeCell ref="E7:E8"/>
    <mergeCell ref="F7:F8"/>
    <mergeCell ref="G7:G8"/>
    <mergeCell ref="H7:H8"/>
    <mergeCell ref="I7:I8"/>
    <mergeCell ref="J7:J8"/>
    <mergeCell ref="A7:A8"/>
    <mergeCell ref="B7:B8"/>
    <mergeCell ref="C7:C8"/>
  </mergeCells>
  <pageMargins left="0.70866141732283472" right="0.9055118110236221" top="0.74803149606299213" bottom="1.1417322834645669" header="0.31496062992125984" footer="0.31496062992125984"/>
  <pageSetup fitToHeight="0" orientation="landscape" r:id="rId1"/>
  <rowBreaks count="1" manualBreakCount="1">
    <brk id="6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7"/>
  <sheetViews>
    <sheetView zoomScale="96" zoomScaleNormal="96" zoomScaleSheetLayoutView="100" workbookViewId="0">
      <selection activeCell="G11" sqref="G11"/>
    </sheetView>
  </sheetViews>
  <sheetFormatPr baseColWidth="10" defaultColWidth="9.140625" defaultRowHeight="15" x14ac:dyDescent="0.25"/>
  <cols>
    <col min="1" max="1" width="9.28515625" style="1" customWidth="1"/>
    <col min="2" max="2" width="57.7109375" style="1" customWidth="1"/>
    <col min="3" max="3" width="13.140625" style="1" customWidth="1"/>
    <col min="4" max="4" width="9.85546875" style="1" customWidth="1"/>
  </cols>
  <sheetData>
    <row r="1" spans="1:4" ht="66.2" customHeight="1" x14ac:dyDescent="0.25">
      <c r="A1" s="122" t="s">
        <v>320</v>
      </c>
      <c r="B1" s="123"/>
      <c r="C1" s="123"/>
      <c r="D1" s="123"/>
    </row>
    <row r="2" spans="1:4" ht="14.25" x14ac:dyDescent="0.25">
      <c r="A2" s="76" t="s">
        <v>334</v>
      </c>
      <c r="B2" s="77"/>
      <c r="C2" s="77"/>
      <c r="D2" s="77"/>
    </row>
    <row r="3" spans="1:4" thickBot="1" x14ac:dyDescent="0.3">
      <c r="A3" s="124" t="s">
        <v>335</v>
      </c>
      <c r="B3" s="125"/>
      <c r="C3" s="125"/>
      <c r="D3" s="125"/>
    </row>
    <row r="4" spans="1:4" ht="14.25" x14ac:dyDescent="0.25">
      <c r="A4" s="126" t="s">
        <v>200</v>
      </c>
      <c r="B4" s="127"/>
      <c r="C4" s="127"/>
      <c r="D4" s="128"/>
    </row>
    <row r="5" spans="1:4" ht="54.75" customHeight="1" x14ac:dyDescent="0.25">
      <c r="A5" s="129" t="s">
        <v>0</v>
      </c>
      <c r="B5" s="131" t="s">
        <v>1</v>
      </c>
      <c r="C5" s="32"/>
      <c r="D5" s="33"/>
    </row>
    <row r="6" spans="1:4" ht="45.75" customHeight="1" thickBot="1" x14ac:dyDescent="0.3">
      <c r="A6" s="130"/>
      <c r="B6" s="132"/>
      <c r="C6" s="40" t="s">
        <v>2</v>
      </c>
      <c r="D6" s="41" t="s">
        <v>3</v>
      </c>
    </row>
    <row r="7" spans="1:4" ht="35.1" customHeight="1" x14ac:dyDescent="0.25">
      <c r="A7" s="17">
        <v>1</v>
      </c>
      <c r="B7" s="18" t="s">
        <v>174</v>
      </c>
      <c r="C7" s="19" t="s">
        <v>2</v>
      </c>
      <c r="D7" s="39">
        <v>1</v>
      </c>
    </row>
    <row r="8" spans="1:4" ht="23.1" x14ac:dyDescent="0.25">
      <c r="A8" s="9">
        <v>2</v>
      </c>
      <c r="B8" s="10" t="s">
        <v>173</v>
      </c>
      <c r="C8" s="11" t="s">
        <v>2</v>
      </c>
      <c r="D8" s="34">
        <v>1</v>
      </c>
    </row>
    <row r="9" spans="1:4" ht="14.25" x14ac:dyDescent="0.25">
      <c r="A9" s="9">
        <v>3</v>
      </c>
      <c r="B9" s="10" t="s">
        <v>175</v>
      </c>
      <c r="C9" s="11" t="s">
        <v>2</v>
      </c>
      <c r="D9" s="34">
        <v>1</v>
      </c>
    </row>
    <row r="10" spans="1:4" ht="14.25" x14ac:dyDescent="0.25">
      <c r="A10" s="9">
        <v>4</v>
      </c>
      <c r="B10" s="10" t="s">
        <v>4</v>
      </c>
      <c r="C10" s="11" t="s">
        <v>2</v>
      </c>
      <c r="D10" s="34">
        <v>1</v>
      </c>
    </row>
    <row r="11" spans="1:4" ht="42" customHeight="1" x14ac:dyDescent="0.25">
      <c r="A11" s="9">
        <v>5</v>
      </c>
      <c r="B11" s="10" t="s">
        <v>176</v>
      </c>
      <c r="C11" s="11" t="s">
        <v>2</v>
      </c>
      <c r="D11" s="34">
        <v>1</v>
      </c>
    </row>
    <row r="12" spans="1:4" ht="42" customHeight="1" x14ac:dyDescent="0.25">
      <c r="A12" s="9">
        <v>6</v>
      </c>
      <c r="B12" s="10" t="s">
        <v>177</v>
      </c>
      <c r="C12" s="11" t="s">
        <v>2</v>
      </c>
      <c r="D12" s="34">
        <v>1</v>
      </c>
    </row>
    <row r="13" spans="1:4" ht="20.100000000000001" customHeight="1" x14ac:dyDescent="0.25">
      <c r="A13" s="9">
        <v>7</v>
      </c>
      <c r="B13" s="10" t="s">
        <v>5</v>
      </c>
      <c r="C13" s="11" t="s">
        <v>10</v>
      </c>
      <c r="D13" s="34">
        <v>1</v>
      </c>
    </row>
    <row r="14" spans="1:4" ht="23.1" x14ac:dyDescent="0.25">
      <c r="A14" s="9">
        <v>8</v>
      </c>
      <c r="B14" s="10" t="s">
        <v>6</v>
      </c>
      <c r="C14" s="11" t="s">
        <v>79</v>
      </c>
      <c r="D14" s="34">
        <v>1</v>
      </c>
    </row>
    <row r="15" spans="1:4" x14ac:dyDescent="0.25">
      <c r="A15" s="9">
        <v>9</v>
      </c>
      <c r="B15" s="10" t="s">
        <v>7</v>
      </c>
      <c r="C15" s="11" t="s">
        <v>11</v>
      </c>
      <c r="D15" s="34">
        <v>1</v>
      </c>
    </row>
    <row r="16" spans="1:4" ht="24" x14ac:dyDescent="0.25">
      <c r="A16" s="9">
        <v>10</v>
      </c>
      <c r="B16" s="10" t="s">
        <v>325</v>
      </c>
      <c r="C16" s="11" t="s">
        <v>188</v>
      </c>
      <c r="D16" s="34">
        <v>1</v>
      </c>
    </row>
    <row r="17" spans="1:4" ht="24" x14ac:dyDescent="0.25">
      <c r="A17" s="9">
        <v>11</v>
      </c>
      <c r="B17" s="10" t="s">
        <v>8</v>
      </c>
      <c r="C17" s="11" t="s">
        <v>188</v>
      </c>
      <c r="D17" s="34">
        <v>1</v>
      </c>
    </row>
    <row r="18" spans="1:4" ht="24" x14ac:dyDescent="0.25">
      <c r="A18" s="9">
        <v>12</v>
      </c>
      <c r="B18" s="10" t="s">
        <v>150</v>
      </c>
      <c r="C18" s="11" t="s">
        <v>188</v>
      </c>
      <c r="D18" s="34">
        <v>1</v>
      </c>
    </row>
    <row r="19" spans="1:4" ht="24" x14ac:dyDescent="0.25">
      <c r="A19" s="9">
        <v>13</v>
      </c>
      <c r="B19" s="10" t="s">
        <v>9</v>
      </c>
      <c r="C19" s="11" t="s">
        <v>188</v>
      </c>
      <c r="D19" s="34">
        <v>1</v>
      </c>
    </row>
    <row r="20" spans="1:4" x14ac:dyDescent="0.25">
      <c r="A20" s="9">
        <v>14</v>
      </c>
      <c r="B20" s="10" t="s">
        <v>13</v>
      </c>
      <c r="C20" s="11" t="s">
        <v>2</v>
      </c>
      <c r="D20" s="34">
        <v>1</v>
      </c>
    </row>
    <row r="21" spans="1:4" x14ac:dyDescent="0.25">
      <c r="A21" s="9">
        <v>15</v>
      </c>
      <c r="B21" s="10" t="s">
        <v>14</v>
      </c>
      <c r="C21" s="11" t="s">
        <v>2</v>
      </c>
      <c r="D21" s="34">
        <v>1</v>
      </c>
    </row>
    <row r="22" spans="1:4" x14ac:dyDescent="0.25">
      <c r="A22" s="9">
        <v>16</v>
      </c>
      <c r="B22" s="10" t="s">
        <v>15</v>
      </c>
      <c r="C22" s="11" t="s">
        <v>2</v>
      </c>
      <c r="D22" s="34">
        <v>1</v>
      </c>
    </row>
    <row r="23" spans="1:4" x14ac:dyDescent="0.25">
      <c r="A23" s="9">
        <v>17</v>
      </c>
      <c r="B23" s="10" t="s">
        <v>16</v>
      </c>
      <c r="C23" s="11" t="s">
        <v>2</v>
      </c>
      <c r="D23" s="34">
        <v>1</v>
      </c>
    </row>
    <row r="24" spans="1:4" x14ac:dyDescent="0.25">
      <c r="A24" s="9">
        <v>18</v>
      </c>
      <c r="B24" s="10" t="s">
        <v>17</v>
      </c>
      <c r="C24" s="11" t="s">
        <v>2</v>
      </c>
      <c r="D24" s="34">
        <v>1</v>
      </c>
    </row>
    <row r="25" spans="1:4" x14ac:dyDescent="0.25">
      <c r="A25" s="9">
        <v>19</v>
      </c>
      <c r="B25" s="10" t="s">
        <v>143</v>
      </c>
      <c r="C25" s="11" t="s">
        <v>2</v>
      </c>
      <c r="D25" s="34">
        <v>1</v>
      </c>
    </row>
    <row r="26" spans="1:4" x14ac:dyDescent="0.25">
      <c r="A26" s="9">
        <v>20</v>
      </c>
      <c r="B26" s="10" t="s">
        <v>18</v>
      </c>
      <c r="C26" s="11" t="s">
        <v>2</v>
      </c>
      <c r="D26" s="34">
        <v>1</v>
      </c>
    </row>
    <row r="27" spans="1:4" x14ac:dyDescent="0.25">
      <c r="A27" s="9">
        <v>21</v>
      </c>
      <c r="B27" s="10" t="s">
        <v>19</v>
      </c>
      <c r="C27" s="11" t="s">
        <v>2</v>
      </c>
      <c r="D27" s="34">
        <v>1</v>
      </c>
    </row>
    <row r="28" spans="1:4" x14ac:dyDescent="0.25">
      <c r="A28" s="9">
        <v>22</v>
      </c>
      <c r="B28" s="10" t="s">
        <v>20</v>
      </c>
      <c r="C28" s="11" t="s">
        <v>2</v>
      </c>
      <c r="D28" s="34">
        <v>1</v>
      </c>
    </row>
    <row r="29" spans="1:4" x14ac:dyDescent="0.25">
      <c r="A29" s="9">
        <v>23</v>
      </c>
      <c r="B29" s="10" t="s">
        <v>21</v>
      </c>
      <c r="C29" s="11" t="s">
        <v>2</v>
      </c>
      <c r="D29" s="34">
        <v>1</v>
      </c>
    </row>
    <row r="30" spans="1:4" x14ac:dyDescent="0.25">
      <c r="A30" s="9">
        <v>24</v>
      </c>
      <c r="B30" s="10" t="s">
        <v>22</v>
      </c>
      <c r="C30" s="11" t="s">
        <v>2</v>
      </c>
      <c r="D30" s="34">
        <v>1</v>
      </c>
    </row>
    <row r="31" spans="1:4" x14ac:dyDescent="0.25">
      <c r="A31" s="9">
        <v>25</v>
      </c>
      <c r="B31" s="10" t="s">
        <v>23</v>
      </c>
      <c r="C31" s="11" t="s">
        <v>2</v>
      </c>
      <c r="D31" s="34">
        <v>1</v>
      </c>
    </row>
    <row r="32" spans="1:4" x14ac:dyDescent="0.25">
      <c r="A32" s="9">
        <v>26</v>
      </c>
      <c r="B32" s="10" t="s">
        <v>24</v>
      </c>
      <c r="C32" s="11" t="s">
        <v>2</v>
      </c>
      <c r="D32" s="34">
        <v>1</v>
      </c>
    </row>
    <row r="33" spans="1:4" x14ac:dyDescent="0.25">
      <c r="A33" s="9">
        <v>27</v>
      </c>
      <c r="B33" s="10" t="s">
        <v>25</v>
      </c>
      <c r="C33" s="11" t="s">
        <v>2</v>
      </c>
      <c r="D33" s="34">
        <v>1</v>
      </c>
    </row>
    <row r="34" spans="1:4" x14ac:dyDescent="0.25">
      <c r="A34" s="9">
        <v>28</v>
      </c>
      <c r="B34" s="10" t="s">
        <v>26</v>
      </c>
      <c r="C34" s="11" t="s">
        <v>2</v>
      </c>
      <c r="D34" s="34">
        <v>1</v>
      </c>
    </row>
    <row r="35" spans="1:4" x14ac:dyDescent="0.25">
      <c r="A35" s="9">
        <v>29</v>
      </c>
      <c r="B35" s="10" t="s">
        <v>27</v>
      </c>
      <c r="C35" s="11" t="s">
        <v>2</v>
      </c>
      <c r="D35" s="34">
        <v>1</v>
      </c>
    </row>
    <row r="36" spans="1:4" x14ac:dyDescent="0.25">
      <c r="A36" s="9">
        <v>30</v>
      </c>
      <c r="B36" s="10" t="s">
        <v>28</v>
      </c>
      <c r="C36" s="11" t="s">
        <v>2</v>
      </c>
      <c r="D36" s="34">
        <v>1</v>
      </c>
    </row>
    <row r="37" spans="1:4" x14ac:dyDescent="0.25">
      <c r="A37" s="9">
        <v>31</v>
      </c>
      <c r="B37" s="10" t="s">
        <v>29</v>
      </c>
      <c r="C37" s="11" t="s">
        <v>2</v>
      </c>
      <c r="D37" s="34">
        <v>1</v>
      </c>
    </row>
    <row r="38" spans="1:4" x14ac:dyDescent="0.25">
      <c r="A38" s="9">
        <v>32</v>
      </c>
      <c r="B38" s="10" t="s">
        <v>30</v>
      </c>
      <c r="C38" s="11" t="s">
        <v>2</v>
      </c>
      <c r="D38" s="34">
        <v>1</v>
      </c>
    </row>
    <row r="39" spans="1:4" x14ac:dyDescent="0.25">
      <c r="A39" s="9">
        <v>33</v>
      </c>
      <c r="B39" s="10" t="s">
        <v>31</v>
      </c>
      <c r="C39" s="11" t="s">
        <v>2</v>
      </c>
      <c r="D39" s="34">
        <v>1</v>
      </c>
    </row>
    <row r="40" spans="1:4" x14ac:dyDescent="0.25">
      <c r="A40" s="9">
        <v>34</v>
      </c>
      <c r="B40" s="10" t="s">
        <v>32</v>
      </c>
      <c r="C40" s="11" t="s">
        <v>2</v>
      </c>
      <c r="D40" s="34">
        <v>1</v>
      </c>
    </row>
    <row r="41" spans="1:4" x14ac:dyDescent="0.25">
      <c r="A41" s="9">
        <v>35</v>
      </c>
      <c r="B41" s="10" t="s">
        <v>33</v>
      </c>
      <c r="C41" s="11" t="s">
        <v>2</v>
      </c>
      <c r="D41" s="34">
        <v>1</v>
      </c>
    </row>
    <row r="42" spans="1:4" x14ac:dyDescent="0.25">
      <c r="A42" s="9">
        <v>36</v>
      </c>
      <c r="B42" s="10" t="s">
        <v>34</v>
      </c>
      <c r="C42" s="11" t="s">
        <v>2</v>
      </c>
      <c r="D42" s="34">
        <v>1</v>
      </c>
    </row>
    <row r="43" spans="1:4" x14ac:dyDescent="0.25">
      <c r="A43" s="9">
        <v>37</v>
      </c>
      <c r="B43" s="10" t="s">
        <v>35</v>
      </c>
      <c r="C43" s="11" t="s">
        <v>2</v>
      </c>
      <c r="D43" s="34">
        <v>1</v>
      </c>
    </row>
    <row r="44" spans="1:4" x14ac:dyDescent="0.25">
      <c r="A44" s="9">
        <v>38</v>
      </c>
      <c r="B44" s="10" t="s">
        <v>36</v>
      </c>
      <c r="C44" s="11" t="s">
        <v>2</v>
      </c>
      <c r="D44" s="34">
        <v>1</v>
      </c>
    </row>
    <row r="45" spans="1:4" x14ac:dyDescent="0.25">
      <c r="A45" s="9">
        <v>39</v>
      </c>
      <c r="B45" s="10" t="s">
        <v>37</v>
      </c>
      <c r="C45" s="11" t="s">
        <v>2</v>
      </c>
      <c r="D45" s="34">
        <v>1</v>
      </c>
    </row>
    <row r="46" spans="1:4" x14ac:dyDescent="0.25">
      <c r="A46" s="9">
        <v>40</v>
      </c>
      <c r="B46" s="10" t="s">
        <v>38</v>
      </c>
      <c r="C46" s="11" t="s">
        <v>2</v>
      </c>
      <c r="D46" s="34">
        <v>1</v>
      </c>
    </row>
    <row r="47" spans="1:4" x14ac:dyDescent="0.25">
      <c r="A47" s="9">
        <v>41</v>
      </c>
      <c r="B47" s="10" t="s">
        <v>39</v>
      </c>
      <c r="C47" s="11" t="s">
        <v>2</v>
      </c>
      <c r="D47" s="34">
        <v>1</v>
      </c>
    </row>
    <row r="48" spans="1:4" ht="24" x14ac:dyDescent="0.25">
      <c r="A48" s="9">
        <v>42</v>
      </c>
      <c r="B48" s="10" t="s">
        <v>326</v>
      </c>
      <c r="C48" s="11" t="s">
        <v>2</v>
      </c>
      <c r="D48" s="34">
        <v>1</v>
      </c>
    </row>
    <row r="49" spans="1:4" ht="24" x14ac:dyDescent="0.25">
      <c r="A49" s="9">
        <v>43</v>
      </c>
      <c r="B49" s="10" t="s">
        <v>40</v>
      </c>
      <c r="C49" s="11" t="s">
        <v>2</v>
      </c>
      <c r="D49" s="34">
        <v>1</v>
      </c>
    </row>
    <row r="50" spans="1:4" ht="24" x14ac:dyDescent="0.25">
      <c r="A50" s="9">
        <v>44</v>
      </c>
      <c r="B50" s="10" t="s">
        <v>151</v>
      </c>
      <c r="C50" s="11" t="s">
        <v>2</v>
      </c>
      <c r="D50" s="34">
        <v>1</v>
      </c>
    </row>
    <row r="51" spans="1:4" ht="24" x14ac:dyDescent="0.25">
      <c r="A51" s="9">
        <v>45</v>
      </c>
      <c r="B51" s="10" t="s">
        <v>152</v>
      </c>
      <c r="C51" s="11" t="s">
        <v>2</v>
      </c>
      <c r="D51" s="34">
        <v>1</v>
      </c>
    </row>
    <row r="52" spans="1:4" ht="24" x14ac:dyDescent="0.25">
      <c r="A52" s="9">
        <v>46</v>
      </c>
      <c r="B52" s="10" t="s">
        <v>153</v>
      </c>
      <c r="C52" s="11" t="s">
        <v>2</v>
      </c>
      <c r="D52" s="34">
        <v>1</v>
      </c>
    </row>
    <row r="53" spans="1:4" ht="24" x14ac:dyDescent="0.25">
      <c r="A53" s="9">
        <v>47</v>
      </c>
      <c r="B53" s="10" t="s">
        <v>154</v>
      </c>
      <c r="C53" s="11" t="s">
        <v>2</v>
      </c>
      <c r="D53" s="34">
        <v>1</v>
      </c>
    </row>
    <row r="54" spans="1:4" ht="24" x14ac:dyDescent="0.25">
      <c r="A54" s="9">
        <v>48</v>
      </c>
      <c r="B54" s="10" t="s">
        <v>155</v>
      </c>
      <c r="C54" s="11" t="s">
        <v>2</v>
      </c>
      <c r="D54" s="34">
        <v>1</v>
      </c>
    </row>
    <row r="55" spans="1:4" ht="24" x14ac:dyDescent="0.25">
      <c r="A55" s="9">
        <v>49</v>
      </c>
      <c r="B55" s="10" t="s">
        <v>328</v>
      </c>
      <c r="C55" s="11" t="s">
        <v>2</v>
      </c>
      <c r="D55" s="34">
        <v>1</v>
      </c>
    </row>
    <row r="56" spans="1:4" ht="24" x14ac:dyDescent="0.25">
      <c r="A56" s="9">
        <v>50</v>
      </c>
      <c r="B56" s="10" t="s">
        <v>156</v>
      </c>
      <c r="C56" s="11" t="s">
        <v>2</v>
      </c>
      <c r="D56" s="34">
        <v>1</v>
      </c>
    </row>
    <row r="57" spans="1:4" ht="24" x14ac:dyDescent="0.25">
      <c r="A57" s="9">
        <v>51</v>
      </c>
      <c r="B57" s="10" t="s">
        <v>157</v>
      </c>
      <c r="C57" s="11" t="s">
        <v>2</v>
      </c>
      <c r="D57" s="34">
        <v>1</v>
      </c>
    </row>
    <row r="58" spans="1:4" ht="24" x14ac:dyDescent="0.25">
      <c r="A58" s="9">
        <v>52</v>
      </c>
      <c r="B58" s="10" t="s">
        <v>41</v>
      </c>
      <c r="C58" s="11" t="s">
        <v>2</v>
      </c>
      <c r="D58" s="34">
        <v>1</v>
      </c>
    </row>
    <row r="59" spans="1:4" x14ac:dyDescent="0.25">
      <c r="A59" s="9">
        <v>53</v>
      </c>
      <c r="B59" s="10" t="s">
        <v>42</v>
      </c>
      <c r="C59" s="11" t="s">
        <v>2</v>
      </c>
      <c r="D59" s="34">
        <v>1</v>
      </c>
    </row>
    <row r="60" spans="1:4" x14ac:dyDescent="0.25">
      <c r="A60" s="9">
        <v>54</v>
      </c>
      <c r="B60" s="10" t="s">
        <v>43</v>
      </c>
      <c r="C60" s="11" t="s">
        <v>2</v>
      </c>
      <c r="D60" s="34">
        <v>1</v>
      </c>
    </row>
    <row r="61" spans="1:4" x14ac:dyDescent="0.25">
      <c r="A61" s="9">
        <v>55</v>
      </c>
      <c r="B61" s="10" t="s">
        <v>44</v>
      </c>
      <c r="C61" s="11" t="s">
        <v>2</v>
      </c>
      <c r="D61" s="34">
        <v>1</v>
      </c>
    </row>
    <row r="62" spans="1:4" ht="24" x14ac:dyDescent="0.25">
      <c r="A62" s="9">
        <v>56</v>
      </c>
      <c r="B62" s="10" t="s">
        <v>178</v>
      </c>
      <c r="C62" s="11" t="s">
        <v>2</v>
      </c>
      <c r="D62" s="34">
        <v>1</v>
      </c>
    </row>
    <row r="63" spans="1:4" ht="24" x14ac:dyDescent="0.25">
      <c r="A63" s="9">
        <v>57</v>
      </c>
      <c r="B63" s="10" t="s">
        <v>158</v>
      </c>
      <c r="C63" s="11" t="s">
        <v>2</v>
      </c>
      <c r="D63" s="34">
        <v>1</v>
      </c>
    </row>
    <row r="64" spans="1:4" ht="24" x14ac:dyDescent="0.25">
      <c r="A64" s="9">
        <v>58</v>
      </c>
      <c r="B64" s="10" t="s">
        <v>159</v>
      </c>
      <c r="C64" s="11" t="s">
        <v>2</v>
      </c>
      <c r="D64" s="34">
        <v>1</v>
      </c>
    </row>
    <row r="65" spans="1:4" ht="24" x14ac:dyDescent="0.25">
      <c r="A65" s="9">
        <v>59</v>
      </c>
      <c r="B65" s="10" t="s">
        <v>160</v>
      </c>
      <c r="C65" s="11" t="s">
        <v>2</v>
      </c>
      <c r="D65" s="34">
        <v>1</v>
      </c>
    </row>
    <row r="66" spans="1:4" ht="24" x14ac:dyDescent="0.25">
      <c r="A66" s="9">
        <v>60</v>
      </c>
      <c r="B66" s="10" t="s">
        <v>161</v>
      </c>
      <c r="C66" s="11" t="s">
        <v>2</v>
      </c>
      <c r="D66" s="34">
        <v>1</v>
      </c>
    </row>
    <row r="67" spans="1:4" x14ac:dyDescent="0.25">
      <c r="A67" s="9">
        <v>61</v>
      </c>
      <c r="B67" s="10" t="s">
        <v>45</v>
      </c>
      <c r="C67" s="11" t="s">
        <v>2</v>
      </c>
      <c r="D67" s="34">
        <v>1</v>
      </c>
    </row>
    <row r="68" spans="1:4" x14ac:dyDescent="0.25">
      <c r="A68" s="9">
        <v>62</v>
      </c>
      <c r="B68" s="10" t="s">
        <v>142</v>
      </c>
      <c r="C68" s="11" t="s">
        <v>2</v>
      </c>
      <c r="D68" s="34">
        <v>1</v>
      </c>
    </row>
    <row r="69" spans="1:4" x14ac:dyDescent="0.25">
      <c r="A69" s="9">
        <v>63</v>
      </c>
      <c r="B69" s="10" t="s">
        <v>47</v>
      </c>
      <c r="C69" s="11" t="s">
        <v>11</v>
      </c>
      <c r="D69" s="34">
        <v>1</v>
      </c>
    </row>
    <row r="70" spans="1:4" x14ac:dyDescent="0.25">
      <c r="A70" s="9">
        <v>64</v>
      </c>
      <c r="B70" s="10" t="s">
        <v>46</v>
      </c>
      <c r="C70" s="11" t="s">
        <v>11</v>
      </c>
      <c r="D70" s="34">
        <v>1</v>
      </c>
    </row>
    <row r="71" spans="1:4" x14ac:dyDescent="0.25">
      <c r="A71" s="9">
        <v>65</v>
      </c>
      <c r="B71" s="10" t="s">
        <v>48</v>
      </c>
      <c r="C71" s="11" t="s">
        <v>11</v>
      </c>
      <c r="D71" s="34">
        <v>1</v>
      </c>
    </row>
    <row r="72" spans="1:4" x14ac:dyDescent="0.25">
      <c r="A72" s="9">
        <v>66</v>
      </c>
      <c r="B72" s="13" t="s">
        <v>162</v>
      </c>
      <c r="C72" s="11" t="s">
        <v>2</v>
      </c>
      <c r="D72" s="34">
        <v>1</v>
      </c>
    </row>
    <row r="73" spans="1:4" x14ac:dyDescent="0.25">
      <c r="A73" s="9">
        <v>67</v>
      </c>
      <c r="B73" s="13" t="s">
        <v>51</v>
      </c>
      <c r="C73" s="11" t="s">
        <v>2</v>
      </c>
      <c r="D73" s="34">
        <v>1</v>
      </c>
    </row>
    <row r="74" spans="1:4" x14ac:dyDescent="0.25">
      <c r="A74" s="9">
        <v>68</v>
      </c>
      <c r="B74" s="13" t="s">
        <v>50</v>
      </c>
      <c r="C74" s="11" t="s">
        <v>2</v>
      </c>
      <c r="D74" s="34">
        <v>1</v>
      </c>
    </row>
    <row r="75" spans="1:4" x14ac:dyDescent="0.25">
      <c r="A75" s="9">
        <v>69</v>
      </c>
      <c r="B75" s="13" t="s">
        <v>49</v>
      </c>
      <c r="C75" s="11" t="s">
        <v>2</v>
      </c>
      <c r="D75" s="34">
        <v>1</v>
      </c>
    </row>
    <row r="76" spans="1:4" x14ac:dyDescent="0.25">
      <c r="A76" s="9">
        <v>70</v>
      </c>
      <c r="B76" s="13" t="s">
        <v>52</v>
      </c>
      <c r="C76" s="11" t="s">
        <v>2</v>
      </c>
      <c r="D76" s="34">
        <v>1</v>
      </c>
    </row>
    <row r="77" spans="1:4" x14ac:dyDescent="0.25">
      <c r="A77" s="9">
        <v>71</v>
      </c>
      <c r="B77" s="13" t="s">
        <v>53</v>
      </c>
      <c r="C77" s="11" t="s">
        <v>2</v>
      </c>
      <c r="D77" s="34">
        <v>1</v>
      </c>
    </row>
    <row r="78" spans="1:4" x14ac:dyDescent="0.25">
      <c r="A78" s="9">
        <v>72</v>
      </c>
      <c r="B78" s="13" t="s">
        <v>54</v>
      </c>
      <c r="C78" s="11" t="s">
        <v>2</v>
      </c>
      <c r="D78" s="34">
        <v>1</v>
      </c>
    </row>
    <row r="79" spans="1:4" x14ac:dyDescent="0.25">
      <c r="A79" s="9">
        <v>73</v>
      </c>
      <c r="B79" s="13" t="s">
        <v>55</v>
      </c>
      <c r="C79" s="11" t="s">
        <v>2</v>
      </c>
      <c r="D79" s="34">
        <v>1</v>
      </c>
    </row>
    <row r="80" spans="1:4" ht="24" x14ac:dyDescent="0.25">
      <c r="A80" s="9">
        <v>74</v>
      </c>
      <c r="B80" s="10" t="s">
        <v>56</v>
      </c>
      <c r="C80" s="11" t="s">
        <v>11</v>
      </c>
      <c r="D80" s="34">
        <v>1</v>
      </c>
    </row>
    <row r="81" spans="1:4" ht="24" x14ac:dyDescent="0.25">
      <c r="A81" s="9">
        <v>75</v>
      </c>
      <c r="B81" s="10" t="s">
        <v>57</v>
      </c>
      <c r="C81" s="11" t="s">
        <v>11</v>
      </c>
      <c r="D81" s="34">
        <v>1</v>
      </c>
    </row>
    <row r="82" spans="1:4" ht="24" x14ac:dyDescent="0.25">
      <c r="A82" s="9">
        <v>76</v>
      </c>
      <c r="B82" s="10" t="s">
        <v>58</v>
      </c>
      <c r="C82" s="11" t="s">
        <v>11</v>
      </c>
      <c r="D82" s="34">
        <v>1</v>
      </c>
    </row>
    <row r="83" spans="1:4" ht="24" x14ac:dyDescent="0.25">
      <c r="A83" s="9">
        <v>77</v>
      </c>
      <c r="B83" s="10" t="s">
        <v>59</v>
      </c>
      <c r="C83" s="11" t="s">
        <v>11</v>
      </c>
      <c r="D83" s="34">
        <v>1</v>
      </c>
    </row>
    <row r="84" spans="1:4" ht="24" x14ac:dyDescent="0.25">
      <c r="A84" s="9">
        <v>78</v>
      </c>
      <c r="B84" s="10" t="s">
        <v>144</v>
      </c>
      <c r="C84" s="11" t="s">
        <v>11</v>
      </c>
      <c r="D84" s="34">
        <v>1</v>
      </c>
    </row>
    <row r="85" spans="1:4" x14ac:dyDescent="0.25">
      <c r="A85" s="9">
        <v>79</v>
      </c>
      <c r="B85" s="10" t="s">
        <v>60</v>
      </c>
      <c r="C85" s="11" t="s">
        <v>2</v>
      </c>
      <c r="D85" s="34">
        <v>1</v>
      </c>
    </row>
    <row r="86" spans="1:4" x14ac:dyDescent="0.25">
      <c r="A86" s="9">
        <v>80</v>
      </c>
      <c r="B86" s="10" t="s">
        <v>61</v>
      </c>
      <c r="C86" s="11" t="s">
        <v>2</v>
      </c>
      <c r="D86" s="34">
        <v>1</v>
      </c>
    </row>
    <row r="87" spans="1:4" x14ac:dyDescent="0.25">
      <c r="A87" s="9">
        <v>81</v>
      </c>
      <c r="B87" s="10" t="s">
        <v>62</v>
      </c>
      <c r="C87" s="11" t="s">
        <v>2</v>
      </c>
      <c r="D87" s="34">
        <v>1</v>
      </c>
    </row>
    <row r="88" spans="1:4" x14ac:dyDescent="0.25">
      <c r="A88" s="9">
        <v>82</v>
      </c>
      <c r="B88" s="10" t="s">
        <v>63</v>
      </c>
      <c r="C88" s="11" t="s">
        <v>2</v>
      </c>
      <c r="D88" s="34">
        <v>1</v>
      </c>
    </row>
    <row r="89" spans="1:4" x14ac:dyDescent="0.25">
      <c r="A89" s="9">
        <v>83</v>
      </c>
      <c r="B89" s="10" t="s">
        <v>64</v>
      </c>
      <c r="C89" s="11" t="s">
        <v>2</v>
      </c>
      <c r="D89" s="34">
        <v>1</v>
      </c>
    </row>
    <row r="90" spans="1:4" x14ac:dyDescent="0.25">
      <c r="A90" s="9">
        <v>84</v>
      </c>
      <c r="B90" s="10" t="s">
        <v>65</v>
      </c>
      <c r="C90" s="11" t="s">
        <v>2</v>
      </c>
      <c r="D90" s="34">
        <v>1</v>
      </c>
    </row>
    <row r="91" spans="1:4" x14ac:dyDescent="0.25">
      <c r="A91" s="9">
        <v>85</v>
      </c>
      <c r="B91" s="10" t="s">
        <v>66</v>
      </c>
      <c r="C91" s="11" t="s">
        <v>2</v>
      </c>
      <c r="D91" s="34">
        <v>1</v>
      </c>
    </row>
    <row r="92" spans="1:4" x14ac:dyDescent="0.25">
      <c r="A92" s="9">
        <v>86</v>
      </c>
      <c r="B92" s="10" t="s">
        <v>67</v>
      </c>
      <c r="C92" s="11" t="s">
        <v>2</v>
      </c>
      <c r="D92" s="34">
        <v>1</v>
      </c>
    </row>
    <row r="93" spans="1:4" x14ac:dyDescent="0.25">
      <c r="A93" s="9">
        <v>87</v>
      </c>
      <c r="B93" s="10" t="s">
        <v>68</v>
      </c>
      <c r="C93" s="11" t="s">
        <v>2</v>
      </c>
      <c r="D93" s="34">
        <v>1</v>
      </c>
    </row>
    <row r="94" spans="1:4" x14ac:dyDescent="0.25">
      <c r="A94" s="9">
        <v>88</v>
      </c>
      <c r="B94" s="10" t="s">
        <v>69</v>
      </c>
      <c r="C94" s="11" t="s">
        <v>2</v>
      </c>
      <c r="D94" s="34">
        <v>1</v>
      </c>
    </row>
    <row r="95" spans="1:4" x14ac:dyDescent="0.25">
      <c r="A95" s="9">
        <v>89</v>
      </c>
      <c r="B95" s="10" t="s">
        <v>327</v>
      </c>
      <c r="C95" s="11" t="s">
        <v>11</v>
      </c>
      <c r="D95" s="34">
        <v>1</v>
      </c>
    </row>
    <row r="96" spans="1:4" x14ac:dyDescent="0.25">
      <c r="A96" s="9">
        <v>90</v>
      </c>
      <c r="B96" s="10" t="s">
        <v>70</v>
      </c>
      <c r="C96" s="11" t="s">
        <v>11</v>
      </c>
      <c r="D96" s="34">
        <v>1</v>
      </c>
    </row>
    <row r="97" spans="1:4" x14ac:dyDescent="0.25">
      <c r="A97" s="9">
        <v>91</v>
      </c>
      <c r="B97" s="10" t="s">
        <v>71</v>
      </c>
      <c r="C97" s="11" t="s">
        <v>2</v>
      </c>
      <c r="D97" s="34">
        <v>1</v>
      </c>
    </row>
    <row r="98" spans="1:4" x14ac:dyDescent="0.25">
      <c r="A98" s="9">
        <v>92</v>
      </c>
      <c r="B98" s="10" t="s">
        <v>72</v>
      </c>
      <c r="C98" s="11" t="s">
        <v>2</v>
      </c>
      <c r="D98" s="34">
        <v>1</v>
      </c>
    </row>
    <row r="99" spans="1:4" x14ac:dyDescent="0.25">
      <c r="A99" s="9">
        <v>93</v>
      </c>
      <c r="B99" s="10" t="s">
        <v>73</v>
      </c>
      <c r="C99" s="11" t="s">
        <v>11</v>
      </c>
      <c r="D99" s="34">
        <v>1</v>
      </c>
    </row>
    <row r="100" spans="1:4" x14ac:dyDescent="0.25">
      <c r="A100" s="9">
        <v>94</v>
      </c>
      <c r="B100" s="10" t="s">
        <v>74</v>
      </c>
      <c r="C100" s="11" t="s">
        <v>2</v>
      </c>
      <c r="D100" s="34">
        <v>1</v>
      </c>
    </row>
    <row r="101" spans="1:4" ht="24" x14ac:dyDescent="0.25">
      <c r="A101" s="9">
        <v>95</v>
      </c>
      <c r="B101" s="10" t="s">
        <v>75</v>
      </c>
      <c r="C101" s="11" t="s">
        <v>2</v>
      </c>
      <c r="D101" s="34">
        <v>1</v>
      </c>
    </row>
    <row r="102" spans="1:4" ht="24" x14ac:dyDescent="0.25">
      <c r="A102" s="9">
        <v>96</v>
      </c>
      <c r="B102" s="10" t="s">
        <v>76</v>
      </c>
      <c r="C102" s="11" t="s">
        <v>2</v>
      </c>
      <c r="D102" s="34">
        <v>1</v>
      </c>
    </row>
    <row r="103" spans="1:4" ht="24" x14ac:dyDescent="0.25">
      <c r="A103" s="9">
        <v>97</v>
      </c>
      <c r="B103" s="10" t="s">
        <v>77</v>
      </c>
      <c r="C103" s="11" t="s">
        <v>2</v>
      </c>
      <c r="D103" s="34">
        <v>1</v>
      </c>
    </row>
    <row r="104" spans="1:4" x14ac:dyDescent="0.25">
      <c r="A104" s="9">
        <v>98</v>
      </c>
      <c r="B104" s="10" t="s">
        <v>78</v>
      </c>
      <c r="C104" s="11" t="s">
        <v>79</v>
      </c>
      <c r="D104" s="34">
        <v>1</v>
      </c>
    </row>
    <row r="105" spans="1:4" x14ac:dyDescent="0.25">
      <c r="A105" s="9">
        <v>99</v>
      </c>
      <c r="B105" s="10" t="s">
        <v>80</v>
      </c>
      <c r="C105" s="11" t="s">
        <v>2</v>
      </c>
      <c r="D105" s="34">
        <v>1</v>
      </c>
    </row>
    <row r="106" spans="1:4" x14ac:dyDescent="0.25">
      <c r="A106" s="9">
        <v>100</v>
      </c>
      <c r="B106" s="10" t="s">
        <v>81</v>
      </c>
      <c r="C106" s="11" t="s">
        <v>2</v>
      </c>
      <c r="D106" s="34">
        <v>1</v>
      </c>
    </row>
    <row r="107" spans="1:4" x14ac:dyDescent="0.25">
      <c r="A107" s="9">
        <v>101</v>
      </c>
      <c r="B107" s="10" t="s">
        <v>82</v>
      </c>
      <c r="C107" s="11" t="s">
        <v>2</v>
      </c>
      <c r="D107" s="34">
        <v>1</v>
      </c>
    </row>
    <row r="108" spans="1:4" x14ac:dyDescent="0.25">
      <c r="A108" s="9">
        <v>102</v>
      </c>
      <c r="B108" s="10" t="s">
        <v>83</v>
      </c>
      <c r="C108" s="11" t="s">
        <v>11</v>
      </c>
      <c r="D108" s="34">
        <v>1</v>
      </c>
    </row>
    <row r="109" spans="1:4" x14ac:dyDescent="0.25">
      <c r="A109" s="9">
        <v>103</v>
      </c>
      <c r="B109" s="10" t="s">
        <v>84</v>
      </c>
      <c r="C109" s="11" t="s">
        <v>2</v>
      </c>
      <c r="D109" s="34">
        <v>1</v>
      </c>
    </row>
    <row r="110" spans="1:4" x14ac:dyDescent="0.25">
      <c r="A110" s="9">
        <v>104</v>
      </c>
      <c r="B110" s="10" t="s">
        <v>85</v>
      </c>
      <c r="C110" s="11" t="s">
        <v>2</v>
      </c>
      <c r="D110" s="34">
        <v>1</v>
      </c>
    </row>
    <row r="111" spans="1:4" x14ac:dyDescent="0.25">
      <c r="A111" s="9">
        <v>105</v>
      </c>
      <c r="B111" s="10" t="s">
        <v>86</v>
      </c>
      <c r="C111" s="11" t="s">
        <v>2</v>
      </c>
      <c r="D111" s="34">
        <v>1</v>
      </c>
    </row>
    <row r="112" spans="1:4" x14ac:dyDescent="0.25">
      <c r="A112" s="9">
        <v>106</v>
      </c>
      <c r="B112" s="10" t="s">
        <v>182</v>
      </c>
      <c r="C112" s="11" t="s">
        <v>2</v>
      </c>
      <c r="D112" s="34">
        <v>1</v>
      </c>
    </row>
    <row r="113" spans="1:4" x14ac:dyDescent="0.25">
      <c r="A113" s="9">
        <v>107</v>
      </c>
      <c r="B113" s="10" t="s">
        <v>181</v>
      </c>
      <c r="C113" s="11" t="s">
        <v>2</v>
      </c>
      <c r="D113" s="34">
        <v>1</v>
      </c>
    </row>
    <row r="114" spans="1:4" x14ac:dyDescent="0.25">
      <c r="A114" s="9">
        <v>108</v>
      </c>
      <c r="B114" s="10" t="s">
        <v>183</v>
      </c>
      <c r="C114" s="11" t="s">
        <v>2</v>
      </c>
      <c r="D114" s="34">
        <v>1</v>
      </c>
    </row>
    <row r="115" spans="1:4" x14ac:dyDescent="0.25">
      <c r="A115" s="9">
        <v>109</v>
      </c>
      <c r="B115" s="10" t="s">
        <v>184</v>
      </c>
      <c r="C115" s="11" t="s">
        <v>2</v>
      </c>
      <c r="D115" s="34">
        <v>1</v>
      </c>
    </row>
    <row r="116" spans="1:4" x14ac:dyDescent="0.25">
      <c r="A116" s="9">
        <v>110</v>
      </c>
      <c r="B116" s="10" t="s">
        <v>87</v>
      </c>
      <c r="C116" s="11" t="s">
        <v>2</v>
      </c>
      <c r="D116" s="34">
        <v>1</v>
      </c>
    </row>
    <row r="117" spans="1:4" x14ac:dyDescent="0.25">
      <c r="A117" s="9">
        <v>111</v>
      </c>
      <c r="B117" s="10" t="s">
        <v>88</v>
      </c>
      <c r="C117" s="11" t="s">
        <v>2</v>
      </c>
      <c r="D117" s="34">
        <v>1</v>
      </c>
    </row>
    <row r="118" spans="1:4" x14ac:dyDescent="0.25">
      <c r="A118" s="9">
        <v>112</v>
      </c>
      <c r="B118" s="10" t="s">
        <v>89</v>
      </c>
      <c r="C118" s="11" t="s">
        <v>90</v>
      </c>
      <c r="D118" s="34">
        <v>1</v>
      </c>
    </row>
    <row r="119" spans="1:4" ht="24" x14ac:dyDescent="0.25">
      <c r="A119" s="9">
        <v>113</v>
      </c>
      <c r="B119" s="10" t="s">
        <v>91</v>
      </c>
      <c r="C119" s="11" t="s">
        <v>2</v>
      </c>
      <c r="D119" s="34">
        <v>1</v>
      </c>
    </row>
    <row r="120" spans="1:4" x14ac:dyDescent="0.25">
      <c r="A120" s="9">
        <v>114</v>
      </c>
      <c r="B120" s="10" t="s">
        <v>92</v>
      </c>
      <c r="C120" s="11" t="s">
        <v>2</v>
      </c>
      <c r="D120" s="34">
        <v>1</v>
      </c>
    </row>
    <row r="121" spans="1:4" x14ac:dyDescent="0.25">
      <c r="A121" s="9">
        <v>115</v>
      </c>
      <c r="B121" s="10" t="s">
        <v>93</v>
      </c>
      <c r="C121" s="11" t="s">
        <v>2</v>
      </c>
      <c r="D121" s="34">
        <v>1</v>
      </c>
    </row>
    <row r="122" spans="1:4" x14ac:dyDescent="0.25">
      <c r="A122" s="9">
        <v>116</v>
      </c>
      <c r="B122" s="10" t="s">
        <v>94</v>
      </c>
      <c r="C122" s="11" t="s">
        <v>2</v>
      </c>
      <c r="D122" s="34">
        <v>1</v>
      </c>
    </row>
    <row r="123" spans="1:4" x14ac:dyDescent="0.25">
      <c r="A123" s="9">
        <v>117</v>
      </c>
      <c r="B123" s="10" t="s">
        <v>95</v>
      </c>
      <c r="C123" s="11" t="s">
        <v>11</v>
      </c>
      <c r="D123" s="34">
        <v>1</v>
      </c>
    </row>
    <row r="124" spans="1:4" x14ac:dyDescent="0.25">
      <c r="A124" s="9">
        <v>118</v>
      </c>
      <c r="B124" s="10" t="s">
        <v>96</v>
      </c>
      <c r="C124" s="11" t="s">
        <v>79</v>
      </c>
      <c r="D124" s="34">
        <v>1</v>
      </c>
    </row>
    <row r="125" spans="1:4" x14ac:dyDescent="0.25">
      <c r="A125" s="9">
        <v>119</v>
      </c>
      <c r="B125" s="10" t="s">
        <v>97</v>
      </c>
      <c r="C125" s="11" t="s">
        <v>2</v>
      </c>
      <c r="D125" s="34">
        <v>1</v>
      </c>
    </row>
    <row r="126" spans="1:4" x14ac:dyDescent="0.25">
      <c r="A126" s="9">
        <v>120</v>
      </c>
      <c r="B126" s="10" t="s">
        <v>98</v>
      </c>
      <c r="C126" s="11" t="s">
        <v>2</v>
      </c>
      <c r="D126" s="34">
        <v>1</v>
      </c>
    </row>
    <row r="127" spans="1:4" x14ac:dyDescent="0.25">
      <c r="A127" s="9">
        <v>121</v>
      </c>
      <c r="B127" s="10" t="s">
        <v>99</v>
      </c>
      <c r="C127" s="11" t="s">
        <v>2</v>
      </c>
      <c r="D127" s="34">
        <v>1</v>
      </c>
    </row>
    <row r="128" spans="1:4" x14ac:dyDescent="0.25">
      <c r="A128" s="9">
        <v>122</v>
      </c>
      <c r="B128" s="10" t="s">
        <v>100</v>
      </c>
      <c r="C128" s="11" t="s">
        <v>2</v>
      </c>
      <c r="D128" s="34">
        <v>1</v>
      </c>
    </row>
    <row r="129" spans="1:4" x14ac:dyDescent="0.25">
      <c r="A129" s="9">
        <v>123</v>
      </c>
      <c r="B129" s="10" t="s">
        <v>101</v>
      </c>
      <c r="C129" s="11" t="s">
        <v>2</v>
      </c>
      <c r="D129" s="34">
        <v>1</v>
      </c>
    </row>
    <row r="130" spans="1:4" x14ac:dyDescent="0.25">
      <c r="A130" s="9">
        <v>124</v>
      </c>
      <c r="B130" s="10" t="s">
        <v>102</v>
      </c>
      <c r="C130" s="11" t="s">
        <v>180</v>
      </c>
      <c r="D130" s="34">
        <v>1</v>
      </c>
    </row>
    <row r="131" spans="1:4" x14ac:dyDescent="0.25">
      <c r="A131" s="9">
        <v>125</v>
      </c>
      <c r="B131" s="10" t="s">
        <v>103</v>
      </c>
      <c r="C131" s="11" t="s">
        <v>2</v>
      </c>
      <c r="D131" s="34">
        <v>1</v>
      </c>
    </row>
    <row r="132" spans="1:4" x14ac:dyDescent="0.25">
      <c r="A132" s="9">
        <v>126</v>
      </c>
      <c r="B132" s="10" t="s">
        <v>104</v>
      </c>
      <c r="C132" s="11" t="s">
        <v>2</v>
      </c>
      <c r="D132" s="34">
        <v>1</v>
      </c>
    </row>
    <row r="133" spans="1:4" x14ac:dyDescent="0.25">
      <c r="A133" s="9">
        <v>127</v>
      </c>
      <c r="B133" s="10" t="s">
        <v>105</v>
      </c>
      <c r="C133" s="11" t="s">
        <v>2</v>
      </c>
      <c r="D133" s="34">
        <v>1</v>
      </c>
    </row>
    <row r="134" spans="1:4" x14ac:dyDescent="0.25">
      <c r="A134" s="9">
        <v>128</v>
      </c>
      <c r="B134" s="10" t="s">
        <v>179</v>
      </c>
      <c r="C134" s="11" t="s">
        <v>188</v>
      </c>
      <c r="D134" s="34">
        <v>1</v>
      </c>
    </row>
    <row r="135" spans="1:4" ht="24" x14ac:dyDescent="0.25">
      <c r="A135" s="9">
        <v>129</v>
      </c>
      <c r="B135" s="10" t="s">
        <v>163</v>
      </c>
      <c r="C135" s="11" t="s">
        <v>2</v>
      </c>
      <c r="D135" s="34">
        <v>1</v>
      </c>
    </row>
    <row r="136" spans="1:4" x14ac:dyDescent="0.25">
      <c r="A136" s="9">
        <v>130</v>
      </c>
      <c r="B136" s="10" t="s">
        <v>106</v>
      </c>
      <c r="C136" s="11" t="s">
        <v>2</v>
      </c>
      <c r="D136" s="34">
        <v>1</v>
      </c>
    </row>
    <row r="137" spans="1:4" x14ac:dyDescent="0.25">
      <c r="A137" s="9">
        <v>131</v>
      </c>
      <c r="B137" s="10" t="s">
        <v>107</v>
      </c>
      <c r="C137" s="11" t="s">
        <v>2</v>
      </c>
      <c r="D137" s="34">
        <v>1</v>
      </c>
    </row>
    <row r="138" spans="1:4" x14ac:dyDescent="0.25">
      <c r="A138" s="9">
        <v>132</v>
      </c>
      <c r="B138" s="10" t="s">
        <v>108</v>
      </c>
      <c r="C138" s="11" t="s">
        <v>2</v>
      </c>
      <c r="D138" s="34">
        <v>1</v>
      </c>
    </row>
    <row r="139" spans="1:4" x14ac:dyDescent="0.25">
      <c r="A139" s="9">
        <v>133</v>
      </c>
      <c r="B139" s="10" t="s">
        <v>109</v>
      </c>
      <c r="C139" s="11" t="s">
        <v>2</v>
      </c>
      <c r="D139" s="34">
        <v>1</v>
      </c>
    </row>
    <row r="140" spans="1:4" x14ac:dyDescent="0.25">
      <c r="A140" s="9">
        <v>134</v>
      </c>
      <c r="B140" s="10" t="s">
        <v>110</v>
      </c>
      <c r="C140" s="11" t="s">
        <v>2</v>
      </c>
      <c r="D140" s="34">
        <v>1</v>
      </c>
    </row>
    <row r="141" spans="1:4" x14ac:dyDescent="0.25">
      <c r="A141" s="9">
        <v>135</v>
      </c>
      <c r="B141" s="10" t="s">
        <v>164</v>
      </c>
      <c r="C141" s="11" t="s">
        <v>2</v>
      </c>
      <c r="D141" s="34">
        <v>1</v>
      </c>
    </row>
    <row r="142" spans="1:4" x14ac:dyDescent="0.25">
      <c r="A142" s="9">
        <v>136</v>
      </c>
      <c r="B142" s="10" t="s">
        <v>165</v>
      </c>
      <c r="C142" s="11" t="s">
        <v>2</v>
      </c>
      <c r="D142" s="34">
        <v>1</v>
      </c>
    </row>
    <row r="143" spans="1:4" ht="24" x14ac:dyDescent="0.25">
      <c r="A143" s="9">
        <v>137</v>
      </c>
      <c r="B143" s="10" t="s">
        <v>166</v>
      </c>
      <c r="C143" s="11" t="s">
        <v>2</v>
      </c>
      <c r="D143" s="34">
        <v>1</v>
      </c>
    </row>
    <row r="144" spans="1:4" ht="24" x14ac:dyDescent="0.25">
      <c r="A144" s="9">
        <v>138</v>
      </c>
      <c r="B144" s="10" t="s">
        <v>329</v>
      </c>
      <c r="C144" s="11" t="s">
        <v>2</v>
      </c>
      <c r="D144" s="34">
        <v>1</v>
      </c>
    </row>
    <row r="145" spans="1:4" ht="24" customHeight="1" x14ac:dyDescent="0.25">
      <c r="A145" s="9">
        <v>139</v>
      </c>
      <c r="B145" s="10" t="s">
        <v>167</v>
      </c>
      <c r="C145" s="11" t="s">
        <v>2</v>
      </c>
      <c r="D145" s="34">
        <v>1</v>
      </c>
    </row>
    <row r="146" spans="1:4" ht="24" x14ac:dyDescent="0.25">
      <c r="A146" s="9">
        <v>140</v>
      </c>
      <c r="B146" s="10" t="s">
        <v>168</v>
      </c>
      <c r="C146" s="11" t="s">
        <v>2</v>
      </c>
      <c r="D146" s="34">
        <v>1</v>
      </c>
    </row>
    <row r="147" spans="1:4" x14ac:dyDescent="0.25">
      <c r="A147" s="9">
        <v>141</v>
      </c>
      <c r="B147" s="10" t="s">
        <v>111</v>
      </c>
      <c r="C147" s="11" t="s">
        <v>2</v>
      </c>
      <c r="D147" s="34">
        <v>1</v>
      </c>
    </row>
    <row r="148" spans="1:4" x14ac:dyDescent="0.25">
      <c r="A148" s="9">
        <v>142</v>
      </c>
      <c r="B148" s="10" t="s">
        <v>112</v>
      </c>
      <c r="C148" s="11" t="s">
        <v>2</v>
      </c>
      <c r="D148" s="34">
        <v>1</v>
      </c>
    </row>
    <row r="149" spans="1:4" x14ac:dyDescent="0.25">
      <c r="A149" s="9">
        <v>143</v>
      </c>
      <c r="B149" s="10" t="s">
        <v>113</v>
      </c>
      <c r="C149" s="11" t="s">
        <v>2</v>
      </c>
      <c r="D149" s="34">
        <v>1</v>
      </c>
    </row>
    <row r="150" spans="1:4" x14ac:dyDescent="0.25">
      <c r="A150" s="9">
        <v>144</v>
      </c>
      <c r="B150" s="10" t="s">
        <v>114</v>
      </c>
      <c r="C150" s="11" t="s">
        <v>2</v>
      </c>
      <c r="D150" s="34">
        <v>1</v>
      </c>
    </row>
    <row r="151" spans="1:4" x14ac:dyDescent="0.25">
      <c r="A151" s="9">
        <v>145</v>
      </c>
      <c r="B151" s="10" t="s">
        <v>169</v>
      </c>
      <c r="C151" s="11" t="s">
        <v>2</v>
      </c>
      <c r="D151" s="34">
        <v>1</v>
      </c>
    </row>
    <row r="152" spans="1:4" x14ac:dyDescent="0.25">
      <c r="A152" s="9">
        <v>146</v>
      </c>
      <c r="B152" s="10" t="s">
        <v>170</v>
      </c>
      <c r="C152" s="11" t="s">
        <v>2</v>
      </c>
      <c r="D152" s="34">
        <v>1</v>
      </c>
    </row>
    <row r="153" spans="1:4" x14ac:dyDescent="0.25">
      <c r="A153" s="9">
        <v>147</v>
      </c>
      <c r="B153" s="10" t="s">
        <v>171</v>
      </c>
      <c r="C153" s="11" t="s">
        <v>2</v>
      </c>
      <c r="D153" s="34">
        <v>1</v>
      </c>
    </row>
    <row r="154" spans="1:4" x14ac:dyDescent="0.25">
      <c r="A154" s="9">
        <v>148</v>
      </c>
      <c r="B154" s="10" t="s">
        <v>115</v>
      </c>
      <c r="C154" s="11" t="s">
        <v>2</v>
      </c>
      <c r="D154" s="34">
        <v>1</v>
      </c>
    </row>
    <row r="155" spans="1:4" x14ac:dyDescent="0.25">
      <c r="A155" s="9">
        <v>149</v>
      </c>
      <c r="B155" s="10" t="s">
        <v>116</v>
      </c>
      <c r="C155" s="11" t="s">
        <v>12</v>
      </c>
      <c r="D155" s="34">
        <v>1</v>
      </c>
    </row>
    <row r="156" spans="1:4" x14ac:dyDescent="0.25">
      <c r="A156" s="9">
        <v>150</v>
      </c>
      <c r="B156" s="10" t="s">
        <v>117</v>
      </c>
      <c r="C156" s="11" t="s">
        <v>12</v>
      </c>
      <c r="D156" s="34">
        <v>1</v>
      </c>
    </row>
    <row r="157" spans="1:4" ht="24" x14ac:dyDescent="0.25">
      <c r="A157" s="9">
        <v>151</v>
      </c>
      <c r="B157" s="10" t="s">
        <v>118</v>
      </c>
      <c r="C157" s="11" t="s">
        <v>119</v>
      </c>
      <c r="D157" s="34">
        <v>1</v>
      </c>
    </row>
    <row r="158" spans="1:4" ht="24" x14ac:dyDescent="0.25">
      <c r="A158" s="9">
        <v>152</v>
      </c>
      <c r="B158" s="10" t="s">
        <v>120</v>
      </c>
      <c r="C158" s="11" t="s">
        <v>119</v>
      </c>
      <c r="D158" s="34">
        <v>1</v>
      </c>
    </row>
    <row r="159" spans="1:4" ht="24" x14ac:dyDescent="0.25">
      <c r="A159" s="9">
        <v>153</v>
      </c>
      <c r="B159" s="10" t="s">
        <v>121</v>
      </c>
      <c r="C159" s="11" t="s">
        <v>119</v>
      </c>
      <c r="D159" s="34">
        <v>1</v>
      </c>
    </row>
    <row r="160" spans="1:4" ht="24" x14ac:dyDescent="0.25">
      <c r="A160" s="9">
        <v>154</v>
      </c>
      <c r="B160" s="10" t="s">
        <v>123</v>
      </c>
      <c r="C160" s="11" t="s">
        <v>119</v>
      </c>
      <c r="D160" s="34">
        <v>1</v>
      </c>
    </row>
    <row r="161" spans="1:4" ht="24" x14ac:dyDescent="0.25">
      <c r="A161" s="9">
        <v>155</v>
      </c>
      <c r="B161" s="10" t="s">
        <v>122</v>
      </c>
      <c r="C161" s="11" t="s">
        <v>119</v>
      </c>
      <c r="D161" s="34">
        <v>1</v>
      </c>
    </row>
    <row r="162" spans="1:4" ht="24" x14ac:dyDescent="0.25">
      <c r="A162" s="9">
        <v>156</v>
      </c>
      <c r="B162" s="10" t="s">
        <v>124</v>
      </c>
      <c r="C162" s="11" t="s">
        <v>119</v>
      </c>
      <c r="D162" s="34">
        <v>1</v>
      </c>
    </row>
    <row r="163" spans="1:4" ht="24" x14ac:dyDescent="0.25">
      <c r="A163" s="9">
        <v>157</v>
      </c>
      <c r="B163" s="10" t="s">
        <v>125</v>
      </c>
      <c r="C163" s="11" t="s">
        <v>119</v>
      </c>
      <c r="D163" s="34">
        <v>1</v>
      </c>
    </row>
    <row r="164" spans="1:4" ht="24" x14ac:dyDescent="0.25">
      <c r="A164" s="9">
        <v>158</v>
      </c>
      <c r="B164" s="10" t="s">
        <v>126</v>
      </c>
      <c r="C164" s="11" t="s">
        <v>119</v>
      </c>
      <c r="D164" s="34">
        <v>1</v>
      </c>
    </row>
    <row r="165" spans="1:4" ht="24" x14ac:dyDescent="0.25">
      <c r="A165" s="9">
        <v>159</v>
      </c>
      <c r="B165" s="10" t="s">
        <v>127</v>
      </c>
      <c r="C165" s="11" t="s">
        <v>119</v>
      </c>
      <c r="D165" s="34">
        <v>1</v>
      </c>
    </row>
    <row r="166" spans="1:4" ht="24" x14ac:dyDescent="0.25">
      <c r="A166" s="9">
        <v>160</v>
      </c>
      <c r="B166" s="10" t="s">
        <v>128</v>
      </c>
      <c r="C166" s="11" t="s">
        <v>119</v>
      </c>
      <c r="D166" s="34">
        <v>1</v>
      </c>
    </row>
    <row r="167" spans="1:4" ht="24" x14ac:dyDescent="0.25">
      <c r="A167" s="9">
        <v>161</v>
      </c>
      <c r="B167" s="10" t="s">
        <v>129</v>
      </c>
      <c r="C167" s="11" t="s">
        <v>119</v>
      </c>
      <c r="D167" s="34">
        <v>1</v>
      </c>
    </row>
    <row r="168" spans="1:4" ht="24" x14ac:dyDescent="0.25">
      <c r="A168" s="9">
        <v>162</v>
      </c>
      <c r="B168" s="10" t="s">
        <v>130</v>
      </c>
      <c r="C168" s="11" t="s">
        <v>119</v>
      </c>
      <c r="D168" s="34">
        <v>1</v>
      </c>
    </row>
    <row r="169" spans="1:4" ht="24" x14ac:dyDescent="0.25">
      <c r="A169" s="9">
        <v>163</v>
      </c>
      <c r="B169" s="10" t="s">
        <v>131</v>
      </c>
      <c r="C169" s="11" t="s">
        <v>119</v>
      </c>
      <c r="D169" s="34">
        <v>1</v>
      </c>
    </row>
    <row r="170" spans="1:4" ht="24" x14ac:dyDescent="0.25">
      <c r="A170" s="9">
        <v>164</v>
      </c>
      <c r="B170" s="10" t="s">
        <v>141</v>
      </c>
      <c r="C170" s="11" t="s">
        <v>119</v>
      </c>
      <c r="D170" s="34">
        <v>1</v>
      </c>
    </row>
    <row r="171" spans="1:4" ht="24" x14ac:dyDescent="0.25">
      <c r="A171" s="9">
        <v>165</v>
      </c>
      <c r="B171" s="10" t="s">
        <v>132</v>
      </c>
      <c r="C171" s="11" t="s">
        <v>119</v>
      </c>
      <c r="D171" s="34">
        <v>1</v>
      </c>
    </row>
    <row r="172" spans="1:4" x14ac:dyDescent="0.25">
      <c r="A172" s="9">
        <v>166</v>
      </c>
      <c r="B172" s="10" t="s">
        <v>133</v>
      </c>
      <c r="C172" s="11" t="s">
        <v>119</v>
      </c>
      <c r="D172" s="34">
        <v>1</v>
      </c>
    </row>
    <row r="173" spans="1:4" ht="24" x14ac:dyDescent="0.25">
      <c r="A173" s="9">
        <v>167</v>
      </c>
      <c r="B173" s="10" t="s">
        <v>189</v>
      </c>
      <c r="C173" s="11" t="s">
        <v>119</v>
      </c>
      <c r="D173" s="34">
        <v>1</v>
      </c>
    </row>
    <row r="174" spans="1:4" ht="24" x14ac:dyDescent="0.25">
      <c r="A174" s="9">
        <v>168</v>
      </c>
      <c r="B174" s="10" t="s">
        <v>190</v>
      </c>
      <c r="C174" s="11" t="s">
        <v>119</v>
      </c>
      <c r="D174" s="34">
        <v>1</v>
      </c>
    </row>
    <row r="175" spans="1:4" ht="24" x14ac:dyDescent="0.25">
      <c r="A175" s="9">
        <v>169</v>
      </c>
      <c r="B175" s="10" t="s">
        <v>191</v>
      </c>
      <c r="C175" s="11" t="s">
        <v>119</v>
      </c>
      <c r="D175" s="34">
        <v>1</v>
      </c>
    </row>
    <row r="176" spans="1:4" x14ac:dyDescent="0.25">
      <c r="A176" s="9">
        <v>170</v>
      </c>
      <c r="B176" s="10" t="s">
        <v>192</v>
      </c>
      <c r="C176" s="11" t="s">
        <v>119</v>
      </c>
      <c r="D176" s="34">
        <v>1</v>
      </c>
    </row>
    <row r="177" spans="1:4" x14ac:dyDescent="0.25">
      <c r="A177" s="9">
        <v>171</v>
      </c>
      <c r="B177" s="10" t="s">
        <v>193</v>
      </c>
      <c r="C177" s="11" t="s">
        <v>119</v>
      </c>
      <c r="D177" s="34">
        <v>1</v>
      </c>
    </row>
    <row r="178" spans="1:4" x14ac:dyDescent="0.25">
      <c r="A178" s="9">
        <v>172</v>
      </c>
      <c r="B178" s="10" t="s">
        <v>194</v>
      </c>
      <c r="C178" s="11" t="s">
        <v>119</v>
      </c>
      <c r="D178" s="34">
        <v>1</v>
      </c>
    </row>
    <row r="179" spans="1:4" x14ac:dyDescent="0.25">
      <c r="A179" s="9">
        <v>173</v>
      </c>
      <c r="B179" s="10" t="s">
        <v>195</v>
      </c>
      <c r="C179" s="11" t="s">
        <v>119</v>
      </c>
      <c r="D179" s="34">
        <v>1</v>
      </c>
    </row>
    <row r="180" spans="1:4" x14ac:dyDescent="0.25">
      <c r="A180" s="9">
        <v>174</v>
      </c>
      <c r="B180" s="10" t="s">
        <v>145</v>
      </c>
      <c r="C180" s="11" t="s">
        <v>119</v>
      </c>
      <c r="D180" s="34">
        <v>1</v>
      </c>
    </row>
    <row r="181" spans="1:4" x14ac:dyDescent="0.25">
      <c r="A181" s="9">
        <v>175</v>
      </c>
      <c r="B181" s="10" t="s">
        <v>146</v>
      </c>
      <c r="C181" s="11" t="s">
        <v>119</v>
      </c>
      <c r="D181" s="34">
        <v>1</v>
      </c>
    </row>
    <row r="182" spans="1:4" x14ac:dyDescent="0.25">
      <c r="A182" s="9">
        <v>176</v>
      </c>
      <c r="B182" s="10" t="s">
        <v>147</v>
      </c>
      <c r="C182" s="11" t="s">
        <v>119</v>
      </c>
      <c r="D182" s="34">
        <v>1</v>
      </c>
    </row>
    <row r="183" spans="1:4" x14ac:dyDescent="0.25">
      <c r="A183" s="9">
        <v>177</v>
      </c>
      <c r="B183" s="10" t="s">
        <v>148</v>
      </c>
      <c r="C183" s="11" t="s">
        <v>119</v>
      </c>
      <c r="D183" s="34">
        <v>1</v>
      </c>
    </row>
    <row r="184" spans="1:4" x14ac:dyDescent="0.25">
      <c r="A184" s="9">
        <v>178</v>
      </c>
      <c r="B184" s="10" t="s">
        <v>149</v>
      </c>
      <c r="C184" s="11" t="s">
        <v>119</v>
      </c>
      <c r="D184" s="34">
        <v>1</v>
      </c>
    </row>
    <row r="185" spans="1:4" x14ac:dyDescent="0.25">
      <c r="A185" s="9">
        <v>179</v>
      </c>
      <c r="B185" s="10" t="s">
        <v>196</v>
      </c>
      <c r="C185" s="11" t="s">
        <v>119</v>
      </c>
      <c r="D185" s="34">
        <v>1</v>
      </c>
    </row>
    <row r="186" spans="1:4" x14ac:dyDescent="0.25">
      <c r="A186" s="9">
        <v>180</v>
      </c>
      <c r="B186" s="10" t="s">
        <v>197</v>
      </c>
      <c r="C186" s="11" t="s">
        <v>119</v>
      </c>
      <c r="D186" s="34">
        <v>1</v>
      </c>
    </row>
    <row r="187" spans="1:4" x14ac:dyDescent="0.25">
      <c r="A187" s="9">
        <v>181</v>
      </c>
      <c r="B187" s="10" t="s">
        <v>198</v>
      </c>
      <c r="C187" s="11" t="s">
        <v>119</v>
      </c>
      <c r="D187" s="34">
        <v>1</v>
      </c>
    </row>
    <row r="188" spans="1:4" ht="24" x14ac:dyDescent="0.25">
      <c r="A188" s="9">
        <v>182</v>
      </c>
      <c r="B188" s="10" t="s">
        <v>134</v>
      </c>
      <c r="C188" s="11" t="s">
        <v>119</v>
      </c>
      <c r="D188" s="34">
        <v>1</v>
      </c>
    </row>
    <row r="189" spans="1:4" ht="24" x14ac:dyDescent="0.25">
      <c r="A189" s="9">
        <v>183</v>
      </c>
      <c r="B189" s="10" t="s">
        <v>172</v>
      </c>
      <c r="C189" s="11" t="s">
        <v>119</v>
      </c>
      <c r="D189" s="34">
        <v>1</v>
      </c>
    </row>
    <row r="190" spans="1:4" x14ac:dyDescent="0.25">
      <c r="A190" s="9">
        <v>184</v>
      </c>
      <c r="B190" s="10" t="s">
        <v>135</v>
      </c>
      <c r="C190" s="11" t="s">
        <v>119</v>
      </c>
      <c r="D190" s="34">
        <v>1</v>
      </c>
    </row>
    <row r="191" spans="1:4" ht="24" x14ac:dyDescent="0.25">
      <c r="A191" s="9">
        <v>185</v>
      </c>
      <c r="B191" s="10" t="s">
        <v>136</v>
      </c>
      <c r="C191" s="11" t="s">
        <v>119</v>
      </c>
      <c r="D191" s="34">
        <v>1</v>
      </c>
    </row>
    <row r="192" spans="1:4" ht="24" x14ac:dyDescent="0.25">
      <c r="A192" s="9">
        <v>186</v>
      </c>
      <c r="B192" s="10" t="s">
        <v>137</v>
      </c>
      <c r="C192" s="11" t="s">
        <v>119</v>
      </c>
      <c r="D192" s="34">
        <v>1</v>
      </c>
    </row>
    <row r="193" spans="1:4" x14ac:dyDescent="0.25">
      <c r="A193" s="9">
        <v>187</v>
      </c>
      <c r="B193" s="10" t="s">
        <v>138</v>
      </c>
      <c r="C193" s="11" t="s">
        <v>119</v>
      </c>
      <c r="D193" s="34">
        <v>1</v>
      </c>
    </row>
    <row r="194" spans="1:4" ht="24" x14ac:dyDescent="0.25">
      <c r="A194" s="9">
        <v>188</v>
      </c>
      <c r="B194" s="10" t="s">
        <v>139</v>
      </c>
      <c r="C194" s="11" t="s">
        <v>12</v>
      </c>
      <c r="D194" s="34">
        <v>1</v>
      </c>
    </row>
    <row r="195" spans="1:4" ht="24.75" thickBot="1" x14ac:dyDescent="0.3">
      <c r="A195" s="35">
        <v>189</v>
      </c>
      <c r="B195" s="36" t="s">
        <v>140</v>
      </c>
      <c r="C195" s="37" t="s">
        <v>12</v>
      </c>
      <c r="D195" s="38">
        <v>1</v>
      </c>
    </row>
    <row r="196" spans="1:4" ht="26.1" customHeight="1" x14ac:dyDescent="0.25">
      <c r="A196" s="120" t="s">
        <v>185</v>
      </c>
      <c r="B196" s="120"/>
      <c r="C196" s="120"/>
      <c r="D196" s="121"/>
    </row>
    <row r="197" spans="1:4" ht="26.1" customHeight="1" x14ac:dyDescent="0.25">
      <c r="A197" s="78" t="s">
        <v>199</v>
      </c>
      <c r="B197" s="78"/>
      <c r="C197" s="78"/>
      <c r="D197" s="79"/>
    </row>
    <row r="198" spans="1:4" ht="26.1" customHeight="1" x14ac:dyDescent="0.25">
      <c r="A198" s="78" t="s">
        <v>186</v>
      </c>
      <c r="B198" s="78"/>
      <c r="C198" s="78"/>
      <c r="D198" s="79"/>
    </row>
    <row r="200" spans="1:4" ht="33.75" customHeight="1" x14ac:dyDescent="0.25">
      <c r="A200" s="90" t="s">
        <v>187</v>
      </c>
      <c r="B200" s="91"/>
      <c r="C200" s="91"/>
      <c r="D200" s="91"/>
    </row>
    <row r="201" spans="1:4" ht="15.75" thickBot="1" x14ac:dyDescent="0.3"/>
    <row r="202" spans="1:4" ht="13.7" customHeight="1" x14ac:dyDescent="0.25">
      <c r="A202" s="2"/>
      <c r="B202" s="111"/>
      <c r="C202" s="112"/>
      <c r="D202" s="112"/>
    </row>
    <row r="203" spans="1:4" ht="15.75" thickBot="1" x14ac:dyDescent="0.3">
      <c r="A203" s="114" t="s">
        <v>319</v>
      </c>
      <c r="B203" s="115"/>
      <c r="C203" s="115"/>
      <c r="D203" s="115"/>
    </row>
    <row r="204" spans="1:4" ht="35.450000000000003" customHeight="1" thickBot="1" x14ac:dyDescent="0.3">
      <c r="A204" s="2"/>
      <c r="B204" s="3"/>
      <c r="C204" s="7"/>
      <c r="D204" s="8"/>
    </row>
    <row r="205" spans="1:4" s="4" customFormat="1" ht="12.2" customHeight="1" x14ac:dyDescent="0.2">
      <c r="A205" s="107" t="s">
        <v>201</v>
      </c>
      <c r="B205" s="107" t="s">
        <v>1</v>
      </c>
      <c r="C205" s="107" t="s">
        <v>2</v>
      </c>
      <c r="D205" s="109" t="s">
        <v>202</v>
      </c>
    </row>
    <row r="206" spans="1:4" s="4" customFormat="1" ht="27" customHeight="1" thickBot="1" x14ac:dyDescent="0.25">
      <c r="A206" s="108"/>
      <c r="B206" s="108"/>
      <c r="C206" s="108"/>
      <c r="D206" s="110"/>
    </row>
    <row r="207" spans="1:4" s="4" customFormat="1" ht="36" x14ac:dyDescent="0.2">
      <c r="A207" s="14">
        <v>1</v>
      </c>
      <c r="B207" s="15" t="s">
        <v>203</v>
      </c>
      <c r="C207" s="16" t="s">
        <v>2</v>
      </c>
      <c r="D207" s="16">
        <v>1</v>
      </c>
    </row>
    <row r="208" spans="1:4" s="4" customFormat="1" ht="24" x14ac:dyDescent="0.2">
      <c r="A208" s="14">
        <v>2</v>
      </c>
      <c r="B208" s="15" t="s">
        <v>204</v>
      </c>
      <c r="C208" s="16" t="s">
        <v>2</v>
      </c>
      <c r="D208" s="16">
        <v>1</v>
      </c>
    </row>
    <row r="209" spans="1:4" s="4" customFormat="1" ht="24" x14ac:dyDescent="0.2">
      <c r="A209" s="14">
        <v>3</v>
      </c>
      <c r="B209" s="15" t="s">
        <v>205</v>
      </c>
      <c r="C209" s="16" t="s">
        <v>2</v>
      </c>
      <c r="D209" s="16">
        <v>1</v>
      </c>
    </row>
    <row r="210" spans="1:4" s="4" customFormat="1" ht="12" x14ac:dyDescent="0.2">
      <c r="A210" s="14">
        <v>4</v>
      </c>
      <c r="B210" s="15" t="s">
        <v>4</v>
      </c>
      <c r="C210" s="16" t="s">
        <v>2</v>
      </c>
      <c r="D210" s="16">
        <v>1</v>
      </c>
    </row>
    <row r="211" spans="1:4" s="4" customFormat="1" ht="36" x14ac:dyDescent="0.2">
      <c r="A211" s="14">
        <v>5</v>
      </c>
      <c r="B211" s="15" t="s">
        <v>206</v>
      </c>
      <c r="C211" s="16" t="s">
        <v>2</v>
      </c>
      <c r="D211" s="16">
        <v>1</v>
      </c>
    </row>
    <row r="212" spans="1:4" s="4" customFormat="1" ht="36" x14ac:dyDescent="0.2">
      <c r="A212" s="14">
        <v>6</v>
      </c>
      <c r="B212" s="15" t="s">
        <v>207</v>
      </c>
      <c r="C212" s="16" t="s">
        <v>2</v>
      </c>
      <c r="D212" s="16">
        <v>1</v>
      </c>
    </row>
    <row r="213" spans="1:4" s="4" customFormat="1" ht="24" x14ac:dyDescent="0.2">
      <c r="A213" s="14">
        <v>7</v>
      </c>
      <c r="B213" s="15" t="s">
        <v>332</v>
      </c>
      <c r="C213" s="16" t="s">
        <v>79</v>
      </c>
      <c r="D213" s="16">
        <v>1</v>
      </c>
    </row>
    <row r="214" spans="1:4" s="4" customFormat="1" ht="12" x14ac:dyDescent="0.2">
      <c r="A214" s="14">
        <v>8</v>
      </c>
      <c r="B214" s="15" t="s">
        <v>7</v>
      </c>
      <c r="C214" s="16" t="s">
        <v>11</v>
      </c>
      <c r="D214" s="16">
        <v>1</v>
      </c>
    </row>
    <row r="215" spans="1:4" s="4" customFormat="1" ht="24" x14ac:dyDescent="0.2">
      <c r="A215" s="14">
        <v>9</v>
      </c>
      <c r="B215" s="15" t="s">
        <v>208</v>
      </c>
      <c r="C215" s="16" t="s">
        <v>209</v>
      </c>
      <c r="D215" s="16">
        <v>1</v>
      </c>
    </row>
    <row r="216" spans="1:4" s="4" customFormat="1" ht="24" x14ac:dyDescent="0.2">
      <c r="A216" s="14">
        <v>10</v>
      </c>
      <c r="B216" s="15" t="s">
        <v>210</v>
      </c>
      <c r="C216" s="16" t="s">
        <v>209</v>
      </c>
      <c r="D216" s="16">
        <v>1</v>
      </c>
    </row>
    <row r="217" spans="1:4" s="4" customFormat="1" ht="24" x14ac:dyDescent="0.2">
      <c r="A217" s="14">
        <v>11</v>
      </c>
      <c r="B217" s="15" t="s">
        <v>211</v>
      </c>
      <c r="C217" s="16" t="s">
        <v>10</v>
      </c>
      <c r="D217" s="16">
        <v>1</v>
      </c>
    </row>
    <row r="218" spans="1:4" s="4" customFormat="1" ht="24" x14ac:dyDescent="0.2">
      <c r="A218" s="14">
        <v>12</v>
      </c>
      <c r="B218" s="15" t="s">
        <v>212</v>
      </c>
      <c r="C218" s="16" t="s">
        <v>10</v>
      </c>
      <c r="D218" s="16">
        <v>1</v>
      </c>
    </row>
    <row r="219" spans="1:4" s="4" customFormat="1" ht="24" x14ac:dyDescent="0.2">
      <c r="A219" s="14">
        <v>13</v>
      </c>
      <c r="B219" s="15" t="s">
        <v>213</v>
      </c>
      <c r="C219" s="16" t="s">
        <v>2</v>
      </c>
      <c r="D219" s="16">
        <v>1</v>
      </c>
    </row>
    <row r="220" spans="1:4" s="4" customFormat="1" ht="24" x14ac:dyDescent="0.2">
      <c r="A220" s="14">
        <v>14</v>
      </c>
      <c r="B220" s="15" t="s">
        <v>214</v>
      </c>
      <c r="C220" s="16" t="s">
        <v>2</v>
      </c>
      <c r="D220" s="16">
        <v>1</v>
      </c>
    </row>
    <row r="221" spans="1:4" s="4" customFormat="1" ht="24" x14ac:dyDescent="0.2">
      <c r="A221" s="14">
        <v>15</v>
      </c>
      <c r="B221" s="15" t="s">
        <v>215</v>
      </c>
      <c r="C221" s="16" t="s">
        <v>2</v>
      </c>
      <c r="D221" s="16">
        <v>1</v>
      </c>
    </row>
    <row r="222" spans="1:4" s="4" customFormat="1" ht="24" x14ac:dyDescent="0.2">
      <c r="A222" s="14">
        <v>16</v>
      </c>
      <c r="B222" s="15" t="s">
        <v>216</v>
      </c>
      <c r="C222" s="16" t="s">
        <v>2</v>
      </c>
      <c r="D222" s="16">
        <v>1</v>
      </c>
    </row>
    <row r="223" spans="1:4" s="4" customFormat="1" ht="24" x14ac:dyDescent="0.2">
      <c r="A223" s="14">
        <v>17</v>
      </c>
      <c r="B223" s="15" t="s">
        <v>217</v>
      </c>
      <c r="C223" s="16" t="s">
        <v>2</v>
      </c>
      <c r="D223" s="16">
        <v>1</v>
      </c>
    </row>
    <row r="224" spans="1:4" s="4" customFormat="1" ht="24" x14ac:dyDescent="0.2">
      <c r="A224" s="14">
        <v>18</v>
      </c>
      <c r="B224" s="15" t="s">
        <v>218</v>
      </c>
      <c r="C224" s="16" t="s">
        <v>2</v>
      </c>
      <c r="D224" s="16">
        <v>1</v>
      </c>
    </row>
    <row r="225" spans="1:4" s="4" customFormat="1" ht="12" x14ac:dyDescent="0.2">
      <c r="A225" s="14">
        <v>19</v>
      </c>
      <c r="B225" s="15" t="s">
        <v>219</v>
      </c>
      <c r="C225" s="16" t="s">
        <v>2</v>
      </c>
      <c r="D225" s="16">
        <v>1</v>
      </c>
    </row>
    <row r="226" spans="1:4" s="4" customFormat="1" ht="12" x14ac:dyDescent="0.2">
      <c r="A226" s="14">
        <v>20</v>
      </c>
      <c r="B226" s="15" t="s">
        <v>220</v>
      </c>
      <c r="C226" s="16" t="s">
        <v>2</v>
      </c>
      <c r="D226" s="16">
        <v>1</v>
      </c>
    </row>
    <row r="227" spans="1:4" s="4" customFormat="1" ht="12" x14ac:dyDescent="0.2">
      <c r="A227" s="14">
        <v>21</v>
      </c>
      <c r="B227" s="15" t="s">
        <v>221</v>
      </c>
      <c r="C227" s="16" t="s">
        <v>2</v>
      </c>
      <c r="D227" s="16">
        <v>1</v>
      </c>
    </row>
    <row r="228" spans="1:4" s="4" customFormat="1" ht="12" x14ac:dyDescent="0.2">
      <c r="A228" s="14">
        <v>22</v>
      </c>
      <c r="B228" s="15" t="s">
        <v>222</v>
      </c>
      <c r="C228" s="16" t="s">
        <v>2</v>
      </c>
      <c r="D228" s="16">
        <v>1</v>
      </c>
    </row>
    <row r="229" spans="1:4" s="4" customFormat="1" ht="12" x14ac:dyDescent="0.2">
      <c r="A229" s="14">
        <v>23</v>
      </c>
      <c r="B229" s="15" t="s">
        <v>223</v>
      </c>
      <c r="C229" s="16" t="s">
        <v>2</v>
      </c>
      <c r="D229" s="16">
        <v>1</v>
      </c>
    </row>
    <row r="230" spans="1:4" s="4" customFormat="1" ht="24" x14ac:dyDescent="0.2">
      <c r="A230" s="14">
        <v>24</v>
      </c>
      <c r="B230" s="15" t="s">
        <v>224</v>
      </c>
      <c r="C230" s="16" t="s">
        <v>2</v>
      </c>
      <c r="D230" s="16">
        <v>1</v>
      </c>
    </row>
    <row r="231" spans="1:4" s="4" customFormat="1" ht="24" x14ac:dyDescent="0.2">
      <c r="A231" s="14">
        <v>25</v>
      </c>
      <c r="B231" s="15" t="s">
        <v>225</v>
      </c>
      <c r="C231" s="16" t="s">
        <v>2</v>
      </c>
      <c r="D231" s="16">
        <v>1</v>
      </c>
    </row>
    <row r="232" spans="1:4" s="4" customFormat="1" ht="24" x14ac:dyDescent="0.2">
      <c r="A232" s="14">
        <v>26</v>
      </c>
      <c r="B232" s="15" t="s">
        <v>226</v>
      </c>
      <c r="C232" s="16" t="s">
        <v>2</v>
      </c>
      <c r="D232" s="16">
        <v>1</v>
      </c>
    </row>
    <row r="233" spans="1:4" s="4" customFormat="1" ht="24" x14ac:dyDescent="0.2">
      <c r="A233" s="14">
        <v>27</v>
      </c>
      <c r="B233" s="15" t="s">
        <v>227</v>
      </c>
      <c r="C233" s="16" t="s">
        <v>2</v>
      </c>
      <c r="D233" s="16">
        <v>1</v>
      </c>
    </row>
    <row r="234" spans="1:4" s="4" customFormat="1" ht="24" x14ac:dyDescent="0.2">
      <c r="A234" s="14">
        <v>28</v>
      </c>
      <c r="B234" s="15" t="s">
        <v>228</v>
      </c>
      <c r="C234" s="16" t="s">
        <v>2</v>
      </c>
      <c r="D234" s="16">
        <v>1</v>
      </c>
    </row>
    <row r="235" spans="1:4" s="4" customFormat="1" ht="24" x14ac:dyDescent="0.2">
      <c r="A235" s="14">
        <v>29</v>
      </c>
      <c r="B235" s="15" t="s">
        <v>229</v>
      </c>
      <c r="C235" s="16" t="s">
        <v>2</v>
      </c>
      <c r="D235" s="16">
        <v>1</v>
      </c>
    </row>
    <row r="236" spans="1:4" s="4" customFormat="1" ht="24" x14ac:dyDescent="0.2">
      <c r="A236" s="14">
        <v>30</v>
      </c>
      <c r="B236" s="15" t="s">
        <v>230</v>
      </c>
      <c r="C236" s="16" t="s">
        <v>2</v>
      </c>
      <c r="D236" s="16">
        <v>1</v>
      </c>
    </row>
    <row r="237" spans="1:4" s="4" customFormat="1" ht="24" x14ac:dyDescent="0.2">
      <c r="A237" s="14">
        <v>31</v>
      </c>
      <c r="B237" s="15" t="s">
        <v>231</v>
      </c>
      <c r="C237" s="16" t="s">
        <v>2</v>
      </c>
      <c r="D237" s="16">
        <v>1</v>
      </c>
    </row>
    <row r="238" spans="1:4" s="4" customFormat="1" ht="24" x14ac:dyDescent="0.2">
      <c r="A238" s="14">
        <v>32</v>
      </c>
      <c r="B238" s="15" t="s">
        <v>232</v>
      </c>
      <c r="C238" s="16" t="s">
        <v>2</v>
      </c>
      <c r="D238" s="16">
        <v>1</v>
      </c>
    </row>
    <row r="239" spans="1:4" s="4" customFormat="1" ht="24" x14ac:dyDescent="0.2">
      <c r="A239" s="14">
        <v>33</v>
      </c>
      <c r="B239" s="15" t="s">
        <v>233</v>
      </c>
      <c r="C239" s="16" t="s">
        <v>2</v>
      </c>
      <c r="D239" s="16">
        <v>1</v>
      </c>
    </row>
    <row r="240" spans="1:4" s="4" customFormat="1" ht="24" x14ac:dyDescent="0.2">
      <c r="A240" s="14">
        <v>34</v>
      </c>
      <c r="B240" s="15" t="s">
        <v>234</v>
      </c>
      <c r="C240" s="16" t="s">
        <v>2</v>
      </c>
      <c r="D240" s="16">
        <v>1</v>
      </c>
    </row>
    <row r="241" spans="1:4" s="4" customFormat="1" ht="24" x14ac:dyDescent="0.2">
      <c r="A241" s="14">
        <v>35</v>
      </c>
      <c r="B241" s="15" t="s">
        <v>235</v>
      </c>
      <c r="C241" s="16" t="s">
        <v>2</v>
      </c>
      <c r="D241" s="16">
        <v>1</v>
      </c>
    </row>
    <row r="242" spans="1:4" s="4" customFormat="1" ht="24" x14ac:dyDescent="0.2">
      <c r="A242" s="14">
        <v>36</v>
      </c>
      <c r="B242" s="15" t="s">
        <v>236</v>
      </c>
      <c r="C242" s="16" t="s">
        <v>2</v>
      </c>
      <c r="D242" s="16">
        <v>1</v>
      </c>
    </row>
    <row r="243" spans="1:4" s="4" customFormat="1" ht="12" x14ac:dyDescent="0.2">
      <c r="A243" s="14">
        <v>37</v>
      </c>
      <c r="B243" s="15" t="s">
        <v>25</v>
      </c>
      <c r="C243" s="16" t="s">
        <v>2</v>
      </c>
      <c r="D243" s="16">
        <v>1</v>
      </c>
    </row>
    <row r="244" spans="1:4" s="4" customFormat="1" ht="12" x14ac:dyDescent="0.2">
      <c r="A244" s="14">
        <v>38</v>
      </c>
      <c r="B244" s="15" t="s">
        <v>237</v>
      </c>
      <c r="C244" s="16" t="s">
        <v>2</v>
      </c>
      <c r="D244" s="16">
        <v>1</v>
      </c>
    </row>
    <row r="245" spans="1:4" s="4" customFormat="1" ht="12" x14ac:dyDescent="0.2">
      <c r="A245" s="14">
        <v>39</v>
      </c>
      <c r="B245" s="15" t="s">
        <v>238</v>
      </c>
      <c r="C245" s="16" t="s">
        <v>2</v>
      </c>
      <c r="D245" s="16">
        <v>1</v>
      </c>
    </row>
    <row r="246" spans="1:4" s="4" customFormat="1" ht="12" x14ac:dyDescent="0.2">
      <c r="A246" s="14">
        <v>40</v>
      </c>
      <c r="B246" s="15" t="s">
        <v>239</v>
      </c>
      <c r="C246" s="16" t="s">
        <v>2</v>
      </c>
      <c r="D246" s="16">
        <v>1</v>
      </c>
    </row>
    <row r="247" spans="1:4" s="4" customFormat="1" ht="12" x14ac:dyDescent="0.2">
      <c r="A247" s="14">
        <v>41</v>
      </c>
      <c r="B247" s="15" t="s">
        <v>240</v>
      </c>
      <c r="C247" s="16" t="s">
        <v>2</v>
      </c>
      <c r="D247" s="16">
        <v>1</v>
      </c>
    </row>
    <row r="248" spans="1:4" s="4" customFormat="1" ht="12" x14ac:dyDescent="0.2">
      <c r="A248" s="14">
        <v>42</v>
      </c>
      <c r="B248" s="15" t="s">
        <v>241</v>
      </c>
      <c r="C248" s="16" t="s">
        <v>2</v>
      </c>
      <c r="D248" s="16">
        <v>1</v>
      </c>
    </row>
    <row r="249" spans="1:4" s="4" customFormat="1" ht="12" x14ac:dyDescent="0.2">
      <c r="A249" s="14">
        <v>43</v>
      </c>
      <c r="B249" s="15" t="s">
        <v>242</v>
      </c>
      <c r="C249" s="16" t="s">
        <v>2</v>
      </c>
      <c r="D249" s="16">
        <v>1</v>
      </c>
    </row>
    <row r="250" spans="1:4" s="4" customFormat="1" ht="12" x14ac:dyDescent="0.2">
      <c r="A250" s="14">
        <v>44</v>
      </c>
      <c r="B250" s="15" t="s">
        <v>243</v>
      </c>
      <c r="C250" s="16" t="s">
        <v>2</v>
      </c>
      <c r="D250" s="16">
        <v>1</v>
      </c>
    </row>
    <row r="251" spans="1:4" s="4" customFormat="1" ht="12" x14ac:dyDescent="0.2">
      <c r="A251" s="14">
        <v>45</v>
      </c>
      <c r="B251" s="15" t="s">
        <v>244</v>
      </c>
      <c r="C251" s="16" t="s">
        <v>2</v>
      </c>
      <c r="D251" s="16">
        <v>1</v>
      </c>
    </row>
    <row r="252" spans="1:4" s="4" customFormat="1" ht="12" x14ac:dyDescent="0.2">
      <c r="A252" s="14">
        <v>46</v>
      </c>
      <c r="B252" s="15" t="s">
        <v>245</v>
      </c>
      <c r="C252" s="16" t="s">
        <v>2</v>
      </c>
      <c r="D252" s="16">
        <v>1</v>
      </c>
    </row>
    <row r="253" spans="1:4" s="4" customFormat="1" ht="12" x14ac:dyDescent="0.2">
      <c r="A253" s="14">
        <v>47</v>
      </c>
      <c r="B253" s="15" t="s">
        <v>246</v>
      </c>
      <c r="C253" s="16" t="s">
        <v>2</v>
      </c>
      <c r="D253" s="16">
        <v>1</v>
      </c>
    </row>
    <row r="254" spans="1:4" s="4" customFormat="1" ht="12" x14ac:dyDescent="0.2">
      <c r="A254" s="14">
        <v>48</v>
      </c>
      <c r="B254" s="15" t="s">
        <v>247</v>
      </c>
      <c r="C254" s="16" t="s">
        <v>2</v>
      </c>
      <c r="D254" s="16">
        <v>1</v>
      </c>
    </row>
    <row r="255" spans="1:4" s="4" customFormat="1" ht="12" x14ac:dyDescent="0.2">
      <c r="A255" s="14">
        <v>49</v>
      </c>
      <c r="B255" s="15" t="s">
        <v>35</v>
      </c>
      <c r="C255" s="16" t="s">
        <v>2</v>
      </c>
      <c r="D255" s="16">
        <v>1</v>
      </c>
    </row>
    <row r="256" spans="1:4" s="4" customFormat="1" ht="24" x14ac:dyDescent="0.2">
      <c r="A256" s="14">
        <v>50</v>
      </c>
      <c r="B256" s="15" t="s">
        <v>248</v>
      </c>
      <c r="C256" s="16" t="s">
        <v>2</v>
      </c>
      <c r="D256" s="16">
        <v>1</v>
      </c>
    </row>
    <row r="257" spans="1:4" s="4" customFormat="1" ht="24" x14ac:dyDescent="0.2">
      <c r="A257" s="14">
        <v>51</v>
      </c>
      <c r="B257" s="15" t="s">
        <v>330</v>
      </c>
      <c r="C257" s="16" t="s">
        <v>2</v>
      </c>
      <c r="D257" s="16">
        <v>1</v>
      </c>
    </row>
    <row r="258" spans="1:4" s="4" customFormat="1" ht="24" x14ac:dyDescent="0.2">
      <c r="A258" s="14">
        <v>52</v>
      </c>
      <c r="B258" s="15" t="s">
        <v>249</v>
      </c>
      <c r="C258" s="16" t="s">
        <v>2</v>
      </c>
      <c r="D258" s="16">
        <v>1</v>
      </c>
    </row>
    <row r="259" spans="1:4" s="4" customFormat="1" ht="24" x14ac:dyDescent="0.2">
      <c r="A259" s="14">
        <v>53</v>
      </c>
      <c r="B259" s="15" t="s">
        <v>250</v>
      </c>
      <c r="C259" s="16" t="s">
        <v>2</v>
      </c>
      <c r="D259" s="16">
        <v>1</v>
      </c>
    </row>
    <row r="260" spans="1:4" s="4" customFormat="1" ht="24" x14ac:dyDescent="0.2">
      <c r="A260" s="14">
        <v>54</v>
      </c>
      <c r="B260" s="15" t="s">
        <v>331</v>
      </c>
      <c r="C260" s="16" t="s">
        <v>2</v>
      </c>
      <c r="D260" s="16">
        <v>1</v>
      </c>
    </row>
    <row r="261" spans="1:4" s="4" customFormat="1" ht="24" x14ac:dyDescent="0.2">
      <c r="A261" s="14">
        <v>55</v>
      </c>
      <c r="B261" s="15" t="s">
        <v>251</v>
      </c>
      <c r="C261" s="16" t="s">
        <v>2</v>
      </c>
      <c r="D261" s="16">
        <v>1</v>
      </c>
    </row>
    <row r="262" spans="1:4" s="4" customFormat="1" ht="24" x14ac:dyDescent="0.2">
      <c r="A262" s="14">
        <v>56</v>
      </c>
      <c r="B262" s="15" t="s">
        <v>252</v>
      </c>
      <c r="C262" s="16" t="s">
        <v>2</v>
      </c>
      <c r="D262" s="16">
        <v>1</v>
      </c>
    </row>
    <row r="263" spans="1:4" s="4" customFormat="1" ht="24" x14ac:dyDescent="0.2">
      <c r="A263" s="14">
        <v>57</v>
      </c>
      <c r="B263" s="15" t="s">
        <v>253</v>
      </c>
      <c r="C263" s="16" t="s">
        <v>2</v>
      </c>
      <c r="D263" s="16">
        <v>1</v>
      </c>
    </row>
    <row r="264" spans="1:4" s="4" customFormat="1" ht="24" x14ac:dyDescent="0.2">
      <c r="A264" s="14">
        <v>58</v>
      </c>
      <c r="B264" s="15" t="s">
        <v>254</v>
      </c>
      <c r="C264" s="16" t="s">
        <v>2</v>
      </c>
      <c r="D264" s="16">
        <v>1</v>
      </c>
    </row>
    <row r="265" spans="1:4" s="4" customFormat="1" ht="24" x14ac:dyDescent="0.2">
      <c r="A265" s="14">
        <v>59</v>
      </c>
      <c r="B265" s="15" t="s">
        <v>255</v>
      </c>
      <c r="C265" s="16" t="s">
        <v>2</v>
      </c>
      <c r="D265" s="16">
        <v>1</v>
      </c>
    </row>
    <row r="266" spans="1:4" s="4" customFormat="1" ht="24" x14ac:dyDescent="0.2">
      <c r="A266" s="14">
        <v>60</v>
      </c>
      <c r="B266" s="15" t="s">
        <v>256</v>
      </c>
      <c r="C266" s="16" t="s">
        <v>2</v>
      </c>
      <c r="D266" s="16">
        <v>1</v>
      </c>
    </row>
    <row r="267" spans="1:4" s="4" customFormat="1" ht="24" x14ac:dyDescent="0.2">
      <c r="A267" s="14">
        <v>61</v>
      </c>
      <c r="B267" s="15" t="s">
        <v>257</v>
      </c>
      <c r="C267" s="16" t="s">
        <v>2</v>
      </c>
      <c r="D267" s="16">
        <v>1</v>
      </c>
    </row>
    <row r="268" spans="1:4" s="4" customFormat="1" ht="24" x14ac:dyDescent="0.2">
      <c r="A268" s="14">
        <v>62</v>
      </c>
      <c r="B268" s="15" t="s">
        <v>258</v>
      </c>
      <c r="C268" s="16" t="s">
        <v>2</v>
      </c>
      <c r="D268" s="16">
        <v>1</v>
      </c>
    </row>
    <row r="269" spans="1:4" s="4" customFormat="1" ht="24" x14ac:dyDescent="0.2">
      <c r="A269" s="14">
        <v>63</v>
      </c>
      <c r="B269" s="15" t="s">
        <v>259</v>
      </c>
      <c r="C269" s="16" t="s">
        <v>2</v>
      </c>
      <c r="D269" s="16">
        <v>1</v>
      </c>
    </row>
    <row r="270" spans="1:4" s="4" customFormat="1" ht="24" x14ac:dyDescent="0.2">
      <c r="A270" s="14">
        <v>64</v>
      </c>
      <c r="B270" s="15" t="s">
        <v>260</v>
      </c>
      <c r="C270" s="16" t="s">
        <v>2</v>
      </c>
      <c r="D270" s="16">
        <v>1</v>
      </c>
    </row>
    <row r="271" spans="1:4" s="4" customFormat="1" ht="24" x14ac:dyDescent="0.2">
      <c r="A271" s="14">
        <v>65</v>
      </c>
      <c r="B271" s="15" t="s">
        <v>261</v>
      </c>
      <c r="C271" s="16" t="s">
        <v>2</v>
      </c>
      <c r="D271" s="16">
        <v>1</v>
      </c>
    </row>
    <row r="272" spans="1:4" s="4" customFormat="1" ht="24" x14ac:dyDescent="0.2">
      <c r="A272" s="14">
        <v>66</v>
      </c>
      <c r="B272" s="15" t="s">
        <v>262</v>
      </c>
      <c r="C272" s="16" t="s">
        <v>2</v>
      </c>
      <c r="D272" s="16">
        <v>1</v>
      </c>
    </row>
    <row r="273" spans="1:4" s="4" customFormat="1" ht="24" x14ac:dyDescent="0.2">
      <c r="A273" s="14">
        <v>67</v>
      </c>
      <c r="B273" s="15" t="s">
        <v>263</v>
      </c>
      <c r="C273" s="16" t="s">
        <v>2</v>
      </c>
      <c r="D273" s="16">
        <v>1</v>
      </c>
    </row>
    <row r="274" spans="1:4" s="4" customFormat="1" ht="24" x14ac:dyDescent="0.2">
      <c r="A274" s="14">
        <v>68</v>
      </c>
      <c r="B274" s="15" t="s">
        <v>264</v>
      </c>
      <c r="C274" s="16" t="s">
        <v>2</v>
      </c>
      <c r="D274" s="16">
        <v>1</v>
      </c>
    </row>
    <row r="275" spans="1:4" s="4" customFormat="1" ht="24" x14ac:dyDescent="0.2">
      <c r="A275" s="14">
        <v>69</v>
      </c>
      <c r="B275" s="15" t="s">
        <v>265</v>
      </c>
      <c r="C275" s="16" t="s">
        <v>2</v>
      </c>
      <c r="D275" s="16">
        <v>1</v>
      </c>
    </row>
    <row r="276" spans="1:4" s="4" customFormat="1" ht="12" x14ac:dyDescent="0.2">
      <c r="A276" s="14">
        <v>70</v>
      </c>
      <c r="B276" s="15" t="s">
        <v>42</v>
      </c>
      <c r="C276" s="16" t="s">
        <v>2</v>
      </c>
      <c r="D276" s="16">
        <v>1</v>
      </c>
    </row>
    <row r="277" spans="1:4" s="4" customFormat="1" ht="12" x14ac:dyDescent="0.2">
      <c r="A277" s="14">
        <v>71</v>
      </c>
      <c r="B277" s="15" t="s">
        <v>43</v>
      </c>
      <c r="C277" s="16" t="s">
        <v>2</v>
      </c>
      <c r="D277" s="16">
        <v>1</v>
      </c>
    </row>
    <row r="278" spans="1:4" s="4" customFormat="1" ht="12" x14ac:dyDescent="0.2">
      <c r="A278" s="14">
        <v>72</v>
      </c>
      <c r="B278" s="15" t="s">
        <v>266</v>
      </c>
      <c r="C278" s="16" t="s">
        <v>2</v>
      </c>
      <c r="D278" s="16">
        <v>1</v>
      </c>
    </row>
    <row r="279" spans="1:4" s="4" customFormat="1" ht="12" x14ac:dyDescent="0.2">
      <c r="A279" s="14">
        <v>73</v>
      </c>
      <c r="B279" s="15" t="s">
        <v>45</v>
      </c>
      <c r="C279" s="16" t="s">
        <v>2</v>
      </c>
      <c r="D279" s="16">
        <v>1</v>
      </c>
    </row>
    <row r="280" spans="1:4" s="4" customFormat="1" ht="12" x14ac:dyDescent="0.2">
      <c r="A280" s="14">
        <v>74</v>
      </c>
      <c r="B280" s="15" t="s">
        <v>267</v>
      </c>
      <c r="C280" s="16" t="s">
        <v>2</v>
      </c>
      <c r="D280" s="16">
        <v>1</v>
      </c>
    </row>
    <row r="281" spans="1:4" s="4" customFormat="1" ht="12" x14ac:dyDescent="0.2">
      <c r="A281" s="14">
        <v>75</v>
      </c>
      <c r="B281" s="15" t="s">
        <v>268</v>
      </c>
      <c r="C281" s="16" t="s">
        <v>11</v>
      </c>
      <c r="D281" s="16">
        <v>1</v>
      </c>
    </row>
    <row r="282" spans="1:4" s="4" customFormat="1" ht="12" x14ac:dyDescent="0.2">
      <c r="A282" s="14">
        <v>76</v>
      </c>
      <c r="B282" s="15" t="s">
        <v>269</v>
      </c>
      <c r="C282" s="16" t="s">
        <v>11</v>
      </c>
      <c r="D282" s="16">
        <v>1</v>
      </c>
    </row>
    <row r="283" spans="1:4" s="4" customFormat="1" ht="12" x14ac:dyDescent="0.2">
      <c r="A283" s="14">
        <v>77</v>
      </c>
      <c r="B283" s="15" t="s">
        <v>270</v>
      </c>
      <c r="C283" s="16" t="s">
        <v>11</v>
      </c>
      <c r="D283" s="16">
        <v>1</v>
      </c>
    </row>
    <row r="284" spans="1:4" s="4" customFormat="1" ht="12" x14ac:dyDescent="0.2">
      <c r="A284" s="14">
        <v>78</v>
      </c>
      <c r="B284" s="15" t="s">
        <v>271</v>
      </c>
      <c r="C284" s="16" t="s">
        <v>11</v>
      </c>
      <c r="D284" s="16">
        <v>1</v>
      </c>
    </row>
    <row r="285" spans="1:4" s="4" customFormat="1" ht="12" x14ac:dyDescent="0.2">
      <c r="A285" s="14">
        <v>79</v>
      </c>
      <c r="B285" s="15" t="s">
        <v>272</v>
      </c>
      <c r="C285" s="16" t="s">
        <v>11</v>
      </c>
      <c r="D285" s="16">
        <v>1</v>
      </c>
    </row>
    <row r="286" spans="1:4" s="4" customFormat="1" ht="12" x14ac:dyDescent="0.2">
      <c r="A286" s="14">
        <v>80</v>
      </c>
      <c r="B286" s="15" t="s">
        <v>273</v>
      </c>
      <c r="C286" s="16" t="s">
        <v>11</v>
      </c>
      <c r="D286" s="16">
        <v>1</v>
      </c>
    </row>
    <row r="287" spans="1:4" s="4" customFormat="1" ht="12" x14ac:dyDescent="0.2">
      <c r="A287" s="14">
        <v>81</v>
      </c>
      <c r="B287" s="15" t="s">
        <v>274</v>
      </c>
      <c r="C287" s="16" t="s">
        <v>2</v>
      </c>
      <c r="D287" s="16">
        <v>1</v>
      </c>
    </row>
    <row r="288" spans="1:4" s="4" customFormat="1" ht="12" x14ac:dyDescent="0.2">
      <c r="A288" s="14">
        <v>82</v>
      </c>
      <c r="B288" s="15" t="s">
        <v>275</v>
      </c>
      <c r="C288" s="16" t="s">
        <v>2</v>
      </c>
      <c r="D288" s="16">
        <v>1</v>
      </c>
    </row>
    <row r="289" spans="1:4" s="4" customFormat="1" ht="12" x14ac:dyDescent="0.2">
      <c r="A289" s="14">
        <v>83</v>
      </c>
      <c r="B289" s="15" t="s">
        <v>276</v>
      </c>
      <c r="C289" s="16" t="s">
        <v>2</v>
      </c>
      <c r="D289" s="16">
        <v>1</v>
      </c>
    </row>
    <row r="290" spans="1:4" s="4" customFormat="1" ht="12" x14ac:dyDescent="0.2">
      <c r="A290" s="14">
        <v>84</v>
      </c>
      <c r="B290" s="15" t="s">
        <v>277</v>
      </c>
      <c r="C290" s="16" t="s">
        <v>2</v>
      </c>
      <c r="D290" s="16">
        <v>1</v>
      </c>
    </row>
    <row r="291" spans="1:4" s="4" customFormat="1" ht="12" x14ac:dyDescent="0.2">
      <c r="A291" s="14">
        <v>85</v>
      </c>
      <c r="B291" s="15" t="s">
        <v>278</v>
      </c>
      <c r="C291" s="16" t="s">
        <v>2</v>
      </c>
      <c r="D291" s="16">
        <v>1</v>
      </c>
    </row>
    <row r="292" spans="1:4" s="4" customFormat="1" ht="12" x14ac:dyDescent="0.2">
      <c r="A292" s="14">
        <v>86</v>
      </c>
      <c r="B292" s="15" t="s">
        <v>279</v>
      </c>
      <c r="C292" s="16" t="s">
        <v>2</v>
      </c>
      <c r="D292" s="16">
        <v>1</v>
      </c>
    </row>
    <row r="293" spans="1:4" s="4" customFormat="1" ht="12" x14ac:dyDescent="0.2">
      <c r="A293" s="14">
        <v>87</v>
      </c>
      <c r="B293" s="15" t="s">
        <v>280</v>
      </c>
      <c r="C293" s="16" t="s">
        <v>2</v>
      </c>
      <c r="D293" s="16">
        <v>1</v>
      </c>
    </row>
    <row r="294" spans="1:4" s="4" customFormat="1" ht="12" x14ac:dyDescent="0.2">
      <c r="A294" s="14">
        <v>88</v>
      </c>
      <c r="B294" s="15" t="s">
        <v>281</v>
      </c>
      <c r="C294" s="16" t="s">
        <v>2</v>
      </c>
      <c r="D294" s="16">
        <v>1</v>
      </c>
    </row>
    <row r="295" spans="1:4" s="4" customFormat="1" ht="24" x14ac:dyDescent="0.2">
      <c r="A295" s="14">
        <v>89</v>
      </c>
      <c r="B295" s="15" t="s">
        <v>282</v>
      </c>
      <c r="C295" s="16" t="s">
        <v>11</v>
      </c>
      <c r="D295" s="16">
        <v>1</v>
      </c>
    </row>
    <row r="296" spans="1:4" s="4" customFormat="1" ht="24" x14ac:dyDescent="0.2">
      <c r="A296" s="14">
        <v>90</v>
      </c>
      <c r="B296" s="15" t="s">
        <v>283</v>
      </c>
      <c r="C296" s="16" t="s">
        <v>11</v>
      </c>
      <c r="D296" s="16">
        <v>1</v>
      </c>
    </row>
    <row r="297" spans="1:4" s="4" customFormat="1" ht="24" x14ac:dyDescent="0.2">
      <c r="A297" s="14">
        <v>91</v>
      </c>
      <c r="B297" s="15" t="s">
        <v>284</v>
      </c>
      <c r="C297" s="16" t="s">
        <v>11</v>
      </c>
      <c r="D297" s="16">
        <v>1</v>
      </c>
    </row>
    <row r="298" spans="1:4" s="4" customFormat="1" ht="24" x14ac:dyDescent="0.2">
      <c r="A298" s="14">
        <v>92</v>
      </c>
      <c r="B298" s="15" t="s">
        <v>58</v>
      </c>
      <c r="C298" s="16" t="s">
        <v>11</v>
      </c>
      <c r="D298" s="16">
        <v>1</v>
      </c>
    </row>
    <row r="299" spans="1:4" s="4" customFormat="1" ht="24" x14ac:dyDescent="0.2">
      <c r="A299" s="14">
        <v>93</v>
      </c>
      <c r="B299" s="15" t="s">
        <v>285</v>
      </c>
      <c r="C299" s="16" t="s">
        <v>11</v>
      </c>
      <c r="D299" s="16">
        <v>1</v>
      </c>
    </row>
    <row r="300" spans="1:4" s="4" customFormat="1" ht="12" x14ac:dyDescent="0.2">
      <c r="A300" s="14">
        <v>94</v>
      </c>
      <c r="B300" s="15" t="s">
        <v>286</v>
      </c>
      <c r="C300" s="16" t="s">
        <v>11</v>
      </c>
      <c r="D300" s="16">
        <v>1</v>
      </c>
    </row>
    <row r="301" spans="1:4" s="4" customFormat="1" ht="12" x14ac:dyDescent="0.2">
      <c r="A301" s="14">
        <v>95</v>
      </c>
      <c r="B301" s="15" t="s">
        <v>287</v>
      </c>
      <c r="C301" s="16" t="s">
        <v>11</v>
      </c>
      <c r="D301" s="16">
        <v>1</v>
      </c>
    </row>
    <row r="302" spans="1:4" s="4" customFormat="1" ht="24" x14ac:dyDescent="0.2">
      <c r="A302" s="14">
        <v>96</v>
      </c>
      <c r="B302" s="15" t="s">
        <v>288</v>
      </c>
      <c r="C302" s="16" t="s">
        <v>11</v>
      </c>
      <c r="D302" s="16">
        <v>1</v>
      </c>
    </row>
    <row r="303" spans="1:4" s="4" customFormat="1" ht="12" x14ac:dyDescent="0.2">
      <c r="A303" s="14">
        <v>97</v>
      </c>
      <c r="B303" s="15" t="s">
        <v>289</v>
      </c>
      <c r="C303" s="16" t="s">
        <v>11</v>
      </c>
      <c r="D303" s="16">
        <v>1</v>
      </c>
    </row>
    <row r="304" spans="1:4" s="4" customFormat="1" ht="12" x14ac:dyDescent="0.2">
      <c r="A304" s="14">
        <v>98</v>
      </c>
      <c r="B304" s="15" t="s">
        <v>290</v>
      </c>
      <c r="C304" s="16" t="s">
        <v>11</v>
      </c>
      <c r="D304" s="16">
        <v>1</v>
      </c>
    </row>
    <row r="305" spans="1:4" s="4" customFormat="1" ht="12" x14ac:dyDescent="0.2">
      <c r="A305" s="14">
        <v>99</v>
      </c>
      <c r="B305" s="15" t="s">
        <v>74</v>
      </c>
      <c r="C305" s="16" t="s">
        <v>2</v>
      </c>
      <c r="D305" s="16">
        <v>1</v>
      </c>
    </row>
    <row r="306" spans="1:4" s="4" customFormat="1" ht="24" x14ac:dyDescent="0.2">
      <c r="A306" s="14">
        <v>100</v>
      </c>
      <c r="B306" s="15" t="s">
        <v>291</v>
      </c>
      <c r="C306" s="16" t="s">
        <v>2</v>
      </c>
      <c r="D306" s="16">
        <v>1</v>
      </c>
    </row>
    <row r="307" spans="1:4" s="4" customFormat="1" ht="24" x14ac:dyDescent="0.2">
      <c r="A307" s="14">
        <v>101</v>
      </c>
      <c r="B307" s="15" t="s">
        <v>292</v>
      </c>
      <c r="C307" s="16" t="s">
        <v>2</v>
      </c>
      <c r="D307" s="16">
        <v>1</v>
      </c>
    </row>
    <row r="308" spans="1:4" s="4" customFormat="1" ht="24" x14ac:dyDescent="0.2">
      <c r="A308" s="14">
        <v>102</v>
      </c>
      <c r="B308" s="15" t="s">
        <v>293</v>
      </c>
      <c r="C308" s="16" t="s">
        <v>2</v>
      </c>
      <c r="D308" s="16">
        <v>1</v>
      </c>
    </row>
    <row r="309" spans="1:4" s="4" customFormat="1" ht="12" x14ac:dyDescent="0.2">
      <c r="A309" s="14">
        <v>103</v>
      </c>
      <c r="B309" s="15" t="s">
        <v>294</v>
      </c>
      <c r="C309" s="16" t="s">
        <v>119</v>
      </c>
      <c r="D309" s="16">
        <v>1</v>
      </c>
    </row>
    <row r="310" spans="1:4" s="4" customFormat="1" ht="12" x14ac:dyDescent="0.2">
      <c r="A310" s="14">
        <v>104</v>
      </c>
      <c r="B310" s="15" t="s">
        <v>295</v>
      </c>
      <c r="C310" s="16" t="s">
        <v>119</v>
      </c>
      <c r="D310" s="16">
        <v>1</v>
      </c>
    </row>
    <row r="311" spans="1:4" s="4" customFormat="1" ht="12" x14ac:dyDescent="0.2">
      <c r="A311" s="14">
        <v>105</v>
      </c>
      <c r="B311" s="15" t="s">
        <v>296</v>
      </c>
      <c r="C311" s="16" t="s">
        <v>119</v>
      </c>
      <c r="D311" s="16">
        <v>1</v>
      </c>
    </row>
    <row r="312" spans="1:4" s="4" customFormat="1" ht="12" x14ac:dyDescent="0.2">
      <c r="A312" s="14">
        <v>106</v>
      </c>
      <c r="B312" s="15" t="s">
        <v>333</v>
      </c>
      <c r="C312" s="16" t="s">
        <v>119</v>
      </c>
      <c r="D312" s="16">
        <v>1</v>
      </c>
    </row>
    <row r="313" spans="1:4" s="4" customFormat="1" ht="12" x14ac:dyDescent="0.2">
      <c r="A313" s="14">
        <v>107</v>
      </c>
      <c r="B313" s="15" t="s">
        <v>297</v>
      </c>
      <c r="C313" s="16" t="s">
        <v>119</v>
      </c>
      <c r="D313" s="16">
        <v>1</v>
      </c>
    </row>
    <row r="314" spans="1:4" s="4" customFormat="1" ht="12" x14ac:dyDescent="0.2">
      <c r="A314" s="14">
        <v>108</v>
      </c>
      <c r="B314" s="15" t="s">
        <v>298</v>
      </c>
      <c r="C314" s="16" t="s">
        <v>119</v>
      </c>
      <c r="D314" s="16">
        <v>1</v>
      </c>
    </row>
    <row r="315" spans="1:4" s="4" customFormat="1" ht="12" x14ac:dyDescent="0.2">
      <c r="A315" s="14">
        <v>109</v>
      </c>
      <c r="B315" s="15" t="s">
        <v>299</v>
      </c>
      <c r="C315" s="16" t="s">
        <v>119</v>
      </c>
      <c r="D315" s="16">
        <v>1</v>
      </c>
    </row>
    <row r="316" spans="1:4" s="4" customFormat="1" ht="12" x14ac:dyDescent="0.2">
      <c r="A316" s="14">
        <v>110</v>
      </c>
      <c r="B316" s="15" t="s">
        <v>300</v>
      </c>
      <c r="C316" s="16" t="s">
        <v>119</v>
      </c>
      <c r="D316" s="16">
        <v>1</v>
      </c>
    </row>
    <row r="317" spans="1:4" s="4" customFormat="1" ht="12" x14ac:dyDescent="0.2">
      <c r="A317" s="14">
        <v>111</v>
      </c>
      <c r="B317" s="15" t="s">
        <v>301</v>
      </c>
      <c r="C317" s="16" t="s">
        <v>119</v>
      </c>
      <c r="D317" s="16">
        <v>1</v>
      </c>
    </row>
    <row r="318" spans="1:4" s="4" customFormat="1" ht="12" x14ac:dyDescent="0.2">
      <c r="A318" s="14">
        <v>112</v>
      </c>
      <c r="B318" s="15" t="s">
        <v>302</v>
      </c>
      <c r="C318" s="16" t="s">
        <v>119</v>
      </c>
      <c r="D318" s="16">
        <v>1</v>
      </c>
    </row>
    <row r="319" spans="1:4" s="4" customFormat="1" ht="12" x14ac:dyDescent="0.2">
      <c r="A319" s="14">
        <v>113</v>
      </c>
      <c r="B319" s="15" t="s">
        <v>303</v>
      </c>
      <c r="C319" s="16" t="s">
        <v>119</v>
      </c>
      <c r="D319" s="16">
        <v>1</v>
      </c>
    </row>
    <row r="320" spans="1:4" s="4" customFormat="1" ht="12" x14ac:dyDescent="0.2">
      <c r="A320" s="14">
        <v>114</v>
      </c>
      <c r="B320" s="15" t="s">
        <v>304</v>
      </c>
      <c r="C320" s="16" t="s">
        <v>119</v>
      </c>
      <c r="D320" s="16">
        <v>1</v>
      </c>
    </row>
    <row r="321" spans="1:4" s="4" customFormat="1" ht="12" x14ac:dyDescent="0.2">
      <c r="A321" s="14">
        <v>115</v>
      </c>
      <c r="B321" s="15" t="s">
        <v>305</v>
      </c>
      <c r="C321" s="16" t="s">
        <v>119</v>
      </c>
      <c r="D321" s="16">
        <v>1</v>
      </c>
    </row>
    <row r="322" spans="1:4" s="4" customFormat="1" ht="12" x14ac:dyDescent="0.2">
      <c r="A322" s="14">
        <v>116</v>
      </c>
      <c r="B322" s="15" t="s">
        <v>306</v>
      </c>
      <c r="C322" s="16" t="s">
        <v>119</v>
      </c>
      <c r="D322" s="16">
        <v>1</v>
      </c>
    </row>
    <row r="323" spans="1:4" s="4" customFormat="1" ht="12" x14ac:dyDescent="0.2">
      <c r="A323" s="14">
        <v>117</v>
      </c>
      <c r="B323" s="15" t="s">
        <v>307</v>
      </c>
      <c r="C323" s="16" t="s">
        <v>90</v>
      </c>
      <c r="D323" s="16">
        <v>1</v>
      </c>
    </row>
    <row r="324" spans="1:4" s="4" customFormat="1" ht="12" x14ac:dyDescent="0.2">
      <c r="A324" s="14">
        <v>118</v>
      </c>
      <c r="B324" s="15" t="s">
        <v>308</v>
      </c>
      <c r="C324" s="16" t="s">
        <v>188</v>
      </c>
      <c r="D324" s="16">
        <v>1</v>
      </c>
    </row>
    <row r="325" spans="1:4" s="4" customFormat="1" ht="12" x14ac:dyDescent="0.2">
      <c r="A325" s="14">
        <v>119</v>
      </c>
      <c r="B325" s="15" t="s">
        <v>309</v>
      </c>
      <c r="C325" s="16" t="s">
        <v>119</v>
      </c>
      <c r="D325" s="16">
        <v>1</v>
      </c>
    </row>
    <row r="326" spans="1:4" s="4" customFormat="1" ht="12" x14ac:dyDescent="0.2">
      <c r="A326" s="14">
        <v>120</v>
      </c>
      <c r="B326" s="15" t="s">
        <v>310</v>
      </c>
      <c r="C326" s="16" t="s">
        <v>311</v>
      </c>
      <c r="D326" s="16">
        <v>1</v>
      </c>
    </row>
    <row r="327" spans="1:4" s="4" customFormat="1" ht="12" x14ac:dyDescent="0.2">
      <c r="A327" s="14">
        <v>121</v>
      </c>
      <c r="B327" s="15" t="s">
        <v>312</v>
      </c>
      <c r="C327" s="16" t="s">
        <v>188</v>
      </c>
      <c r="D327" s="16">
        <v>1</v>
      </c>
    </row>
    <row r="328" spans="1:4" s="4" customFormat="1" ht="12" x14ac:dyDescent="0.2">
      <c r="A328" s="14">
        <v>122</v>
      </c>
      <c r="B328" s="15" t="s">
        <v>313</v>
      </c>
      <c r="C328" s="16" t="s">
        <v>188</v>
      </c>
      <c r="D328" s="16">
        <v>1</v>
      </c>
    </row>
    <row r="329" spans="1:4" s="4" customFormat="1" ht="24" x14ac:dyDescent="0.2">
      <c r="A329" s="14">
        <v>123</v>
      </c>
      <c r="B329" s="15" t="s">
        <v>314</v>
      </c>
      <c r="C329" s="16" t="s">
        <v>119</v>
      </c>
      <c r="D329" s="16">
        <v>1</v>
      </c>
    </row>
    <row r="330" spans="1:4" s="4" customFormat="1" ht="12" x14ac:dyDescent="0.2">
      <c r="A330" s="14">
        <v>124</v>
      </c>
      <c r="B330" s="15" t="s">
        <v>315</v>
      </c>
      <c r="C330" s="16" t="s">
        <v>119</v>
      </c>
      <c r="D330" s="16">
        <v>1</v>
      </c>
    </row>
    <row r="331" spans="1:4" s="4" customFormat="1" ht="12" x14ac:dyDescent="0.2">
      <c r="A331" s="14">
        <v>125</v>
      </c>
      <c r="B331" s="15" t="s">
        <v>316</v>
      </c>
      <c r="C331" s="16" t="s">
        <v>119</v>
      </c>
      <c r="D331" s="16">
        <v>1</v>
      </c>
    </row>
    <row r="332" spans="1:4" s="4" customFormat="1" ht="12" x14ac:dyDescent="0.2">
      <c r="A332" s="14">
        <v>126</v>
      </c>
      <c r="B332" s="15" t="s">
        <v>317</v>
      </c>
      <c r="C332" s="16" t="s">
        <v>12</v>
      </c>
      <c r="D332" s="16">
        <v>1</v>
      </c>
    </row>
    <row r="333" spans="1:4" s="4" customFormat="1" ht="12" x14ac:dyDescent="0.2">
      <c r="A333" s="14">
        <v>127</v>
      </c>
      <c r="B333" s="15" t="s">
        <v>117</v>
      </c>
      <c r="C333" s="16" t="s">
        <v>12</v>
      </c>
      <c r="D333" s="16">
        <v>1</v>
      </c>
    </row>
    <row r="334" spans="1:4" s="4" customFormat="1" ht="18.75" customHeight="1" x14ac:dyDescent="0.2">
      <c r="A334" s="99" t="s">
        <v>185</v>
      </c>
      <c r="B334" s="99"/>
      <c r="C334" s="99"/>
      <c r="D334" s="100"/>
    </row>
    <row r="335" spans="1:4" s="4" customFormat="1" ht="21.2" customHeight="1" x14ac:dyDescent="0.2">
      <c r="A335" s="99" t="s">
        <v>199</v>
      </c>
      <c r="B335" s="99"/>
      <c r="C335" s="99"/>
      <c r="D335" s="100"/>
    </row>
    <row r="336" spans="1:4" s="4" customFormat="1" ht="21.2" customHeight="1" x14ac:dyDescent="0.2">
      <c r="A336" s="99" t="s">
        <v>318</v>
      </c>
      <c r="B336" s="99"/>
      <c r="C336" s="99"/>
      <c r="D336" s="100"/>
    </row>
    <row r="337" spans="1:4" s="4" customFormat="1" ht="9.75" customHeight="1" x14ac:dyDescent="0.2">
      <c r="A337" s="5"/>
      <c r="B337" s="6"/>
      <c r="C337" s="6"/>
      <c r="D337" s="6"/>
    </row>
  </sheetData>
  <mergeCells count="19">
    <mergeCell ref="A1:D1"/>
    <mergeCell ref="A2:D2"/>
    <mergeCell ref="A3:D3"/>
    <mergeCell ref="A4:D4"/>
    <mergeCell ref="A5:A6"/>
    <mergeCell ref="B5:B6"/>
    <mergeCell ref="A203:D203"/>
    <mergeCell ref="A196:D196"/>
    <mergeCell ref="A197:D197"/>
    <mergeCell ref="A198:D198"/>
    <mergeCell ref="A200:D200"/>
    <mergeCell ref="B202:D202"/>
    <mergeCell ref="A336:D336"/>
    <mergeCell ref="A334:D334"/>
    <mergeCell ref="A335:D335"/>
    <mergeCell ref="A205:A206"/>
    <mergeCell ref="B205:B206"/>
    <mergeCell ref="C205:C206"/>
    <mergeCell ref="D205:D206"/>
  </mergeCells>
  <pageMargins left="0.70866141732283472" right="0.9055118110236221" top="0.74803149606299213" bottom="1.1417322834645669" header="0.31496062992125984" footer="0.31496062992125984"/>
  <pageSetup scale="64" fitToHeight="0" orientation="portrait" r:id="rId1"/>
  <rowBreaks count="2" manualBreakCount="2">
    <brk id="177" max="4" man="1"/>
    <brk id="26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ESTUDIO NEIVA</vt:lpstr>
      <vt:lpstr>ESTUDIO FLORENCIA</vt:lpstr>
      <vt:lpstr>tecnica Neiva y Florencia </vt:lpstr>
      <vt:lpstr>'ESTUDIO FLORENCIA'!Área_de_impresión</vt:lpstr>
      <vt:lpstr>'ESTUDIO NEIVA'!Área_de_impresión</vt:lpstr>
      <vt:lpstr>'tecnica Neiva y Florencia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2021-05-13T16:34:16Z</cp:lastPrinted>
  <dcterms:created xsi:type="dcterms:W3CDTF">2015-06-05T18:19:34Z</dcterms:created>
  <dcterms:modified xsi:type="dcterms:W3CDTF">2023-11-15T21:53:24Z</dcterms:modified>
</cp:coreProperties>
</file>