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3040" windowHeight="9192"/>
  </bookViews>
  <sheets>
    <sheet name="OFER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I13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6" i="1"/>
  <c r="I6" i="1" s="1"/>
  <c r="I14" i="1" l="1"/>
</calcChain>
</file>

<file path=xl/sharedStrings.xml><?xml version="1.0" encoding="utf-8"?>
<sst xmlns="http://schemas.openxmlformats.org/spreadsheetml/2006/main" count="40" uniqueCount="32">
  <si>
    <t>VALOR TOTAL</t>
  </si>
  <si>
    <t>PROCESO DE GESTIÓN CONTRACTUAL
ANEXO 11 FORMATO ANEXO FICHA TÉCNICA</t>
  </si>
  <si>
    <t>N°</t>
  </si>
  <si>
    <t>ITEM</t>
  </si>
  <si>
    <t xml:space="preserve">Valor Unitario </t>
  </si>
  <si>
    <t>% DE IMPUESTOS</t>
  </si>
  <si>
    <t>Valor de impuestos</t>
  </si>
  <si>
    <t xml:space="preserve">MINI PROYECTOR RECARGABLE
</t>
  </si>
  <si>
    <t>Resolución: 854 x 480 [4K]
Brillo: 200 lúmenes ANSI
Tamaño de proyección del proyector 30 a 120 pulgadas
Batería: Recargable 7500 mAh.
Conectividad: Wi-Fi, Bluetooth, HDMI, USB
Vida útil del LED: 30,000 horas.
Aspecto: 16:9</t>
  </si>
  <si>
    <t xml:space="preserve">UNIDAD  </t>
  </si>
  <si>
    <t>PORTATIL</t>
  </si>
  <si>
    <t>GENERADOR DE ENERGIA PORTATIL CON CELDA SOLAR ENROLLABLE</t>
  </si>
  <si>
    <t>Entradas: Entrada del panel solar: CC 12,8 V ~ 24 V/5,5 A máx. Potencia de salida de CA: Potencia nominal 300 W pico. Voltaje de entrada de CA: 100V-240V 50/60Hz. Voltaje de salida CA: 110 V 60 Hz.
Salidas: 2 puertos de salida de corriente alterna (CA) de 110 V/300 W (onda sinusoidal pura), 3 puertos CC (9 V-12.6 V/3 A salida máxima), 2 puertos USB de 5 V2.4 A, 1 puerto de carga rápida tipo C PD 60 W, 
Potencia: 300 w o superior
Diseño: portable
Incluir cables y conectores
Usabilidad de carga: Celular, tableta, portátil
Panel solar: 1 de 100w</t>
  </si>
  <si>
    <t>TABLETA</t>
  </si>
  <si>
    <t>POWERBANK</t>
  </si>
  <si>
    <t>Salidas: Cuatro salidas de carga USB
batería interna de 6700 mAh 
Tipo de conector: USB tipo 2.4 A de potencia de salida compartida para hasta 4 baterías adicionales
Resistente a agua y a golpes</t>
  </si>
  <si>
    <t xml:space="preserve">Gafas realidad virtual </t>
  </si>
  <si>
    <t>Compatibilidad: ANDROID, IOS
CONTROL REMOTO: Incluir
Audífonos : Incluir
Ajuste de volumen: Incluir
Conectividad con el dispositivo: Incluir</t>
  </si>
  <si>
    <t>ANTENA SATELITAL INTERNET</t>
  </si>
  <si>
    <t>tecnología WIFI: 802.11ac Dual Band
Seguridad WAP2
Plato: especificar
Router: Especificar
Base: Especificar
Cables: Incluir 
Servicio : 1 año incluido con el dispositivo</t>
  </si>
  <si>
    <t>MALETIN DE TRANSPORTE PARA LOS ELEMENTOS DEL KIT</t>
  </si>
  <si>
    <t>Con logo Bordado SENA
Impermeable
Con refuerzos y protecciones para los dispositivos.
Elementos de identificación con logo SENA (Brazalete, rompevientos, gorra)</t>
  </si>
  <si>
    <t xml:space="preserve">VALOR TOTAL DE LA COTIZACION </t>
  </si>
  <si>
    <t xml:space="preserve">DESCRIPCION </t>
  </si>
  <si>
    <t>CANTIDAD</t>
  </si>
  <si>
    <t>Procesador : Intel® Core™ i7- 1165G7 o superior
Pantalla: De 15.6" o superior
Batería: Compatible con carga rápida 
Memoria: 32 GB o superior 
Disco estado sólido : 1TB o superior
Conectividad: Wi-Fi 6, 802.11ax 2x2 Wi-Fi + Bluetooth 5.1 Teclado: Teclado numérico, Resistente a derrames
Sello o certificación energy Star</t>
  </si>
  <si>
    <t>Almacenamiento 128gb o superior
Tamaño : 10" o superior
Plataforma: ANDROID
Batería: 16.000 mA o superior
Resolución 1280 x 800 o superior
Resistente a agua y a vibraciones, protección contra caídas
Carcasa protectora: incluir
Sello o certificación energy Star</t>
  </si>
  <si>
    <r>
      <t xml:space="preserve">Cali 14 de octubre de 2023
Señores
SERVICIO NACIONAL DE APRENDIZAJE SENA 
Manizales
Ref.: Proceso No MÍNIMA CUANTÍA NRO: </t>
    </r>
    <r>
      <rPr>
        <b/>
        <sz val="10"/>
        <color rgb="FFFF0000"/>
        <rFont val="Arial"/>
        <family val="2"/>
      </rPr>
      <t>MC-CLD-CFC-0035-2023</t>
    </r>
    <r>
      <rPr>
        <b/>
        <sz val="10"/>
        <color theme="1"/>
        <rFont val="Arial"/>
        <family val="2"/>
      </rPr>
      <t xml:space="preserve">
OBJETO DEL CONTRATO: _17_9112_276 CONTRATAR LA ADQUISICIÓN DE KITS DE RECURSOS TIC, QUE PERMITAN MEJORAR LA CALIDAD Y PERTINENCIA DEL SERVICIO DE FORMACIÓN PROFESIONAL INTEGRAL Y APOYAR LA FORMACIÓN EN LOS CONTEXTOS RURALES DEL CENTRO DE FORMACIÓN CAFETERA QUE EJECUTAN LAS METAS DE CAMPESENA
El valor total con todos los impuestos, costos directos e indirectos es de $ 46.038.766
JORGE ANDRES ROSERO FLOREZ, actuando en calidad de representante legal de INPRO AUTOMATION SAS certifico que se cumplirá con todas las especificaciones técnicas requeridas para la ejecución del contrato.</t>
    </r>
  </si>
  <si>
    <t>GARANTIA: 1 AÑO</t>
  </si>
  <si>
    <t>Firma del Representante Legal</t>
  </si>
  <si>
    <r>
      <t>Nombre</t>
    </r>
    <r>
      <rPr>
        <vertAlign val="superscript"/>
        <sz val="12"/>
        <color theme="1"/>
        <rFont val="Arial"/>
        <family val="2"/>
      </rPr>
      <t xml:space="preserve"> </t>
    </r>
    <r>
      <rPr>
        <sz val="12"/>
        <color theme="1"/>
        <rFont val="Arial"/>
        <family val="2"/>
      </rPr>
      <t>JORGE ANDRES ROSERO FLOREZ</t>
    </r>
  </si>
  <si>
    <t>Identificación 375.099.303 Manizales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</si>
</sst>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-;\-* #,##0.00_-;_-* &quot;-&quot;??_-;_-@_-"/>
    <numFmt numFmtId="165" formatCode="_-* #,##0_-;\-* #,##0_-;_-* &quot;-&quot;??_-;_-@_-"/>
    <numFmt numFmtId="166" formatCode="[$$-240A]\ #,##0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vertAlign val="superscript"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9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wrapText="1"/>
    </xf>
    <xf numFmtId="166" fontId="8" fillId="0" borderId="1" xfId="0" applyNumberFormat="1" applyFont="1" applyBorder="1" applyAlignment="1">
      <alignment horizontal="center"/>
    </xf>
    <xf numFmtId="165" fontId="0" fillId="0" borderId="1" xfId="1" applyNumberFormat="1" applyFont="1" applyBorder="1" applyAlignment="1">
      <alignment vertical="center" wrapText="1"/>
    </xf>
    <xf numFmtId="165" fontId="0" fillId="3" borderId="1" xfId="1" applyNumberFormat="1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3" borderId="1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222068</xdr:colOff>
      <xdr:row>16</xdr:row>
      <xdr:rowOff>153489</xdr:rowOff>
    </xdr:from>
    <xdr:to>
      <xdr:col>0</xdr:col>
      <xdr:colOff>1117962</xdr:colOff>
      <xdr:row>19</xdr:row>
      <xdr:rowOff>278675</xdr:rowOff>
    </xdr:to>
    <xdr:pic>
      <xdr:nvPicPr>
        <xdr:cNvPr id="3" name="image2.jpe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068" y="16612689"/>
          <a:ext cx="895894" cy="6912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10" zoomScale="70" zoomScaleNormal="70" workbookViewId="0">
      <selection activeCell="C23" sqref="C23"/>
    </sheetView>
  </sheetViews>
  <sheetFormatPr baseColWidth="10" defaultColWidth="12.09765625" defaultRowHeight="13.8" x14ac:dyDescent="0.3"/>
  <cols>
    <col min="1" max="1" width="17.8984375" style="1" customWidth="1"/>
    <col min="2" max="2" width="12" style="1" customWidth="1"/>
    <col min="3" max="3" width="52" style="1" customWidth="1"/>
    <col min="4" max="4" width="10" style="1" customWidth="1"/>
    <col min="5" max="5" width="10.3984375" style="2" customWidth="1"/>
    <col min="6" max="6" width="14.5" style="14" customWidth="1"/>
    <col min="7" max="7" width="18" style="1" customWidth="1"/>
    <col min="8" max="8" width="15" style="1" customWidth="1"/>
    <col min="9" max="9" width="16.19921875" style="1" customWidth="1"/>
    <col min="10" max="16384" width="12.09765625" style="1"/>
  </cols>
  <sheetData>
    <row r="1" spans="1:9" ht="30" customHeight="1" x14ac:dyDescent="0.3">
      <c r="A1" s="19" t="s">
        <v>1</v>
      </c>
      <c r="B1" s="19"/>
      <c r="C1" s="19"/>
      <c r="D1" s="19"/>
      <c r="E1" s="19"/>
      <c r="F1" s="19"/>
      <c r="G1" s="19"/>
      <c r="H1" s="19"/>
      <c r="I1" s="19"/>
    </row>
    <row r="2" spans="1:9" ht="30" customHeight="1" x14ac:dyDescent="0.3">
      <c r="A2" s="11" t="s">
        <v>27</v>
      </c>
      <c r="B2" s="12"/>
      <c r="C2" s="12"/>
      <c r="D2" s="12"/>
      <c r="E2" s="12"/>
      <c r="F2" s="12"/>
      <c r="G2" s="12"/>
      <c r="H2" s="12"/>
      <c r="I2" s="12"/>
    </row>
    <row r="3" spans="1:9" ht="30" customHeight="1" x14ac:dyDescent="0.3">
      <c r="A3" s="11"/>
      <c r="B3" s="12"/>
      <c r="C3" s="12"/>
      <c r="D3" s="12"/>
      <c r="E3" s="12"/>
      <c r="F3" s="12"/>
      <c r="G3" s="12"/>
      <c r="H3" s="12"/>
      <c r="I3" s="12"/>
    </row>
    <row r="4" spans="1:9" ht="196.8" customHeight="1" x14ac:dyDescent="0.3">
      <c r="A4" s="11"/>
      <c r="B4" s="12"/>
      <c r="C4" s="12"/>
      <c r="D4" s="12"/>
      <c r="E4" s="12"/>
      <c r="F4" s="12"/>
      <c r="G4" s="12"/>
      <c r="H4" s="12"/>
      <c r="I4" s="12"/>
    </row>
    <row r="5" spans="1:9" ht="28.8" x14ac:dyDescent="0.3">
      <c r="A5" s="21" t="s">
        <v>2</v>
      </c>
      <c r="B5" s="3" t="s">
        <v>3</v>
      </c>
      <c r="C5" s="3" t="s">
        <v>23</v>
      </c>
      <c r="D5" s="3" t="s">
        <v>24</v>
      </c>
      <c r="E5" s="3" t="s">
        <v>9</v>
      </c>
      <c r="F5" s="13" t="s">
        <v>4</v>
      </c>
      <c r="G5" s="4" t="s">
        <v>5</v>
      </c>
      <c r="H5" s="4" t="s">
        <v>6</v>
      </c>
      <c r="I5" s="4" t="s">
        <v>0</v>
      </c>
    </row>
    <row r="6" spans="1:9" ht="134.4" customHeight="1" x14ac:dyDescent="0.3">
      <c r="A6" s="20">
        <v>1</v>
      </c>
      <c r="B6" s="5" t="s">
        <v>7</v>
      </c>
      <c r="C6" s="6" t="s">
        <v>8</v>
      </c>
      <c r="D6" s="17">
        <v>1</v>
      </c>
      <c r="E6" s="22" t="s">
        <v>9</v>
      </c>
      <c r="F6" s="23">
        <v>1157628</v>
      </c>
      <c r="G6" s="8">
        <v>0.19</v>
      </c>
      <c r="H6" s="24">
        <f>SUM(F6*G6)</f>
        <v>219949.32</v>
      </c>
      <c r="I6" s="24">
        <f>SUM(F6+H6)*D6</f>
        <v>1377577.32</v>
      </c>
    </row>
    <row r="7" spans="1:9" ht="126" customHeight="1" x14ac:dyDescent="0.3">
      <c r="A7" s="20">
        <v>2</v>
      </c>
      <c r="B7" s="5" t="s">
        <v>10</v>
      </c>
      <c r="C7" s="7" t="s">
        <v>25</v>
      </c>
      <c r="D7" s="17">
        <v>1</v>
      </c>
      <c r="E7" s="22" t="s">
        <v>9</v>
      </c>
      <c r="F7" s="23">
        <v>9953209.875</v>
      </c>
      <c r="G7" s="8">
        <v>0.19</v>
      </c>
      <c r="H7" s="24">
        <f t="shared" ref="H7:H12" si="0">SUM(F7*G7)</f>
        <v>1891109.87625</v>
      </c>
      <c r="I7" s="24">
        <f t="shared" ref="I7:I13" si="1">SUM(F7+H7)*D7</f>
        <v>11844319.751250001</v>
      </c>
    </row>
    <row r="8" spans="1:9" ht="202.8" x14ac:dyDescent="0.3">
      <c r="A8" s="20">
        <v>3</v>
      </c>
      <c r="B8" s="5" t="s">
        <v>11</v>
      </c>
      <c r="C8" s="7" t="s">
        <v>12</v>
      </c>
      <c r="D8" s="17">
        <v>1</v>
      </c>
      <c r="E8" s="22" t="s">
        <v>9</v>
      </c>
      <c r="F8" s="23">
        <v>3157966.3125</v>
      </c>
      <c r="G8" s="8">
        <v>0.19</v>
      </c>
      <c r="H8" s="24">
        <f t="shared" si="0"/>
        <v>600013.59937499999</v>
      </c>
      <c r="I8" s="24">
        <f t="shared" si="1"/>
        <v>3757979.9118750002</v>
      </c>
    </row>
    <row r="9" spans="1:9" ht="121.8" customHeight="1" x14ac:dyDescent="0.3">
      <c r="A9" s="20">
        <v>4</v>
      </c>
      <c r="B9" s="9" t="s">
        <v>13</v>
      </c>
      <c r="C9" s="10" t="s">
        <v>26</v>
      </c>
      <c r="D9" s="18">
        <v>4</v>
      </c>
      <c r="E9" s="25" t="s">
        <v>9</v>
      </c>
      <c r="F9" s="23">
        <v>2207133.5625</v>
      </c>
      <c r="G9" s="8">
        <v>0.19</v>
      </c>
      <c r="H9" s="24">
        <f t="shared" si="0"/>
        <v>419355.37687500002</v>
      </c>
      <c r="I9" s="24">
        <f t="shared" si="1"/>
        <v>10505955.7575</v>
      </c>
    </row>
    <row r="10" spans="1:9" ht="86.4" customHeight="1" x14ac:dyDescent="0.3">
      <c r="A10" s="20">
        <v>5</v>
      </c>
      <c r="B10" s="5" t="s">
        <v>14</v>
      </c>
      <c r="C10" s="7" t="s">
        <v>15</v>
      </c>
      <c r="D10" s="17">
        <v>1</v>
      </c>
      <c r="E10" s="22" t="s">
        <v>9</v>
      </c>
      <c r="F10" s="23">
        <v>222455.4375</v>
      </c>
      <c r="G10" s="8">
        <v>0.19</v>
      </c>
      <c r="H10" s="24">
        <f t="shared" si="0"/>
        <v>42266.533125000002</v>
      </c>
      <c r="I10" s="24">
        <f t="shared" si="1"/>
        <v>264721.97062500002</v>
      </c>
    </row>
    <row r="11" spans="1:9" ht="78" x14ac:dyDescent="0.3">
      <c r="A11" s="20">
        <v>6</v>
      </c>
      <c r="B11" s="9" t="s">
        <v>16</v>
      </c>
      <c r="C11" s="10" t="s">
        <v>17</v>
      </c>
      <c r="D11" s="18">
        <v>3</v>
      </c>
      <c r="E11" s="25" t="s">
        <v>9</v>
      </c>
      <c r="F11" s="23">
        <v>528375.75</v>
      </c>
      <c r="G11" s="8">
        <v>0.19</v>
      </c>
      <c r="H11" s="24">
        <f t="shared" si="0"/>
        <v>100391.3925</v>
      </c>
      <c r="I11" s="24">
        <f t="shared" si="1"/>
        <v>1886301.4274999998</v>
      </c>
    </row>
    <row r="12" spans="1:9" ht="109.2" x14ac:dyDescent="0.3">
      <c r="A12" s="20">
        <v>7</v>
      </c>
      <c r="B12" s="5" t="s">
        <v>18</v>
      </c>
      <c r="C12" s="7" t="s">
        <v>19</v>
      </c>
      <c r="D12" s="17">
        <v>1</v>
      </c>
      <c r="E12" s="22" t="s">
        <v>9</v>
      </c>
      <c r="F12" s="23">
        <v>12397979.625</v>
      </c>
      <c r="G12" s="8">
        <v>0.19</v>
      </c>
      <c r="H12" s="24">
        <f t="shared" si="0"/>
        <v>2355616.1287500001</v>
      </c>
      <c r="I12" s="24">
        <f t="shared" si="1"/>
        <v>14753595.75375</v>
      </c>
    </row>
    <row r="13" spans="1:9" ht="78" x14ac:dyDescent="0.3">
      <c r="A13" s="20">
        <v>8</v>
      </c>
      <c r="B13" s="7" t="s">
        <v>20</v>
      </c>
      <c r="C13" s="7" t="s">
        <v>21</v>
      </c>
      <c r="D13" s="17">
        <v>1</v>
      </c>
      <c r="E13" s="22" t="s">
        <v>9</v>
      </c>
      <c r="F13" s="23">
        <v>380253.5625</v>
      </c>
      <c r="G13" s="8">
        <v>0.19</v>
      </c>
      <c r="H13" s="24">
        <f>SUM(F13*G13)</f>
        <v>72248.176875000005</v>
      </c>
      <c r="I13" s="24">
        <f t="shared" si="1"/>
        <v>452501.739375</v>
      </c>
    </row>
    <row r="14" spans="1:9" ht="15.6" customHeight="1" x14ac:dyDescent="0.35">
      <c r="A14" s="15" t="s">
        <v>22</v>
      </c>
      <c r="B14" s="15"/>
      <c r="C14" s="15"/>
      <c r="D14" s="15"/>
      <c r="E14" s="15"/>
      <c r="F14" s="15"/>
      <c r="G14" s="15"/>
      <c r="H14" s="15"/>
      <c r="I14" s="16">
        <f>SUM(I6:I13)</f>
        <v>44842953.631875001</v>
      </c>
    </row>
    <row r="16" spans="1:9" x14ac:dyDescent="0.3">
      <c r="A16" s="1" t="s">
        <v>28</v>
      </c>
    </row>
    <row r="18" spans="1:1" ht="15" x14ac:dyDescent="0.3">
      <c r="A18" s="26"/>
    </row>
    <row r="19" spans="1:1" ht="15.6" x14ac:dyDescent="0.3">
      <c r="A19"/>
    </row>
    <row r="20" spans="1:1" ht="33" customHeight="1" x14ac:dyDescent="0.3">
      <c r="A20"/>
    </row>
    <row r="21" spans="1:1" ht="15" x14ac:dyDescent="0.3">
      <c r="A21" s="27" t="s">
        <v>29</v>
      </c>
    </row>
    <row r="22" spans="1:1" ht="17.399999999999999" x14ac:dyDescent="0.3">
      <c r="A22" s="27" t="s">
        <v>30</v>
      </c>
    </row>
    <row r="23" spans="1:1" ht="15" x14ac:dyDescent="0.3">
      <c r="A23" s="27" t="s">
        <v>31</v>
      </c>
    </row>
  </sheetData>
  <mergeCells count="3">
    <mergeCell ref="A2:I4"/>
    <mergeCell ref="A14:H14"/>
    <mergeCell ref="A1:I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DELL</cp:lastModifiedBy>
  <dcterms:created xsi:type="dcterms:W3CDTF">2022-08-31T15:35:17Z</dcterms:created>
  <dcterms:modified xsi:type="dcterms:W3CDTF">2023-11-15T11:47:16Z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2023-03-07T20:24:36Z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eb1e8ea4-ee38-47dc-b0fa-d4f4aedbce25</vt:lpwstr>
  </property>
  <property fmtid="{D5CDD505-2E9C-101B-9397-08002B2CF9AE}" pid="8" name="MSIP_Label_1299739c-ad3d-4908-806e-4d91151a6e13_ContentBits">
    <vt:lpwstr>0</vt:lpwstr>
  </property>
</Properties>
</file>