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autoCompressPictures="0" defaultThemeVersion="124226"/>
  <mc:AlternateContent xmlns:mc="http://schemas.openxmlformats.org/markup-compatibility/2006">
    <mc:Choice Requires="x15">
      <x15ac:absPath xmlns:x15ac="http://schemas.microsoft.com/office/spreadsheetml/2010/11/ac" url="E:\PROCESOS 2023\MINIMA ADQUISICIÒN DE ARBOLES\"/>
    </mc:Choice>
  </mc:AlternateContent>
  <bookViews>
    <workbookView xWindow="0" yWindow="0" windowWidth="28800" windowHeight="11835"/>
  </bookViews>
  <sheets>
    <sheet name="Matriz riesgos" sheetId="17" r:id="rId1"/>
    <sheet name="TABLAS VALORACIÓN" sheetId="18" r:id="rId2"/>
  </sheets>
  <definedNames>
    <definedName name="_xlnm.Print_Area" localSheetId="0">'Matriz riesgos'!$B$2:$AC$13</definedName>
    <definedName name="ASIGNACIÓN">'TABLAS VALORACIÓN'!$H$27:$H$28</definedName>
    <definedName name="CLASE">'TABLAS VALORACIÓN'!$C$27:$C$28</definedName>
    <definedName name="ETAPA">'TABLAS VALORACIÓN'!#REF!</definedName>
    <definedName name="FUENTE">'TABLAS VALORACIÓN'!$D$27:$D$28</definedName>
    <definedName name="IMPACTO">'TABLAS VALORACIÓN'!$G$27:$G$31</definedName>
    <definedName name="PROBABILIDAD">'TABLAS VALORACIÓN'!$F$27:$F$31</definedName>
    <definedName name="TIPO">'TABLAS VALORACIÓN'!#REF!</definedName>
    <definedName name="_xlnm.Print_Titles" localSheetId="0">'Matriz riesgos'!$A:$F,'Matriz riesgos'!$2:$5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W10" i="17" l="1"/>
  <c r="U10" i="17"/>
  <c r="S10" i="17"/>
  <c r="N10" i="17"/>
  <c r="L10" i="17"/>
  <c r="J10" i="17"/>
  <c r="V6" i="17"/>
  <c r="W6" i="17" s="1"/>
  <c r="U6" i="17"/>
  <c r="S6" i="17"/>
  <c r="L6" i="17"/>
  <c r="J6" i="17"/>
  <c r="M6" i="17" s="1"/>
  <c r="N6" i="17" s="1"/>
  <c r="V9" i="17" l="1"/>
  <c r="W9" i="17" s="1"/>
  <c r="U9" i="17"/>
  <c r="S9" i="17"/>
  <c r="L9" i="17"/>
  <c r="J9" i="17"/>
  <c r="M9" i="17" l="1"/>
  <c r="N9" i="17" s="1"/>
  <c r="U13" i="17"/>
  <c r="S13" i="17"/>
  <c r="M13" i="17"/>
  <c r="N13" i="17" s="1"/>
  <c r="L13" i="17"/>
  <c r="J13" i="17"/>
  <c r="U12" i="17"/>
  <c r="S12" i="17"/>
  <c r="M12" i="17"/>
  <c r="N12" i="17" s="1"/>
  <c r="L12" i="17"/>
  <c r="J12" i="17"/>
  <c r="V13" i="17" l="1"/>
  <c r="W13" i="17" s="1"/>
  <c r="V12" i="17"/>
  <c r="W12" i="17" s="1"/>
  <c r="J7" i="17" l="1"/>
  <c r="L7" i="17"/>
  <c r="M7" i="17"/>
  <c r="N7" i="17" s="1"/>
  <c r="S7" i="17"/>
  <c r="U7" i="17"/>
  <c r="V7" i="17"/>
  <c r="W7" i="17" s="1"/>
  <c r="V11" i="17"/>
  <c r="W11" i="17" s="1"/>
  <c r="U11" i="17"/>
  <c r="S11" i="17"/>
  <c r="M11" i="17"/>
  <c r="N11" i="17" s="1"/>
  <c r="L11" i="17"/>
  <c r="J11" i="17"/>
  <c r="V8" i="17"/>
  <c r="W8" i="17" s="1"/>
  <c r="U8" i="17"/>
  <c r="S8" i="17"/>
  <c r="M8" i="17"/>
  <c r="N8" i="17" s="1"/>
  <c r="L8" i="17"/>
  <c r="J8" i="17"/>
</calcChain>
</file>

<file path=xl/sharedStrings.xml><?xml version="1.0" encoding="utf-8"?>
<sst xmlns="http://schemas.openxmlformats.org/spreadsheetml/2006/main" count="293" uniqueCount="196">
  <si>
    <t>IMPACTO</t>
  </si>
  <si>
    <t>PROBABILIDAD</t>
  </si>
  <si>
    <t>ASIGNACION</t>
  </si>
  <si>
    <t>ASIGNACIÓN DEL RIESGO</t>
  </si>
  <si>
    <t>CARACTERIZACIÓN DEL RIESGO</t>
  </si>
  <si>
    <t>DESCRIPCIÓN</t>
  </si>
  <si>
    <t>CONSECUENCIA</t>
  </si>
  <si>
    <t>TIPO</t>
  </si>
  <si>
    <t>TRATAMIENTO - (CONTROLES A SER IMPLEMENTADOS)</t>
  </si>
  <si>
    <t>Persona responsable del tratamiento</t>
  </si>
  <si>
    <t>MONITOREO</t>
  </si>
  <si>
    <t>¿Cómo se realiza el monitoreo?</t>
  </si>
  <si>
    <t>Periodicidad - ¿Cuándo?</t>
  </si>
  <si>
    <t>MANEJO DEL RIESGO</t>
  </si>
  <si>
    <t>TIPIFICACIÓN DEL RIESGO: ETAPA CONTRACTUAL Y POST CONTRACTUAL</t>
  </si>
  <si>
    <t>MONITOREO Y GESTIÓN DEL RIESGO</t>
  </si>
  <si>
    <t>Nivel Riesgo</t>
  </si>
  <si>
    <t>Nivel Impacto</t>
  </si>
  <si>
    <t>Nivel de probabilidad</t>
  </si>
  <si>
    <t>Nivel de Impacto</t>
  </si>
  <si>
    <t>Etapa</t>
  </si>
  <si>
    <t xml:space="preserve">CLASE </t>
  </si>
  <si>
    <t xml:space="preserve">No. </t>
  </si>
  <si>
    <t>FUENTE</t>
  </si>
  <si>
    <t>FGN</t>
  </si>
  <si>
    <t>Calif.  (1- 5)</t>
  </si>
  <si>
    <t>Calif</t>
  </si>
  <si>
    <t>VALORACION - CATEGORIA</t>
  </si>
  <si>
    <t>IMPACTO DESPUES DEL TRATAMIENTO</t>
  </si>
  <si>
    <t xml:space="preserve">Contrat. </t>
  </si>
  <si>
    <t>Afecta la ejecución del contrato?</t>
  </si>
  <si>
    <t>Fecha estimada inicio tratamiento</t>
  </si>
  <si>
    <t>Fecha estimada terminación tratamiento</t>
  </si>
  <si>
    <t>Nivel  Probab.</t>
  </si>
  <si>
    <t>Externo</t>
  </si>
  <si>
    <t>Ejecución</t>
  </si>
  <si>
    <t>General</t>
  </si>
  <si>
    <t>Contratación</t>
  </si>
  <si>
    <t>Permanente</t>
  </si>
  <si>
    <t>Específico</t>
  </si>
  <si>
    <t>Dificulta la ejecución del contrato de manera baja. Aplicando medidas mínimas se puede lograr el objeto contractual.</t>
  </si>
  <si>
    <t>Contratista</t>
  </si>
  <si>
    <t>Obstruye la ejecución del contrato sustancialmente per aun así permite la consecución del objeto contractual.</t>
  </si>
  <si>
    <t>Obstruye la ejecución del contrato de manera intrascendente.</t>
  </si>
  <si>
    <t>Terminación de ejecución del contrato</t>
  </si>
  <si>
    <t>Sociales / Políticos</t>
  </si>
  <si>
    <t>Afecta la ejecución del contrato sin alterar el beneficio de las partes.</t>
  </si>
  <si>
    <t>TABLAS PARA VALORACIÓN DE RIESGO SEGÚN METODOLOGÍA CCE</t>
  </si>
  <si>
    <t>Clase del Riesgo</t>
  </si>
  <si>
    <t>Descripción</t>
  </si>
  <si>
    <t>Etapa del proceso</t>
  </si>
  <si>
    <t>Desde</t>
  </si>
  <si>
    <t>Hasta</t>
  </si>
  <si>
    <t>Descrición</t>
  </si>
  <si>
    <t>Tipo de riesgo</t>
  </si>
  <si>
    <t>es un Riesgo de todos los Procesos de Contratación adelantados por la Entidad Estatal, por lo cual está presente en toda su actividad contractual.</t>
  </si>
  <si>
    <t>Planeación</t>
  </si>
  <si>
    <t>Plan anual de adquisición</t>
  </si>
  <si>
    <t xml:space="preserve"> Acto de Apertura del Proceso de
Contratación</t>
  </si>
  <si>
    <t>Durante esta estapa, la Entidad elabora los estudios previos y el proyecto de pliegos de condiciones o sus equivalentes. Dentro de las preguntas que la Entidad Estatal debe hacerse para identificar los
Riesgos de la etapa de planeación se encuentran las siguientes:
(i) La modalidad de contratación es adecuada para el bien servicio u obra necesitado.
(ii)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(iii) El valor del contrato corresponde a los precios del mercado.
(iv) La descripción del bien o servicio requerido es claro.
(v) El Proceso de Contratación cuenta con las condiciones que garanticen la transparencia, equidad
y competencia entre los proponentes.
(vi) El estudio de mercado permite identificar los aspectos de oferta y demanda del mercado
respectivo.
(vii) El diseño del Proceso de Contratación permite satisfacer las necesidades de la Entidad Estatal,
cumplir su misión y si es coherente con el cumplimiento de sus objetivos y metas.</t>
  </si>
  <si>
    <t>Riesgos Económicos:</t>
  </si>
  <si>
    <t>son los derivados del comportamiento del mercado, tales como la fluctuación
de los precios de los insumos, desabastecimiento y especulación de los mismos, entre otros.</t>
  </si>
  <si>
    <t>es un Riesgo propio del Proceso de Contratación objeto de análisis.</t>
  </si>
  <si>
    <t>Riesgos Sociales o Políticos</t>
  </si>
  <si>
    <t>son los derivados de los cambios de las políticas gubernamentales y de
cambios en las condiciones sociales que tengan impacto en la ejecución del contrato.</t>
  </si>
  <si>
    <t>Riesgos Operacionales</t>
  </si>
  <si>
    <t xml:space="preserve">son los asociados a la operatividad del contrato, tales como la suficiencia del
presupuesto oficial, del plazo o los derivados de procesos, procedimientos, parámetros, sistemas de información y tecnológicos, equipos humanos o técnicos inadecuados o insuficientes. </t>
  </si>
  <si>
    <t>Fuente del Riesgo</t>
  </si>
  <si>
    <t>Selección</t>
  </si>
  <si>
    <t xml:space="preserve"> Adjudicación o la declaración de desierto del Proceso de Contratación</t>
  </si>
  <si>
    <t>En la etapa de selección la Entidad Estatal selecciona al contratista. En esta etapa los Riesgos frecuentes son los siguientes:
(i) Falta de capacidad de la Entidad Estatal para promover y adelantar la selección del contratista,
incluyendo el riesgo de seleccionar aquellos que no cumplan con la totalidad de los requisitos
habilitantes o se encuentren incursos en alguna inhabilidad o incompatibilidad.
(ii) Riesgo de colusión.
(iii) Riesgo de ofertas artificialmente bajas.</t>
  </si>
  <si>
    <t xml:space="preserve">Riesgos Financieros: </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</si>
  <si>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</si>
  <si>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Interno</t>
  </si>
  <si>
    <t xml:space="preserve">es un Riesgo asociado a la operación, capacidad, o situación particular de la Entidad Estatal
(reputacional, tecnológico). </t>
  </si>
  <si>
    <t xml:space="preserve"> Adjudicación del contrato objeto del proceso de contratación</t>
  </si>
  <si>
    <t>Perfeccionamiento</t>
  </si>
  <si>
    <t xml:space="preserve"> En esta etapa los Riesgos frecuentes son los siguientes:
(i) Riesgo de que no se firme el contrato.
(ii) Riesgo de que no se presenten las garantías requeridas en los Documentos del Proceso de
Contratación o que su presentación sea tardía.
(iii) Riesgos asociados al incumplimiento de la publicación o el registro presupuestal del contrato.
(iv) Riesgos asociados a los reclamos de terceros sobre la selección del oferente que retrasen el
perfeccionamiento del contrato.</t>
  </si>
  <si>
    <t>Riesgos Regulatorios</t>
  </si>
  <si>
    <t xml:space="preserve">derivados de cambios regulatorios o reglamentarios que afecten la ecuación
económica del contrato. </t>
  </si>
  <si>
    <t>es un Riesgo del sector del objeto del Proceso de Contratación, o asociado a asuntos no referidos a la Entidad Estatal (desastres económicos, existencia de monopolios, circunstancias electorales).</t>
  </si>
  <si>
    <t>Vencimiento del plazo o acta de liquidación</t>
  </si>
  <si>
    <t>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t>
  </si>
  <si>
    <t xml:space="preserve">Riesgos de la Naturaleza: </t>
  </si>
  <si>
    <t xml:space="preserve">son los eventos naturales previsibles en los cuales no hay intervención humana
que puedan tener impacto en la ejecución del contrato, por ejemplo los temblores, inundaciones,
lluvias, sequías, entre otros. </t>
  </si>
  <si>
    <t xml:space="preserve"> Riesgos Ambientales: </t>
  </si>
  <si>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</si>
  <si>
    <t xml:space="preserve">Riesgos Tecnológicos: </t>
  </si>
  <si>
    <t>son los derivados de fallas en los sistemas de comunicación de voz y de datos, suspensión de servicios públicos, nuevos desarrollos tecnológicos o estándares que deben ser tenidos en cuenta para la ejecución del contrato, obsolescencia tecnológica</t>
  </si>
  <si>
    <t>Probabilidad del Riesgo</t>
  </si>
  <si>
    <t>Impacto del riesgo</t>
  </si>
  <si>
    <t>Impacto</t>
  </si>
  <si>
    <t>Categoría del riesgo</t>
  </si>
  <si>
    <t>Categoría</t>
  </si>
  <si>
    <t>Valoración  </t>
  </si>
  <si>
    <t>Clasificación Cualitativa</t>
  </si>
  <si>
    <t>Perturba la ejecución del contrato de manera grave imposibilitando la consecución del objeto contractual.</t>
  </si>
  <si>
    <t>Valoración del riesgo</t>
  </si>
  <si>
    <t>Probabilidad</t>
  </si>
  <si>
    <t xml:space="preserve">  Raro (puede ocurrir excepcionalmente)  </t>
  </si>
  <si>
    <t>Clasificación Monetaria</t>
  </si>
  <si>
    <t>Los sobrecostos no representan mpas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</si>
  <si>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</si>
  <si>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</si>
  <si>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</si>
  <si>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de más del treinta por ciento (30%).</t>
  </si>
  <si>
    <t>8,9,10</t>
  </si>
  <si>
    <t>Riesgo Extremo</t>
  </si>
  <si>
    <t xml:space="preserve"> Improbable (puede ocurrir ocasionalmente)</t>
  </si>
  <si>
    <t>Valoración</t>
  </si>
  <si>
    <t xml:space="preserve">Insignificante </t>
  </si>
  <si>
    <t>Menor</t>
  </si>
  <si>
    <t xml:space="preserve">Moderado </t>
  </si>
  <si>
    <t>Mayor</t>
  </si>
  <si>
    <t>Catastrófico</t>
  </si>
  <si>
    <t>6 Y 7</t>
  </si>
  <si>
    <t>Riesgo Alto</t>
  </si>
  <si>
    <t>Posible (puede ocurrir en cualquier momento futuro)</t>
  </si>
  <si>
    <t>Riesgo Medio</t>
  </si>
  <si>
    <t xml:space="preserve">Probable (probablemente va a ocurrir)                                          </t>
  </si>
  <si>
    <t>2,3 Y 4</t>
  </si>
  <si>
    <t>Riesgo Bajo</t>
  </si>
  <si>
    <t>Casi cierto (ocurre en la mayoría de circunstancias)              </t>
  </si>
  <si>
    <t>¿Afecta la ejecución del contrato?</t>
  </si>
  <si>
    <t>Responsable por implementar el tratamiento</t>
  </si>
  <si>
    <t>Fuente: Agencia Nacional para la Contratación Pública – Colombia Compra Eficiente, http://www.colombiacompra.gov.co/es/manuales-y-documentos-tipo, disponible en internet, fecha de consulta 23 de enero de 2016.</t>
  </si>
  <si>
    <t>Si</t>
  </si>
  <si>
    <t>ICBF</t>
  </si>
  <si>
    <t>No</t>
  </si>
  <si>
    <t>ICBF y Contratista</t>
  </si>
  <si>
    <t>CLASE</t>
  </si>
  <si>
    <t>¿A quién se le asigna?</t>
  </si>
  <si>
    <t>1=Raro</t>
  </si>
  <si>
    <t xml:space="preserve">1= Insignificante </t>
  </si>
  <si>
    <t>2=Improbable</t>
  </si>
  <si>
    <t>2= Menor</t>
  </si>
  <si>
    <t>3=Posible</t>
  </si>
  <si>
    <t xml:space="preserve">3= Moderado </t>
  </si>
  <si>
    <t>4=Probable</t>
  </si>
  <si>
    <t>4= Mayor</t>
  </si>
  <si>
    <t>5=Casi cierto</t>
  </si>
  <si>
    <t>5= Catastrófico</t>
  </si>
  <si>
    <t>Operacionales</t>
  </si>
  <si>
    <t xml:space="preserve">Conductas relacionadas con posibles actos de corrupción del proponente o contratista. </t>
  </si>
  <si>
    <t>Sí</t>
  </si>
  <si>
    <t>Contratista
Supervisor del contrato por parte de la Entidad</t>
  </si>
  <si>
    <t xml:space="preserve">Tanto el contratista como la entidad deben estar pendientes de los cambios normativos que se puedan presentar y que afecten al sector. </t>
  </si>
  <si>
    <t>Informes de supervisión del contrato</t>
  </si>
  <si>
    <t xml:space="preserve">Entidad: Una sola vez
Contratista: permanente. </t>
  </si>
  <si>
    <t xml:space="preserve">Regulatorios </t>
  </si>
  <si>
    <t>Informe supervisión del contrato</t>
  </si>
  <si>
    <t>Cambios en las tarifas, tributos, mercados regulados, expedición de nuevas normas, entre otros, que afecten la ejecución del contrato</t>
  </si>
  <si>
    <t>Presentación de la oferta</t>
  </si>
  <si>
    <t>SI</t>
  </si>
  <si>
    <t>Efectos desfavorables derivados de la eventual iliquidez o declaración de la insolvencia del contratista que afecten el normal desarrollo del contrato</t>
  </si>
  <si>
    <t xml:space="preserve">Adelantar procesos estrictos de evaluación de su capacidad financiera y organizacional aportada.
En caso de presentarse la iliquidez se debe realizar una análisis de la situación y tomar las medidas a que haya lugar </t>
  </si>
  <si>
    <t>Contratista
Entidad</t>
  </si>
  <si>
    <t>Del inicio del proceso de selección</t>
  </si>
  <si>
    <t xml:space="preserve">Documentos aportados y reporte del análisis realizado. </t>
  </si>
  <si>
    <t>Contratista: Permanente
Entidad: En caso de presentarse la eventualidad</t>
  </si>
  <si>
    <t>Selección - Contratación - Ejecución</t>
  </si>
  <si>
    <t xml:space="preserve">Afectación al proceso de selección o en la ejecución contractual o poscontractual.
Sanciones penales 
Afectación de la imagen de la Entidad. </t>
  </si>
  <si>
    <t xml:space="preserve">Por parte de la entidad: 
1. Hacer firmar el Anexo "Compromiso Anticorrupción"
El contratista: 
1. Garantizar el cumplimiento a lo establecido en el compromiso anticorrupción por los responsables al ejecutar los mantenimientos.
</t>
  </si>
  <si>
    <t xml:space="preserve"> Presentación de la Oferta. </t>
  </si>
  <si>
    <t>Entidad: Una vez Firmado el compromiso
Contratista: terminación del contrato</t>
  </si>
  <si>
    <t>Inicio de ejecución del contrato</t>
  </si>
  <si>
    <t>Informe de supervisión del contrato con el registro del análisis realizado</t>
  </si>
  <si>
    <t>Cuando se requiera</t>
  </si>
  <si>
    <t>Contratación - Ejecución</t>
  </si>
  <si>
    <t xml:space="preserve">Retraso a los plazos establecidos en el cronograma de entrega o recibo de los bienes contratados. </t>
  </si>
  <si>
    <t xml:space="preserve">Suspensión del contrato
Retraso a los plazos establecidos en el cronograma de entrega o recibo de los bienes contratados. </t>
  </si>
  <si>
    <t>Externo - interno</t>
  </si>
  <si>
    <t xml:space="preserve">Confinamiento total o parcial decretado por el Gobierno Nacional o Local a causa de cualquier tipo de pandemia, que afecte la salud de las partes interesadas dentro del proceso o al sector. </t>
  </si>
  <si>
    <t>Interno - externo</t>
  </si>
  <si>
    <t>Análisis de la situación cuando se presente por parte del contratista y la entidad  y tomar las medidas a que haya lugar</t>
  </si>
  <si>
    <t>Huelgas, paros, sabotaje, actos terrorista que puedan interrumpir la entrega de los bienes contratados</t>
  </si>
  <si>
    <t xml:space="preserve">Retraso a los plazos establecidos en el cronograma de entrega o recibo de los bienes contratados. 
Suspensión o cesión del contrato
Reprocesos Administrativos
</t>
  </si>
  <si>
    <t xml:space="preserve">Contratación   </t>
  </si>
  <si>
    <t xml:space="preserve">Demoras en el cronograma establecido por la Entidad
Atrasos en el inicio de ejecución del contrato. </t>
  </si>
  <si>
    <t>Tanto el contratista como la Entidad deben cumplir con las fechas establecidas en el proceso para la etapa de suscripción y perfeccionamiento del contrato.</t>
  </si>
  <si>
    <t>Con la etapa precontractual</t>
  </si>
  <si>
    <t>Con el Perfeccionamiento del Contrato.</t>
  </si>
  <si>
    <t>Cumplimiento del cronograma</t>
  </si>
  <si>
    <t>No suscripción del contrato o perfeccionamiento y  legalización de las pólizas de cumplimiento del contrato.</t>
  </si>
  <si>
    <t xml:space="preserve">Selección - Contratación </t>
  </si>
  <si>
    <t xml:space="preserve">Que el día del cierre no se presenten proponentes al proceso </t>
  </si>
  <si>
    <t>Se declara desierto el proceso de contratación.
Reprocesos Administrativos</t>
  </si>
  <si>
    <t>Realizar y revisar las observaciones frente a las condiciones técnicas y la manifestación de la necesidad con el fin de que las reglas del proceso sean claras para todos los interesados</t>
  </si>
  <si>
    <t>Entidad</t>
  </si>
  <si>
    <t>Desde la publicación de manifestación de la necesidad</t>
  </si>
  <si>
    <t>Cierre de la presentación de ofertas</t>
  </si>
  <si>
    <t xml:space="preserve">Atención y respuesta a las observaciones - generación de adendas si se requiere. </t>
  </si>
  <si>
    <t>Falta de experiencia logistica del contratista  que puede afectar el desarrollo operacional del contrato</t>
  </si>
  <si>
    <t>Suspensión del contrato
Afectación o retrasos a la ejecución del contrato.</t>
  </si>
  <si>
    <t xml:space="preserve">El contratista debe garantizar que la logistica se realice de manera adecuada
Cuando la entidad advierta algun tipo de situación que afecte la capacidad del proveedor para cumplir con la contratación debe implentar acciones que permita el logro de estos. </t>
  </si>
  <si>
    <t>MATRIZ PARA LA TIPIFICACIÓN, ESTIMACIÓN Y ASIGNACIÓN DE RIESGOS PREVISIBLES PARA 
"SUMINISTRO, SIEMBRA Y MATENIMIENTO DE SETENTA (70) DE ÁRBOLES EN LA SEDE AQUIMINDIA DE LA FISCALIA GENERAL DE LA NACIÓN".</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</si>
</sst>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_-;\-* #,##0.00_-;_-* &quot;-&quot;??_-;_-@_-"/>
    <numFmt numFmtId="164" formatCode="_(* #,##0.00_);_(* \(#,##0.00\);_(* &quot;-&quot;??_);_(@_)"/>
    <numFmt numFmtId="165" formatCode="_(* #,##0_);_(* \(#,##0\);_(* &quot;-&quot;??_);_(@_)"/>
  </numFmts>
  <fonts count="18" x14ac:knownFonts="1">
    <font>
      <sz val="11"/>
      <color theme="1"/>
      <name val="Calibri"/>
      <family val="2"/>
      <scheme val="minor"/>
    </font>
    <font>
      <sz val="11"/>
      <color theme="1"/>
      <name val="Calibri"/>
      <family val="2"/>
      <scheme val="minor"/>
    </font>
    <font>
      <b/>
      <sz val="10"/>
      <name val="Arial"/>
      <family val="2"/>
    </font>
    <font>
      <sz val="10"/>
      <name val="Arial"/>
      <family val="2"/>
    </font>
    <font>
      <sz val="11"/>
      <color theme="0"/>
      <name val="Calibri"/>
      <family val="2"/>
      <scheme val="minor"/>
    </font>
    <font>
      <b/>
      <sz val="18"/>
      <name val="Arial"/>
      <family val="2"/>
    </font>
    <font>
      <b/>
      <sz val="14"/>
      <name val="Arial"/>
      <family val="2"/>
    </font>
    <font>
      <b/>
      <sz val="8"/>
      <name val="Arial"/>
      <family val="2"/>
    </font>
    <font>
      <b/>
      <sz val="11"/>
      <color rgb="FF00B0F0"/>
      <name val="Arial"/>
      <family val="2"/>
    </font>
    <font>
      <sz val="8"/>
      <name val="Arial"/>
      <family val="2"/>
    </font>
    <font>
      <sz val="8"/>
      <color theme="1"/>
      <name val="Arial"/>
      <family val="2"/>
    </font>
    <font>
      <sz val="10"/>
      <name val="Arial Narrow"/>
      <family val="2"/>
    </font>
    <font>
      <b/>
      <sz val="10"/>
      <name val="Arial Narrow"/>
      <family val="2"/>
    </font>
    <font>
      <sz val="11"/>
      <name val="Arial Narrow"/>
      <family val="2"/>
    </font>
    <font>
      <b/>
      <sz val="9"/>
      <name val="Arial Narrow"/>
      <family val="2"/>
    </font>
    <font>
      <b/>
      <sz val="11"/>
      <name val="Arial Narrow"/>
      <family val="2"/>
    </font>
    <font>
      <sz val="9"/>
      <name val="Arial Narrow"/>
      <family val="2"/>
    </font>
    <font>
      <b/>
      <sz val="12"/>
      <name val="Arial Narrow"/>
      <family val="2"/>
    </font>
  </fonts>
  <fills count="12">
    <fill>
      <patternFill patternType="none"/>
    </fill>
    <fill>
      <patternFill patternType="gray125"/>
    </fill>
    <fill>
      <patternFill patternType="solid">
        <fgColor theme="0" tint="-4.9989318521683403E-2"/>
        <bgColor indexed="64"/>
      </patternFill>
    </fill>
    <fill>
      <patternFill patternType="solid">
        <fgColor theme="0"/>
        <bgColor indexed="64"/>
      </patternFill>
    </fill>
    <fill>
      <patternFill patternType="solid">
        <fgColor theme="4"/>
      </patternFill>
    </fill>
    <fill>
      <patternFill patternType="solid">
        <fgColor theme="0" tint="-0.14999847407452621"/>
        <bgColor indexed="64"/>
      </patternFill>
    </fill>
    <fill>
      <patternFill patternType="solid">
        <fgColor theme="0" tint="-0.249977111117893"/>
        <bgColor indexed="64"/>
      </patternFill>
    </fill>
    <fill>
      <patternFill patternType="solid">
        <fgColor theme="0" tint="-0.34998626667073579"/>
        <bgColor indexed="64"/>
      </patternFill>
    </fill>
    <fill>
      <patternFill patternType="solid">
        <fgColor rgb="FFFF0000"/>
        <bgColor indexed="64"/>
      </patternFill>
    </fill>
    <fill>
      <patternFill patternType="solid">
        <fgColor theme="5" tint="-0.249977111117893"/>
        <bgColor indexed="64"/>
      </patternFill>
    </fill>
    <fill>
      <patternFill patternType="solid">
        <fgColor rgb="FFFFFF00"/>
        <bgColor indexed="64"/>
      </patternFill>
    </fill>
    <fill>
      <patternFill patternType="solid">
        <fgColor rgb="FF00B050"/>
        <bgColor indexed="64"/>
      </patternFill>
    </fill>
  </fills>
  <borders count="20">
    <border>
      <left/>
      <right/>
      <top/>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thin">
        <color indexed="64"/>
      </left>
      <right style="medium">
        <color indexed="64"/>
      </right>
      <top style="thin">
        <color indexed="64"/>
      </top>
      <bottom style="thin">
        <color indexed="64"/>
      </bottom>
      <diagonal/>
    </border>
  </borders>
  <cellStyleXfs count="5">
    <xf numFmtId="0" fontId="0" fillId="0" borderId="0"/>
    <xf numFmtId="9" fontId="1" fillId="0" borderId="0" applyFont="0" applyFill="0" applyBorder="0" applyAlignment="0" applyProtection="0"/>
    <xf numFmtId="164" fontId="1" fillId="0" borderId="0" applyFont="0" applyFill="0" applyBorder="0" applyAlignment="0" applyProtection="0"/>
    <xf numFmtId="0" fontId="4" fillId="4" borderId="0" applyNumberFormat="0" applyBorder="0" applyAlignment="0" applyProtection="0"/>
    <xf numFmtId="43" fontId="1" fillId="0" borderId="0" applyFont="0" applyFill="0" applyBorder="0" applyAlignment="0" applyProtection="0"/>
  </cellStyleXfs>
  <cellXfs count="112">
    <xf numFmtId="0" fontId="0" fillId="0" borderId="0" xfId="0"/>
    <xf numFmtId="0" fontId="3" fillId="0" borderId="0" xfId="0" applyFont="1" applyAlignment="1">
      <alignment horizontal="center" vertical="center"/>
    </xf>
    <xf numFmtId="0" fontId="2" fillId="0" borderId="0" xfId="0" applyFont="1" applyAlignment="1">
      <alignment vertical="center"/>
    </xf>
    <xf numFmtId="0" fontId="3" fillId="0" borderId="0" xfId="0" applyFont="1" applyAlignment="1">
      <alignment vertical="center"/>
    </xf>
    <xf numFmtId="0" fontId="2" fillId="0" borderId="0" xfId="0" applyFont="1" applyAlignment="1">
      <alignment horizontal="left" vertical="center"/>
    </xf>
    <xf numFmtId="0" fontId="3" fillId="0" borderId="0" xfId="0" applyFont="1" applyAlignment="1">
      <alignment horizontal="justify" vertical="center"/>
    </xf>
    <xf numFmtId="0" fontId="3" fillId="0" borderId="0" xfId="0" applyFont="1" applyAlignment="1">
      <alignment horizontal="left" vertical="center"/>
    </xf>
    <xf numFmtId="0" fontId="7" fillId="2" borderId="1" xfId="0" applyFont="1" applyFill="1" applyBorder="1" applyAlignment="1">
      <alignment horizontal="justify" vertical="center"/>
    </xf>
    <xf numFmtId="0" fontId="7" fillId="2" borderId="1" xfId="0" applyFont="1" applyFill="1" applyBorder="1" applyAlignment="1">
      <alignment horizontal="left" vertical="center"/>
    </xf>
    <xf numFmtId="0" fontId="7" fillId="2" borderId="1" xfId="0" applyFont="1" applyFill="1" applyBorder="1" applyAlignment="1">
      <alignment horizontal="center" vertical="center"/>
    </xf>
    <xf numFmtId="0" fontId="8" fillId="0" borderId="0" xfId="0" applyFont="1"/>
    <xf numFmtId="0" fontId="9" fillId="0" borderId="0" xfId="0" applyFont="1"/>
    <xf numFmtId="0" fontId="10" fillId="0" borderId="0" xfId="0" applyFont="1"/>
    <xf numFmtId="0" fontId="10" fillId="6" borderId="1" xfId="0" applyFont="1" applyFill="1" applyBorder="1" applyAlignment="1">
      <alignment vertical="center"/>
    </xf>
    <xf numFmtId="0" fontId="10" fillId="6" borderId="1" xfId="0" applyFont="1" applyFill="1" applyBorder="1" applyAlignment="1">
      <alignment horizontal="center" vertical="center" wrapText="1"/>
    </xf>
    <xf numFmtId="0" fontId="10" fillId="0" borderId="1" xfId="0" applyFont="1" applyBorder="1" applyAlignment="1">
      <alignment vertical="center"/>
    </xf>
    <xf numFmtId="0" fontId="10" fillId="0" borderId="1" xfId="0" applyFont="1" applyBorder="1" applyAlignment="1">
      <alignment vertical="center" wrapText="1"/>
    </xf>
    <xf numFmtId="0" fontId="10" fillId="0" borderId="1" xfId="0" applyFont="1" applyBorder="1" applyAlignment="1">
      <alignment horizontal="center" vertical="center"/>
    </xf>
    <xf numFmtId="0" fontId="10" fillId="0" borderId="1" xfId="0" applyFont="1" applyBorder="1" applyAlignment="1">
      <alignment horizontal="center" vertical="center" wrapText="1"/>
    </xf>
    <xf numFmtId="0" fontId="10" fillId="0" borderId="1" xfId="0" applyFont="1" applyBorder="1" applyAlignment="1">
      <alignment horizontal="left" vertical="center" wrapText="1"/>
    </xf>
    <xf numFmtId="0" fontId="10" fillId="0" borderId="1" xfId="0" applyFont="1" applyBorder="1" applyAlignment="1">
      <alignment horizontal="left" vertical="center"/>
    </xf>
    <xf numFmtId="0" fontId="10" fillId="0" borderId="0" xfId="0" applyFont="1" applyAlignment="1">
      <alignment horizontal="center" vertical="center"/>
    </xf>
    <xf numFmtId="0" fontId="10" fillId="7" borderId="1" xfId="0" applyFont="1" applyFill="1" applyBorder="1" applyAlignment="1">
      <alignment horizontal="center" vertical="center"/>
    </xf>
    <xf numFmtId="0" fontId="10" fillId="0" borderId="0" xfId="0" applyFont="1" applyAlignment="1">
      <alignment horizontal="justify" vertical="center"/>
    </xf>
    <xf numFmtId="0" fontId="10" fillId="7" borderId="1" xfId="0" applyFont="1" applyFill="1" applyBorder="1" applyAlignment="1">
      <alignment horizontal="center" vertical="center" wrapText="1"/>
    </xf>
    <xf numFmtId="0" fontId="10" fillId="0" borderId="1" xfId="0" applyFont="1" applyBorder="1" applyAlignment="1">
      <alignment horizontal="justify" vertical="center"/>
    </xf>
    <xf numFmtId="0" fontId="10" fillId="8" borderId="1" xfId="0" applyFont="1" applyFill="1" applyBorder="1" applyAlignment="1">
      <alignment horizontal="center" vertical="center"/>
    </xf>
    <xf numFmtId="0" fontId="10" fillId="9" borderId="1" xfId="0" applyFont="1" applyFill="1" applyBorder="1" applyAlignment="1">
      <alignment horizontal="center" vertical="center"/>
    </xf>
    <xf numFmtId="0" fontId="10" fillId="10" borderId="1" xfId="0" applyFont="1" applyFill="1" applyBorder="1" applyAlignment="1">
      <alignment horizontal="center" vertical="center"/>
    </xf>
    <xf numFmtId="0" fontId="10" fillId="11" borderId="1" xfId="0" applyFont="1" applyFill="1" applyBorder="1" applyAlignment="1">
      <alignment horizontal="center" vertical="center"/>
    </xf>
    <xf numFmtId="0" fontId="10" fillId="0" borderId="0" xfId="0" applyFont="1" applyAlignment="1">
      <alignment wrapText="1"/>
    </xf>
    <xf numFmtId="0" fontId="9" fillId="0" borderId="0" xfId="0" applyFont="1" applyAlignment="1">
      <alignment horizontal="center" vertical="center"/>
    </xf>
    <xf numFmtId="0" fontId="11" fillId="3" borderId="0" xfId="0" applyFont="1" applyFill="1" applyAlignment="1">
      <alignment vertical="center"/>
    </xf>
    <xf numFmtId="9" fontId="13" fillId="3" borderId="1" xfId="3" applyNumberFormat="1" applyFont="1" applyFill="1" applyBorder="1" applyAlignment="1">
      <alignment horizontal="center" vertical="center" textRotation="90" wrapText="1"/>
    </xf>
    <xf numFmtId="9" fontId="11" fillId="3" borderId="1" xfId="3" applyNumberFormat="1" applyFont="1" applyFill="1" applyBorder="1" applyAlignment="1">
      <alignment horizontal="center" vertical="center" textRotation="90" wrapText="1"/>
    </xf>
    <xf numFmtId="9" fontId="11" fillId="3" borderId="1" xfId="1" applyFont="1" applyFill="1" applyBorder="1" applyAlignment="1">
      <alignment horizontal="center" vertical="center" textRotation="90" wrapText="1"/>
    </xf>
    <xf numFmtId="0" fontId="11" fillId="3" borderId="1" xfId="0" applyFont="1" applyFill="1" applyBorder="1" applyAlignment="1">
      <alignment horizontal="justify" vertical="center" wrapText="1"/>
    </xf>
    <xf numFmtId="9" fontId="11" fillId="3" borderId="1" xfId="0" applyNumberFormat="1" applyFont="1" applyFill="1" applyBorder="1" applyAlignment="1">
      <alignment horizontal="center" vertical="center"/>
    </xf>
    <xf numFmtId="0" fontId="13" fillId="3" borderId="0" xfId="0" applyFont="1" applyFill="1" applyAlignment="1">
      <alignment vertical="center" wrapText="1"/>
    </xf>
    <xf numFmtId="0" fontId="11" fillId="3" borderId="1" xfId="0" applyFont="1" applyFill="1" applyBorder="1" applyAlignment="1">
      <alignment horizontal="center" vertical="center" wrapText="1"/>
    </xf>
    <xf numFmtId="15" fontId="11" fillId="3" borderId="1" xfId="0" applyNumberFormat="1" applyFont="1" applyFill="1" applyBorder="1" applyAlignment="1">
      <alignment horizontal="center" vertical="center" wrapText="1"/>
    </xf>
    <xf numFmtId="0" fontId="11" fillId="3" borderId="1" xfId="0" applyFont="1" applyFill="1" applyBorder="1" applyAlignment="1">
      <alignment vertical="center" wrapText="1"/>
    </xf>
    <xf numFmtId="0" fontId="2" fillId="2" borderId="1" xfId="0" applyFont="1" applyFill="1" applyBorder="1" applyAlignment="1">
      <alignment horizontal="center" vertical="center" wrapText="1"/>
    </xf>
    <xf numFmtId="0" fontId="11" fillId="0" borderId="0" xfId="0" applyFont="1" applyAlignment="1">
      <alignment vertical="center"/>
    </xf>
    <xf numFmtId="0" fontId="14" fillId="3" borderId="1" xfId="0" applyFont="1" applyFill="1" applyBorder="1" applyAlignment="1">
      <alignment horizontal="center" vertical="center" textRotation="90" wrapText="1"/>
    </xf>
    <xf numFmtId="0" fontId="14" fillId="3" borderId="1" xfId="0" applyFont="1" applyFill="1" applyBorder="1" applyAlignment="1">
      <alignment horizontal="justify" vertical="center" textRotation="90"/>
    </xf>
    <xf numFmtId="0" fontId="15" fillId="3" borderId="1" xfId="0" applyFont="1" applyFill="1" applyBorder="1" applyAlignment="1">
      <alignment horizontal="center" vertical="center" wrapText="1"/>
    </xf>
    <xf numFmtId="0" fontId="12" fillId="3" borderId="1" xfId="0" applyFont="1" applyFill="1" applyBorder="1" applyAlignment="1">
      <alignment horizontal="justify" vertical="center" wrapText="1"/>
    </xf>
    <xf numFmtId="0" fontId="12" fillId="4" borderId="1" xfId="3" applyFont="1" applyBorder="1" applyAlignment="1">
      <alignment horizontal="center" vertical="center"/>
    </xf>
    <xf numFmtId="0" fontId="12" fillId="3" borderId="1" xfId="0" applyFont="1" applyFill="1" applyBorder="1" applyAlignment="1">
      <alignment horizontal="center" vertical="center"/>
    </xf>
    <xf numFmtId="165" fontId="11" fillId="2" borderId="1" xfId="2" applyNumberFormat="1" applyFont="1" applyFill="1" applyBorder="1" applyAlignment="1">
      <alignment horizontal="left" vertical="center" wrapText="1"/>
    </xf>
    <xf numFmtId="9" fontId="11" fillId="2" borderId="1" xfId="1" applyFont="1" applyFill="1" applyBorder="1" applyAlignment="1">
      <alignment horizontal="center" vertical="center" textRotation="90" wrapText="1"/>
    </xf>
    <xf numFmtId="0" fontId="13" fillId="0" borderId="0" xfId="0" applyFont="1" applyAlignment="1">
      <alignment vertical="center"/>
    </xf>
    <xf numFmtId="0" fontId="15" fillId="4" borderId="1" xfId="3" applyFont="1" applyBorder="1" applyAlignment="1">
      <alignment horizontal="center" vertical="center"/>
    </xf>
    <xf numFmtId="9" fontId="13" fillId="2" borderId="1" xfId="1" applyFont="1" applyFill="1" applyBorder="1" applyAlignment="1">
      <alignment horizontal="center" vertical="center" textRotation="90" wrapText="1"/>
    </xf>
    <xf numFmtId="0" fontId="13" fillId="3" borderId="1" xfId="0" applyFont="1" applyFill="1" applyBorder="1" applyAlignment="1">
      <alignment horizontal="center" vertical="center"/>
    </xf>
    <xf numFmtId="9" fontId="13" fillId="3" borderId="1" xfId="0" applyNumberFormat="1" applyFont="1" applyFill="1" applyBorder="1" applyAlignment="1">
      <alignment horizontal="center" vertical="center"/>
    </xf>
    <xf numFmtId="0" fontId="11" fillId="3" borderId="1" xfId="0" applyFont="1" applyFill="1" applyBorder="1" applyAlignment="1">
      <alignment horizontal="justify" vertical="center"/>
    </xf>
    <xf numFmtId="0" fontId="11" fillId="3" borderId="0" xfId="0" applyFont="1" applyFill="1" applyAlignment="1">
      <alignment vertical="center" wrapText="1"/>
    </xf>
    <xf numFmtId="9" fontId="11" fillId="3" borderId="1" xfId="0" applyNumberFormat="1" applyFont="1" applyFill="1" applyBorder="1" applyAlignment="1">
      <alignment horizontal="center" vertical="center" wrapText="1"/>
    </xf>
    <xf numFmtId="0" fontId="16" fillId="3" borderId="1" xfId="0" applyFont="1" applyFill="1" applyBorder="1" applyAlignment="1">
      <alignment horizontal="center" vertical="center" wrapText="1"/>
    </xf>
    <xf numFmtId="0" fontId="11" fillId="0" borderId="1" xfId="0" applyFont="1" applyBorder="1" applyAlignment="1">
      <alignment horizontal="center" vertical="center"/>
    </xf>
    <xf numFmtId="0" fontId="13" fillId="0" borderId="1" xfId="0" applyFont="1" applyBorder="1" applyAlignment="1">
      <alignment horizontal="center" vertical="center"/>
    </xf>
    <xf numFmtId="0" fontId="17" fillId="4" borderId="1" xfId="3" applyFont="1" applyBorder="1" applyAlignment="1">
      <alignment horizontal="center" vertical="center"/>
    </xf>
    <xf numFmtId="0" fontId="17" fillId="3" borderId="1" xfId="3" applyFont="1" applyFill="1" applyBorder="1" applyAlignment="1">
      <alignment horizontal="center" vertical="center"/>
    </xf>
    <xf numFmtId="0" fontId="11" fillId="3" borderId="19" xfId="0" applyFont="1" applyFill="1" applyBorder="1" applyAlignment="1">
      <alignment vertical="center" wrapText="1"/>
    </xf>
    <xf numFmtId="9" fontId="13" fillId="3" borderId="1" xfId="0" applyNumberFormat="1" applyFont="1" applyFill="1" applyBorder="1" applyAlignment="1">
      <alignment horizontal="center" vertical="center" wrapText="1"/>
    </xf>
    <xf numFmtId="0" fontId="2" fillId="2" borderId="1" xfId="0" applyFont="1" applyFill="1" applyBorder="1" applyAlignment="1">
      <alignment horizontal="center" vertical="center" wrapText="1"/>
    </xf>
    <xf numFmtId="0" fontId="7" fillId="2" borderId="1" xfId="0" applyFont="1" applyFill="1" applyBorder="1" applyAlignment="1">
      <alignment horizontal="center" vertical="center" textRotation="255"/>
    </xf>
    <xf numFmtId="0" fontId="2" fillId="2" borderId="1" xfId="0" applyFont="1" applyFill="1" applyBorder="1" applyAlignment="1">
      <alignment horizontal="center" vertical="center" textRotation="255"/>
    </xf>
    <xf numFmtId="0" fontId="2" fillId="2" borderId="1" xfId="0" applyFont="1" applyFill="1" applyBorder="1" applyAlignment="1">
      <alignment horizontal="center" vertical="center"/>
    </xf>
    <xf numFmtId="0" fontId="7" fillId="2" borderId="1" xfId="0" applyFont="1" applyFill="1" applyBorder="1" applyAlignment="1">
      <alignment horizontal="center" vertical="center"/>
    </xf>
    <xf numFmtId="0" fontId="3" fillId="2" borderId="1" xfId="0" applyFont="1" applyFill="1" applyBorder="1" applyAlignment="1">
      <alignment horizontal="center" vertical="center"/>
    </xf>
    <xf numFmtId="0" fontId="6" fillId="2" borderId="16" xfId="0" applyFont="1" applyFill="1" applyBorder="1" applyAlignment="1">
      <alignment horizontal="center" vertical="center" wrapText="1"/>
    </xf>
    <xf numFmtId="0" fontId="5" fillId="2" borderId="17"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6" fillId="6" borderId="1" xfId="0" applyFont="1" applyFill="1" applyBorder="1" applyAlignment="1">
      <alignment horizontal="center" vertical="center"/>
    </xf>
    <xf numFmtId="0" fontId="6" fillId="5" borderId="1" xfId="0" applyFont="1" applyFill="1" applyBorder="1" applyAlignment="1">
      <alignment horizontal="center" vertical="center" wrapText="1"/>
    </xf>
    <xf numFmtId="0" fontId="6" fillId="5" borderId="1" xfId="0" applyFont="1" applyFill="1" applyBorder="1" applyAlignment="1">
      <alignment horizontal="center" vertical="center"/>
    </xf>
    <xf numFmtId="0" fontId="7" fillId="2" borderId="1" xfId="0" applyFont="1" applyFill="1" applyBorder="1" applyAlignment="1">
      <alignment horizontal="justify" vertical="center"/>
    </xf>
    <xf numFmtId="0" fontId="10" fillId="0" borderId="13" xfId="0" applyFont="1" applyBorder="1" applyAlignment="1">
      <alignment horizontal="left" vertical="top" wrapText="1"/>
    </xf>
    <xf numFmtId="0" fontId="10" fillId="0" borderId="14" xfId="0" applyFont="1" applyBorder="1" applyAlignment="1">
      <alignment horizontal="left" vertical="top"/>
    </xf>
    <xf numFmtId="0" fontId="10" fillId="0" borderId="1" xfId="0" applyFont="1" applyBorder="1" applyAlignment="1">
      <alignment horizontal="left" vertical="center" wrapText="1"/>
    </xf>
    <xf numFmtId="0" fontId="10" fillId="0" borderId="1" xfId="0" applyFont="1" applyBorder="1" applyAlignment="1">
      <alignment horizontal="left" vertical="top" wrapText="1"/>
    </xf>
    <xf numFmtId="0" fontId="10" fillId="0" borderId="1" xfId="0" applyFont="1" applyBorder="1" applyAlignment="1">
      <alignment horizontal="left" vertical="top"/>
    </xf>
    <xf numFmtId="0" fontId="10" fillId="6" borderId="1" xfId="0" applyFont="1" applyFill="1" applyBorder="1" applyAlignment="1">
      <alignment horizontal="center" vertical="center" wrapText="1"/>
    </xf>
    <xf numFmtId="0" fontId="10" fillId="0" borderId="2" xfId="0" applyFont="1" applyBorder="1" applyAlignment="1">
      <alignment horizontal="center" vertical="center"/>
    </xf>
    <xf numFmtId="0" fontId="10" fillId="0" borderId="6" xfId="0" applyFont="1" applyBorder="1" applyAlignment="1">
      <alignment horizontal="center" vertical="center"/>
    </xf>
    <xf numFmtId="0" fontId="10" fillId="0" borderId="9" xfId="0" applyFont="1" applyBorder="1" applyAlignment="1">
      <alignment horizontal="center" vertical="center"/>
    </xf>
    <xf numFmtId="0" fontId="10" fillId="0" borderId="2" xfId="0" applyFont="1" applyBorder="1" applyAlignment="1">
      <alignment horizontal="center" vertical="center" wrapText="1"/>
    </xf>
    <xf numFmtId="0" fontId="10" fillId="0" borderId="6" xfId="0" applyFont="1" applyBorder="1" applyAlignment="1">
      <alignment horizontal="center" vertical="center" wrapText="1"/>
    </xf>
    <xf numFmtId="0" fontId="10" fillId="0" borderId="9" xfId="0" applyFont="1" applyBorder="1" applyAlignment="1">
      <alignment horizontal="center" vertical="center" wrapText="1"/>
    </xf>
    <xf numFmtId="0" fontId="10" fillId="0" borderId="3" xfId="0" applyFont="1" applyBorder="1" applyAlignment="1">
      <alignment horizontal="left" vertical="top" wrapText="1"/>
    </xf>
    <xf numFmtId="0" fontId="10" fillId="0" borderId="4" xfId="0" applyFont="1" applyBorder="1" applyAlignment="1">
      <alignment horizontal="left" vertical="top" wrapText="1"/>
    </xf>
    <xf numFmtId="0" fontId="10" fillId="0" borderId="5" xfId="0" applyFont="1" applyBorder="1" applyAlignment="1">
      <alignment horizontal="left" vertical="top" wrapText="1"/>
    </xf>
    <xf numFmtId="0" fontId="10" fillId="0" borderId="7" xfId="0" applyFont="1" applyBorder="1" applyAlignment="1">
      <alignment horizontal="left" vertical="top" wrapText="1"/>
    </xf>
    <xf numFmtId="0" fontId="10" fillId="0" borderId="0" xfId="0" applyFont="1" applyAlignment="1">
      <alignment horizontal="left" vertical="top" wrapText="1"/>
    </xf>
    <xf numFmtId="0" fontId="10" fillId="0" borderId="8" xfId="0" applyFont="1" applyBorder="1" applyAlignment="1">
      <alignment horizontal="left" vertical="top" wrapText="1"/>
    </xf>
    <xf numFmtId="0" fontId="10" fillId="0" borderId="10" xfId="0" applyFont="1" applyBorder="1" applyAlignment="1">
      <alignment horizontal="left" vertical="top" wrapText="1"/>
    </xf>
    <xf numFmtId="0" fontId="10" fillId="0" borderId="11" xfId="0" applyFont="1" applyBorder="1" applyAlignment="1">
      <alignment horizontal="left" vertical="top" wrapText="1"/>
    </xf>
    <xf numFmtId="0" fontId="10" fillId="0" borderId="12" xfId="0" applyFont="1" applyBorder="1" applyAlignment="1">
      <alignment horizontal="left" vertical="top" wrapText="1"/>
    </xf>
    <xf numFmtId="0" fontId="10" fillId="7" borderId="13" xfId="0" applyFont="1" applyFill="1" applyBorder="1" applyAlignment="1">
      <alignment horizontal="center" vertical="center"/>
    </xf>
    <xf numFmtId="0" fontId="10" fillId="7" borderId="15" xfId="0" applyFont="1" applyFill="1" applyBorder="1" applyAlignment="1">
      <alignment horizontal="center" vertical="center"/>
    </xf>
    <xf numFmtId="0" fontId="10" fillId="7" borderId="14" xfId="0" applyFont="1" applyFill="1" applyBorder="1" applyAlignment="1">
      <alignment horizontal="center" vertical="center"/>
    </xf>
    <xf numFmtId="0" fontId="10" fillId="7" borderId="1" xfId="0" applyFont="1" applyFill="1" applyBorder="1" applyAlignment="1">
      <alignment horizontal="center" vertical="center" wrapText="1"/>
    </xf>
    <xf numFmtId="0" fontId="10" fillId="0" borderId="13" xfId="0" applyFont="1" applyBorder="1" applyAlignment="1">
      <alignment horizontal="left" vertical="center" wrapText="1"/>
    </xf>
    <xf numFmtId="0" fontId="10" fillId="0" borderId="14" xfId="0" applyFont="1" applyBorder="1" applyAlignment="1">
      <alignment horizontal="left" vertical="center"/>
    </xf>
    <xf numFmtId="0" fontId="10" fillId="7" borderId="1" xfId="0" applyFont="1" applyFill="1" applyBorder="1" applyAlignment="1">
      <alignment horizontal="center"/>
    </xf>
    <xf numFmtId="0" fontId="10" fillId="7" borderId="1" xfId="0" applyFont="1" applyFill="1" applyBorder="1" applyAlignment="1">
      <alignment horizontal="center" vertical="center"/>
    </xf>
    <xf numFmtId="0" fontId="10" fillId="7" borderId="13" xfId="0" applyFont="1" applyFill="1" applyBorder="1" applyAlignment="1">
      <alignment horizontal="center" vertical="center" wrapText="1"/>
    </xf>
    <xf numFmtId="0" fontId="10" fillId="7" borderId="14" xfId="0" applyFont="1" applyFill="1" applyBorder="1" applyAlignment="1">
      <alignment horizontal="center" vertical="center" wrapText="1"/>
    </xf>
    <xf numFmtId="0" fontId="10" fillId="7" borderId="1" xfId="0" applyFont="1" applyFill="1" applyBorder="1" applyAlignment="1">
      <alignment horizontal="center" vertical="center" textRotation="90"/>
    </xf>
  </cellXfs>
  <cellStyles count="5">
    <cellStyle name="Énfasis1" xfId="3" builtinId="29"/>
    <cellStyle name="Millares" xfId="2" builtinId="3"/>
    <cellStyle name="Millares 2" xfId="4"/>
    <cellStyle name="Normal" xfId="0" builtinId="0"/>
    <cellStyle name="Porcentaje" xfId="1" builtinId="5"/>
  </cellStyles>
  <dxfs count="237">
    <dxf>
      <fill>
        <patternFill>
          <bgColor rgb="FF0070C0"/>
        </patternFill>
      </fill>
    </dxf>
    <dxf>
      <fill>
        <patternFill>
          <bgColor theme="3" tint="0.39994506668294322"/>
        </patternFill>
      </fill>
    </dxf>
    <dxf>
      <fill>
        <patternFill>
          <bgColor theme="3" tint="0.39994506668294322"/>
        </patternFill>
      </fill>
    </dxf>
    <dxf>
      <fill>
        <patternFill>
          <bgColor rgb="FF0070C0"/>
        </patternFill>
      </fill>
    </dxf>
    <dxf>
      <fill>
        <patternFill>
          <bgColor rgb="FF0070C0"/>
        </patternFill>
      </fill>
    </dxf>
    <dxf>
      <fill>
        <patternFill>
          <bgColor theme="3" tint="0.39994506668294322"/>
        </patternFill>
      </fill>
    </dxf>
    <dxf>
      <fill>
        <patternFill>
          <bgColor theme="3" tint="0.39994506668294322"/>
        </patternFill>
      </fill>
    </dxf>
    <dxf>
      <fill>
        <patternFill>
          <bgColor rgb="FF0070C0"/>
        </patternFill>
      </fill>
    </dxf>
    <dxf>
      <fill>
        <patternFill>
          <bgColor rgb="FF0070C0"/>
        </patternFill>
      </fill>
    </dxf>
    <dxf>
      <fill>
        <patternFill>
          <bgColor theme="3" tint="0.39994506668294322"/>
        </patternFill>
      </fill>
    </dxf>
    <dxf>
      <fill>
        <patternFill>
          <bgColor theme="3" tint="0.39994506668294322"/>
        </patternFill>
      </fill>
    </dxf>
    <dxf>
      <fill>
        <patternFill>
          <bgColor rgb="FF0070C0"/>
        </patternFill>
      </fill>
    </dxf>
    <dxf>
      <fill>
        <patternFill>
          <bgColor rgb="FF0070C0"/>
        </patternFill>
      </fill>
    </dxf>
    <dxf>
      <fill>
        <patternFill>
          <bgColor theme="3" tint="0.39994506668294322"/>
        </patternFill>
      </fill>
    </dxf>
    <dxf>
      <font>
        <color rgb="FF9C0006"/>
      </font>
      <fill>
        <patternFill>
          <bgColor rgb="FFFFC7CE"/>
        </patternFill>
      </fill>
    </dxf>
    <dxf>
      <fill>
        <patternFill>
          <bgColor theme="3" tint="0.39994506668294322"/>
        </patternFill>
      </fill>
    </dxf>
    <dxf>
      <fill>
        <patternFill>
          <bgColor rgb="FF0070C0"/>
        </patternFill>
      </fill>
    </dxf>
    <dxf>
      <fill>
        <patternFill>
          <bgColor theme="3" tint="0.39994506668294322"/>
        </patternFill>
      </fill>
    </dxf>
    <dxf>
      <font>
        <color rgb="FF9C0006"/>
      </font>
      <fill>
        <patternFill>
          <bgColor rgb="FFFFC7CE"/>
        </patternFill>
      </fill>
    </dxf>
    <dxf>
      <font>
        <color rgb="FF006100"/>
      </font>
      <fill>
        <patternFill>
          <bgColor rgb="FFC6EFCE"/>
        </patternFill>
      </fill>
    </dxf>
    <dxf>
      <fill>
        <patternFill>
          <bgColor rgb="FF0070C0"/>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rgb="FF0070C0"/>
        </patternFill>
      </fill>
    </dxf>
    <dxf>
      <fill>
        <patternFill>
          <bgColor theme="3" tint="0.39994506668294322"/>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ill>
        <patternFill>
          <bgColor theme="3" tint="0.39994506668294322"/>
        </patternFill>
      </fill>
    </dxf>
    <dxf>
      <fill>
        <patternFill>
          <bgColor rgb="FF0070C0"/>
        </patternFill>
      </fill>
    </dxf>
    <dxf>
      <font>
        <color rgb="FF006100"/>
      </font>
      <fill>
        <patternFill>
          <bgColor rgb="FFC6EFCE"/>
        </patternFill>
      </fill>
    </dxf>
    <dxf>
      <fill>
        <patternFill>
          <bgColor theme="3" tint="0.39994506668294322"/>
        </patternFill>
      </fill>
    </dxf>
    <dxf>
      <fill>
        <patternFill>
          <bgColor rgb="FF0070C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ill>
        <patternFill>
          <bgColor theme="3" tint="0.59996337778862885"/>
        </patternFill>
      </fill>
    </dxf>
    <dxf>
      <fill>
        <patternFill>
          <bgColor rgb="FFFFCC00"/>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ill>
        <patternFill>
          <bgColor rgb="FF0070C0"/>
        </patternFill>
      </fill>
    </dxf>
    <dxf>
      <fill>
        <patternFill>
          <bgColor theme="3" tint="0.39994506668294322"/>
        </patternFill>
      </fill>
    </dxf>
    <dxf>
      <font>
        <color rgb="FF006100"/>
      </font>
      <fill>
        <patternFill>
          <bgColor rgb="FFC6EFCE"/>
        </patternFill>
      </fill>
    </dxf>
    <dxf>
      <font>
        <color rgb="FF9C0006"/>
      </font>
      <fill>
        <patternFill>
          <bgColor rgb="FFFFC7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rgb="FF0070C0"/>
        </patternFill>
      </fill>
    </dxf>
    <dxf>
      <fill>
        <patternFill>
          <bgColor theme="3" tint="0.39994506668294322"/>
        </patternFill>
      </fill>
    </dxf>
    <dxf>
      <fill>
        <patternFill>
          <bgColor rgb="FF0070C0"/>
        </patternFill>
      </fill>
    </dxf>
    <dxf>
      <fill>
        <patternFill>
          <bgColor theme="3" tint="0.39994506668294322"/>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ill>
        <patternFill>
          <bgColor rgb="FF0070C0"/>
        </patternFill>
      </fill>
    </dxf>
    <dxf>
      <fill>
        <patternFill>
          <bgColor theme="3" tint="0.39994506668294322"/>
        </patternFill>
      </fill>
    </dxf>
    <dxf>
      <font>
        <color rgb="FF006100"/>
      </font>
      <fill>
        <patternFill>
          <bgColor rgb="FFC6EFCE"/>
        </patternFill>
      </fill>
    </dxf>
    <dxf>
      <fill>
        <patternFill>
          <bgColor theme="3" tint="0.39994506668294322"/>
        </patternFill>
      </fill>
    </dxf>
    <dxf>
      <font>
        <color rgb="FF9C0006"/>
      </font>
      <fill>
        <patternFill>
          <bgColor rgb="FFFFC7CE"/>
        </patternFill>
      </fill>
    </dxf>
    <dxf>
      <font>
        <color rgb="FF006100"/>
      </font>
      <fill>
        <patternFill>
          <bgColor rgb="FFC6EFCE"/>
        </patternFill>
      </fill>
    </dxf>
    <dxf>
      <fill>
        <patternFill>
          <bgColor rgb="FF0070C0"/>
        </patternFill>
      </fill>
    </dxf>
    <dxf>
      <fill>
        <patternFill>
          <bgColor rgb="FF0070C0"/>
        </patternFill>
      </fill>
    </dxf>
    <dxf>
      <fill>
        <patternFill>
          <bgColor theme="3" tint="0.39994506668294322"/>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6500"/>
      </font>
      <fill>
        <patternFill>
          <bgColor rgb="FFFFEB9C"/>
        </patternFill>
      </fill>
    </dxf>
    <dxf>
      <font>
        <color rgb="FF006100"/>
      </font>
      <fill>
        <patternFill>
          <bgColor rgb="FFC6EFCE"/>
        </patternFill>
      </fill>
    </dxf>
    <dxf>
      <fill>
        <patternFill>
          <bgColor theme="3" tint="0.59996337778862885"/>
        </patternFill>
      </fill>
    </dxf>
    <dxf>
      <fill>
        <patternFill>
          <bgColor rgb="FFFFCC00"/>
        </patternFill>
      </fill>
    </dxf>
    <dxf>
      <font>
        <color rgb="FF006100"/>
      </font>
      <fill>
        <patternFill>
          <bgColor rgb="FFC6EFCE"/>
        </patternFill>
      </fill>
    </dxf>
    <dxf>
      <font>
        <color rgb="FF9C6500"/>
      </font>
      <fill>
        <patternFill>
          <bgColor rgb="FFFFEB9C"/>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rgb="FF0070C0"/>
        </patternFill>
      </fill>
    </dxf>
    <dxf>
      <fill>
        <patternFill>
          <bgColor theme="3" tint="0.39994506668294322"/>
        </patternFill>
      </fill>
    </dxf>
    <dxf>
      <font>
        <color rgb="FF9C0006"/>
      </font>
      <fill>
        <patternFill>
          <bgColor rgb="FFFFC7CE"/>
        </patternFill>
      </fill>
    </dxf>
    <dxf>
      <fill>
        <patternFill>
          <bgColor rgb="FF0070C0"/>
        </patternFill>
      </fill>
    </dxf>
    <dxf>
      <fill>
        <patternFill>
          <bgColor theme="3" tint="0.39994506668294322"/>
        </patternFill>
      </fill>
    </dxf>
    <dxf>
      <fill>
        <patternFill>
          <bgColor rgb="FF0070C0"/>
        </patternFill>
      </fill>
    </dxf>
    <dxf>
      <fill>
        <patternFill>
          <bgColor theme="3" tint="0.39994506668294322"/>
        </patternFill>
      </fill>
    </dxf>
    <dxf>
      <fill>
        <patternFill>
          <bgColor theme="3" tint="0.39994506668294322"/>
        </patternFill>
      </fill>
    </dxf>
    <dxf>
      <fill>
        <patternFill>
          <bgColor rgb="FF0070C0"/>
        </patternFill>
      </fill>
    </dxf>
    <dxf>
      <fill>
        <patternFill>
          <bgColor theme="3" tint="0.39994506668294322"/>
        </patternFill>
      </fill>
    </dxf>
    <dxf>
      <fill>
        <patternFill>
          <bgColor rgb="FF0070C0"/>
        </patternFill>
      </fill>
    </dxf>
    <dxf>
      <fill>
        <patternFill>
          <bgColor rgb="FF0070C0"/>
        </patternFill>
      </fill>
    </dxf>
    <dxf>
      <fill>
        <patternFill>
          <bgColor theme="3" tint="0.39994506668294322"/>
        </patternFill>
      </fill>
    </dxf>
    <dxf>
      <font>
        <color rgb="FF9C0006"/>
      </font>
      <fill>
        <patternFill>
          <bgColor rgb="FFFFC7CE"/>
        </patternFill>
      </fill>
    </dxf>
    <dxf>
      <fill>
        <patternFill>
          <bgColor rgb="FF0070C0"/>
        </patternFill>
      </fill>
    </dxf>
    <dxf>
      <fill>
        <patternFill>
          <bgColor theme="3" tint="0.39994506668294322"/>
        </patternFill>
      </fill>
    </dxf>
    <dxf>
      <font>
        <color rgb="FF006100"/>
      </font>
      <fill>
        <patternFill>
          <bgColor rgb="FFC6EFCE"/>
        </patternFill>
      </fill>
    </dxf>
    <dxf>
      <fill>
        <patternFill>
          <bgColor theme="3" tint="0.39994506668294322"/>
        </patternFill>
      </fill>
    </dxf>
    <dxf>
      <font>
        <color rgb="FF9C0006"/>
      </font>
      <fill>
        <patternFill>
          <bgColor rgb="FFFFC7CE"/>
        </patternFill>
      </fill>
    </dxf>
    <dxf>
      <fill>
        <patternFill>
          <bgColor rgb="FF0070C0"/>
        </patternFill>
      </fill>
    </dxf>
    <dxf>
      <fill>
        <patternFill>
          <bgColor theme="3" tint="0.39994506668294322"/>
        </patternFill>
      </fill>
    </dxf>
    <dxf>
      <font>
        <color rgb="FF006100"/>
      </font>
      <fill>
        <patternFill>
          <bgColor rgb="FFC6EFCE"/>
        </patternFill>
      </fill>
    </dxf>
    <dxf>
      <font>
        <color rgb="FF9C0006"/>
      </font>
      <fill>
        <patternFill>
          <bgColor rgb="FFFFC7CE"/>
        </patternFill>
      </fill>
    </dxf>
    <dxf>
      <fill>
        <patternFill>
          <bgColor rgb="FF0070C0"/>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0070C0"/>
        </patternFill>
      </fill>
    </dxf>
    <dxf>
      <fill>
        <patternFill>
          <bgColor theme="3" tint="0.39994506668294322"/>
        </patternFill>
      </fill>
    </dxf>
    <dxf>
      <font>
        <color rgb="FF006100"/>
      </font>
      <fill>
        <patternFill>
          <bgColor rgb="FFC6EFCE"/>
        </patternFill>
      </fill>
    </dxf>
    <dxf>
      <font>
        <color rgb="FF9C0006"/>
      </font>
      <fill>
        <patternFill>
          <bgColor rgb="FFFFC7CE"/>
        </patternFill>
      </fill>
    </dxf>
    <dxf>
      <fill>
        <patternFill>
          <bgColor rgb="FF0070C0"/>
        </patternFill>
      </fill>
    </dxf>
    <dxf>
      <fill>
        <patternFill>
          <bgColor theme="3" tint="0.39994506668294322"/>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rgb="FF0070C0"/>
        </patternFill>
      </fill>
    </dxf>
    <dxf>
      <fill>
        <patternFill>
          <bgColor theme="3" tint="0.39994506668294322"/>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ill>
        <patternFill>
          <bgColor rgb="FFFFCC00"/>
        </patternFill>
      </fill>
    </dxf>
    <dxf>
      <fill>
        <patternFill>
          <bgColor theme="3" tint="0.59996337778862885"/>
        </patternFill>
      </fill>
    </dxf>
    <dxf>
      <font>
        <color rgb="FF006100"/>
      </font>
      <fill>
        <patternFill>
          <bgColor rgb="FFC6EFCE"/>
        </patternFill>
      </fill>
    </dxf>
    <dxf>
      <font>
        <color rgb="FF9C6500"/>
      </font>
      <fill>
        <patternFill>
          <bgColor rgb="FFFFEB9C"/>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ill>
        <patternFill>
          <bgColor theme="3" tint="0.39994506668294322"/>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ont>
        <color rgb="FF9C0006"/>
      </font>
      <fill>
        <patternFill>
          <bgColor rgb="FFFFC7CE"/>
        </patternFill>
      </fill>
    </dxf>
    <dxf>
      <font>
        <color rgb="FF006100"/>
      </font>
      <fill>
        <patternFill>
          <bgColor rgb="FFC6EFCE"/>
        </patternFill>
      </fill>
    </dxf>
    <dxf>
      <fill>
        <patternFill>
          <bgColor rgb="FF0070C0"/>
        </patternFill>
      </fill>
    </dxf>
    <dxf>
      <fill>
        <patternFill>
          <bgColor rgb="FF0070C0"/>
        </patternFill>
      </fill>
    </dxf>
    <dxf>
      <font>
        <color rgb="FF9C0006"/>
      </font>
      <fill>
        <patternFill>
          <bgColor rgb="FFFFC7CE"/>
        </patternFill>
      </fill>
    </dxf>
    <dxf>
      <fill>
        <patternFill>
          <bgColor theme="3" tint="0.39994506668294322"/>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ill>
        <patternFill>
          <bgColor rgb="FF0070C0"/>
        </patternFill>
      </fill>
    </dxf>
    <dxf>
      <font>
        <color rgb="FF006100"/>
      </font>
      <fill>
        <patternFill>
          <bgColor rgb="FFC6EFCE"/>
        </patternFill>
      </fill>
    </dxf>
    <dxf>
      <font>
        <color rgb="FF9C0006"/>
      </font>
      <fill>
        <patternFill>
          <bgColor rgb="FFFFC7CE"/>
        </patternFill>
      </fill>
    </dxf>
    <dxf>
      <fill>
        <patternFill>
          <bgColor theme="3" tint="0.39994506668294322"/>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ill>
        <patternFill>
          <bgColor theme="3" tint="0.59996337778862885"/>
        </patternFill>
      </fill>
    </dxf>
    <dxf>
      <fill>
        <patternFill>
          <bgColor rgb="FFFFCC00"/>
        </patternFill>
      </fill>
    </dxf>
    <dxf>
      <font>
        <color rgb="FF006100"/>
      </font>
      <fill>
        <patternFill>
          <bgColor rgb="FFC6EFCE"/>
        </patternFill>
      </fill>
    </dxf>
    <dxf>
      <font>
        <color rgb="FF9C6500"/>
      </font>
      <fill>
        <patternFill>
          <bgColor rgb="FFFFEB9C"/>
        </patternFill>
      </fill>
    </dxf>
  </dxfs>
  <tableStyles count="0" defaultTableStyle="TableStyleMedium2" defaultPivotStyle="PivotStyleLight16"/>
  <colors>
    <mruColors>
      <color rgb="FF386398"/>
      <color rgb="FFFFC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drawing1.xml><?xml version="1.0" encoding="utf-8"?>
<xdr:wsDr xmlns:xdr="http://schemas.openxmlformats.org/drawingml/2006/spreadsheetDrawing" xmlns:a="http://schemas.openxmlformats.org/drawingml/2006/main">
  <xdr:oneCellAnchor>
    <xdr:from>
      <xdr:col>25</xdr:col>
      <xdr:colOff>177800</xdr:colOff>
      <xdr:row>13</xdr:row>
      <xdr:rowOff>0</xdr:rowOff>
    </xdr:from>
    <xdr:ext cx="184731" cy="264560"/>
    <xdr:sp macro="" textlink="">
      <xdr:nvSpPr>
        <xdr:cNvPr id="2" name="CuadroTexto 1">
          <a:extLst>
            <a:ext uri="{FF2B5EF4-FFF2-40B4-BE49-F238E27FC236}">
              <a16:creationId xmlns:a16="http://schemas.microsoft.com/office/drawing/2014/main" xmlns="" id="{F9103863-9843-41BD-9479-23A83122480E}"/>
            </a:ext>
          </a:extLst>
        </xdr:cNvPr>
        <xdr:cNvSpPr txBox="1"/>
      </xdr:nvSpPr>
      <xdr:spPr>
        <a:xfrm>
          <a:off x="16456025" y="6734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13</xdr:row>
      <xdr:rowOff>0</xdr:rowOff>
    </xdr:from>
    <xdr:ext cx="184731" cy="264560"/>
    <xdr:sp macro="" textlink="">
      <xdr:nvSpPr>
        <xdr:cNvPr id="3" name="CuadroTexto 2">
          <a:extLst>
            <a:ext uri="{FF2B5EF4-FFF2-40B4-BE49-F238E27FC236}">
              <a16:creationId xmlns:a16="http://schemas.microsoft.com/office/drawing/2014/main" xmlns="" id="{B0396046-E925-48E0-828F-91C585F4CDBA}"/>
            </a:ext>
          </a:extLst>
        </xdr:cNvPr>
        <xdr:cNvSpPr txBox="1"/>
      </xdr:nvSpPr>
      <xdr:spPr>
        <a:xfrm>
          <a:off x="16456025" y="6734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13</xdr:row>
      <xdr:rowOff>0</xdr:rowOff>
    </xdr:from>
    <xdr:ext cx="184731" cy="264560"/>
    <xdr:sp macro="" textlink="">
      <xdr:nvSpPr>
        <xdr:cNvPr id="4" name="CuadroTexto 3">
          <a:extLst>
            <a:ext uri="{FF2B5EF4-FFF2-40B4-BE49-F238E27FC236}">
              <a16:creationId xmlns:a16="http://schemas.microsoft.com/office/drawing/2014/main" xmlns="" id="{A8FD016A-9651-4546-89F8-E5889CBB46CF}"/>
            </a:ext>
          </a:extLst>
        </xdr:cNvPr>
        <xdr:cNvSpPr txBox="1"/>
      </xdr:nvSpPr>
      <xdr:spPr>
        <a:xfrm>
          <a:off x="16456025" y="6734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13</xdr:row>
      <xdr:rowOff>0</xdr:rowOff>
    </xdr:from>
    <xdr:ext cx="184731" cy="264560"/>
    <xdr:sp macro="" textlink="">
      <xdr:nvSpPr>
        <xdr:cNvPr id="5" name="CuadroTexto 4">
          <a:extLst>
            <a:ext uri="{FF2B5EF4-FFF2-40B4-BE49-F238E27FC236}">
              <a16:creationId xmlns:a16="http://schemas.microsoft.com/office/drawing/2014/main" xmlns="" id="{E70BEEEB-48D3-466C-BAA9-C3336EA7CFE5}"/>
            </a:ext>
          </a:extLst>
        </xdr:cNvPr>
        <xdr:cNvSpPr txBox="1"/>
      </xdr:nvSpPr>
      <xdr:spPr>
        <a:xfrm>
          <a:off x="18913475" y="9191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13</xdr:row>
      <xdr:rowOff>0</xdr:rowOff>
    </xdr:from>
    <xdr:ext cx="184731" cy="264560"/>
    <xdr:sp macro="" textlink="">
      <xdr:nvSpPr>
        <xdr:cNvPr id="6" name="CuadroTexto 5">
          <a:extLst>
            <a:ext uri="{FF2B5EF4-FFF2-40B4-BE49-F238E27FC236}">
              <a16:creationId xmlns:a16="http://schemas.microsoft.com/office/drawing/2014/main" xmlns="" id="{2EDCCC32-8F0A-42D3-9DF0-6AB17D2977EA}"/>
            </a:ext>
          </a:extLst>
        </xdr:cNvPr>
        <xdr:cNvSpPr txBox="1"/>
      </xdr:nvSpPr>
      <xdr:spPr>
        <a:xfrm>
          <a:off x="18913475" y="5943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13</xdr:row>
      <xdr:rowOff>0</xdr:rowOff>
    </xdr:from>
    <xdr:ext cx="184731" cy="264560"/>
    <xdr:sp macro="" textlink="">
      <xdr:nvSpPr>
        <xdr:cNvPr id="7" name="CuadroTexto 6">
          <a:extLst>
            <a:ext uri="{FF2B5EF4-FFF2-40B4-BE49-F238E27FC236}">
              <a16:creationId xmlns:a16="http://schemas.microsoft.com/office/drawing/2014/main" xmlns="" id="{5C9716CD-A5F1-4DC5-AD60-5D9EAAF1CEBF}"/>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13</xdr:row>
      <xdr:rowOff>0</xdr:rowOff>
    </xdr:from>
    <xdr:ext cx="184731" cy="264560"/>
    <xdr:sp macro="" textlink="">
      <xdr:nvSpPr>
        <xdr:cNvPr id="8" name="CuadroTexto 7">
          <a:extLst>
            <a:ext uri="{FF2B5EF4-FFF2-40B4-BE49-F238E27FC236}">
              <a16:creationId xmlns:a16="http://schemas.microsoft.com/office/drawing/2014/main" xmlns="" id="{78BCEBCC-1755-446F-AAF3-ED11172A0932}"/>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13</xdr:row>
      <xdr:rowOff>0</xdr:rowOff>
    </xdr:from>
    <xdr:ext cx="184731" cy="264560"/>
    <xdr:sp macro="" textlink="">
      <xdr:nvSpPr>
        <xdr:cNvPr id="9" name="CuadroTexto 8">
          <a:extLst>
            <a:ext uri="{FF2B5EF4-FFF2-40B4-BE49-F238E27FC236}">
              <a16:creationId xmlns:a16="http://schemas.microsoft.com/office/drawing/2014/main" xmlns="" id="{B5C3AAFA-42E9-4178-8B51-005108B57112}"/>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13</xdr:row>
      <xdr:rowOff>0</xdr:rowOff>
    </xdr:from>
    <xdr:ext cx="184731" cy="264560"/>
    <xdr:sp macro="" textlink="">
      <xdr:nvSpPr>
        <xdr:cNvPr id="10" name="CuadroTexto 9">
          <a:extLst>
            <a:ext uri="{FF2B5EF4-FFF2-40B4-BE49-F238E27FC236}">
              <a16:creationId xmlns:a16="http://schemas.microsoft.com/office/drawing/2014/main" xmlns="" id="{CA8847B3-35E2-4B94-8D89-6DF5D76BBEEE}"/>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13</xdr:row>
      <xdr:rowOff>0</xdr:rowOff>
    </xdr:from>
    <xdr:ext cx="184731" cy="264560"/>
    <xdr:sp macro="" textlink="">
      <xdr:nvSpPr>
        <xdr:cNvPr id="11" name="CuadroTexto 10">
          <a:extLst>
            <a:ext uri="{FF2B5EF4-FFF2-40B4-BE49-F238E27FC236}">
              <a16:creationId xmlns:a16="http://schemas.microsoft.com/office/drawing/2014/main" xmlns="" id="{0B93959F-C836-4D3F-85C0-DD14AA3CDA08}"/>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13</xdr:row>
      <xdr:rowOff>0</xdr:rowOff>
    </xdr:from>
    <xdr:ext cx="184731" cy="264560"/>
    <xdr:sp macro="" textlink="">
      <xdr:nvSpPr>
        <xdr:cNvPr id="12" name="CuadroTexto 11">
          <a:extLst>
            <a:ext uri="{FF2B5EF4-FFF2-40B4-BE49-F238E27FC236}">
              <a16:creationId xmlns:a16="http://schemas.microsoft.com/office/drawing/2014/main" xmlns="" id="{FCB5E626-27F1-4D35-A8BC-42BD7FFA441D}"/>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13</xdr:row>
      <xdr:rowOff>0</xdr:rowOff>
    </xdr:from>
    <xdr:ext cx="184731" cy="264560"/>
    <xdr:sp macro="" textlink="">
      <xdr:nvSpPr>
        <xdr:cNvPr id="13" name="CuadroTexto 12">
          <a:extLst>
            <a:ext uri="{FF2B5EF4-FFF2-40B4-BE49-F238E27FC236}">
              <a16:creationId xmlns:a16="http://schemas.microsoft.com/office/drawing/2014/main" xmlns="" id="{FC7D8CC4-D4F8-4775-9E3E-C27E4F675319}"/>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13</xdr:row>
      <xdr:rowOff>0</xdr:rowOff>
    </xdr:from>
    <xdr:ext cx="184731" cy="264560"/>
    <xdr:sp macro="" textlink="">
      <xdr:nvSpPr>
        <xdr:cNvPr id="14" name="CuadroTexto 13">
          <a:extLst>
            <a:ext uri="{FF2B5EF4-FFF2-40B4-BE49-F238E27FC236}">
              <a16:creationId xmlns:a16="http://schemas.microsoft.com/office/drawing/2014/main" xmlns="" id="{84A1E480-9D35-44FF-85F0-84DE8720F0BE}"/>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13</xdr:row>
      <xdr:rowOff>0</xdr:rowOff>
    </xdr:from>
    <xdr:ext cx="184731" cy="264560"/>
    <xdr:sp macro="" textlink="">
      <xdr:nvSpPr>
        <xdr:cNvPr id="15" name="CuadroTexto 14">
          <a:extLst>
            <a:ext uri="{FF2B5EF4-FFF2-40B4-BE49-F238E27FC236}">
              <a16:creationId xmlns:a16="http://schemas.microsoft.com/office/drawing/2014/main" xmlns="" id="{1BD805A9-3E39-407B-AA47-B35FF3C8DA99}"/>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7</xdr:row>
      <xdr:rowOff>0</xdr:rowOff>
    </xdr:from>
    <xdr:ext cx="184731" cy="264560"/>
    <xdr:sp macro="" textlink="">
      <xdr:nvSpPr>
        <xdr:cNvPr id="16" name="CuadroTexto 15">
          <a:extLst>
            <a:ext uri="{FF2B5EF4-FFF2-40B4-BE49-F238E27FC236}">
              <a16:creationId xmlns:a16="http://schemas.microsoft.com/office/drawing/2014/main" xmlns="" id="{7AAC7E81-A9D2-4B7D-A422-D65E2A2468AA}"/>
            </a:ext>
          </a:extLst>
        </xdr:cNvPr>
        <xdr:cNvSpPr txBox="1"/>
      </xdr:nvSpPr>
      <xdr:spPr>
        <a:xfrm>
          <a:off x="16370300" y="2952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7</xdr:row>
      <xdr:rowOff>0</xdr:rowOff>
    </xdr:from>
    <xdr:ext cx="184731" cy="264560"/>
    <xdr:sp macro="" textlink="">
      <xdr:nvSpPr>
        <xdr:cNvPr id="17" name="CuadroTexto 16">
          <a:extLst>
            <a:ext uri="{FF2B5EF4-FFF2-40B4-BE49-F238E27FC236}">
              <a16:creationId xmlns:a16="http://schemas.microsoft.com/office/drawing/2014/main" xmlns="" id="{18FE6FD7-D396-43E3-9E25-AF2DC2FF5B62}"/>
            </a:ext>
          </a:extLst>
        </xdr:cNvPr>
        <xdr:cNvSpPr txBox="1"/>
      </xdr:nvSpPr>
      <xdr:spPr>
        <a:xfrm>
          <a:off x="16370300" y="2952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7</xdr:row>
      <xdr:rowOff>0</xdr:rowOff>
    </xdr:from>
    <xdr:ext cx="184731" cy="264560"/>
    <xdr:sp macro="" textlink="">
      <xdr:nvSpPr>
        <xdr:cNvPr id="18" name="CuadroTexto 17">
          <a:extLst>
            <a:ext uri="{FF2B5EF4-FFF2-40B4-BE49-F238E27FC236}">
              <a16:creationId xmlns:a16="http://schemas.microsoft.com/office/drawing/2014/main" xmlns="" id="{E35DCC39-5B70-4BAF-A947-914E8C2D55FF}"/>
            </a:ext>
          </a:extLst>
        </xdr:cNvPr>
        <xdr:cNvSpPr txBox="1"/>
      </xdr:nvSpPr>
      <xdr:spPr>
        <a:xfrm>
          <a:off x="16370300" y="2952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7</xdr:row>
      <xdr:rowOff>0</xdr:rowOff>
    </xdr:from>
    <xdr:ext cx="184731" cy="264560"/>
    <xdr:sp macro="" textlink="">
      <xdr:nvSpPr>
        <xdr:cNvPr id="19" name="CuadroTexto 18">
          <a:extLst>
            <a:ext uri="{FF2B5EF4-FFF2-40B4-BE49-F238E27FC236}">
              <a16:creationId xmlns:a16="http://schemas.microsoft.com/office/drawing/2014/main" xmlns="" id="{DFE0E80B-1F76-439E-8B84-21B0F5D62B74}"/>
            </a:ext>
          </a:extLst>
        </xdr:cNvPr>
        <xdr:cNvSpPr txBox="1"/>
      </xdr:nvSpPr>
      <xdr:spPr>
        <a:xfrm>
          <a:off x="16370300" y="2952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7</xdr:row>
      <xdr:rowOff>0</xdr:rowOff>
    </xdr:from>
    <xdr:ext cx="184731" cy="264560"/>
    <xdr:sp macro="" textlink="">
      <xdr:nvSpPr>
        <xdr:cNvPr id="20" name="CuadroTexto 19">
          <a:extLst>
            <a:ext uri="{FF2B5EF4-FFF2-40B4-BE49-F238E27FC236}">
              <a16:creationId xmlns:a16="http://schemas.microsoft.com/office/drawing/2014/main" xmlns="" id="{3C0F1BC8-14E5-4F54-9B0F-593947766306}"/>
            </a:ext>
          </a:extLst>
        </xdr:cNvPr>
        <xdr:cNvSpPr txBox="1"/>
      </xdr:nvSpPr>
      <xdr:spPr>
        <a:xfrm>
          <a:off x="16370300" y="2952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7</xdr:row>
      <xdr:rowOff>0</xdr:rowOff>
    </xdr:from>
    <xdr:ext cx="184731" cy="264560"/>
    <xdr:sp macro="" textlink="">
      <xdr:nvSpPr>
        <xdr:cNvPr id="21" name="CuadroTexto 20">
          <a:extLst>
            <a:ext uri="{FF2B5EF4-FFF2-40B4-BE49-F238E27FC236}">
              <a16:creationId xmlns:a16="http://schemas.microsoft.com/office/drawing/2014/main" xmlns="" id="{508E3884-041F-4BCB-8374-6A54FC3A3A48}"/>
            </a:ext>
          </a:extLst>
        </xdr:cNvPr>
        <xdr:cNvSpPr txBox="1"/>
      </xdr:nvSpPr>
      <xdr:spPr>
        <a:xfrm>
          <a:off x="16370300" y="2952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10</xdr:row>
      <xdr:rowOff>0</xdr:rowOff>
    </xdr:from>
    <xdr:ext cx="184731" cy="264560"/>
    <xdr:sp macro="" textlink="">
      <xdr:nvSpPr>
        <xdr:cNvPr id="22" name="CuadroTexto 21">
          <a:extLst>
            <a:ext uri="{FF2B5EF4-FFF2-40B4-BE49-F238E27FC236}">
              <a16:creationId xmlns:a16="http://schemas.microsoft.com/office/drawing/2014/main" xmlns="" id="{1C82F1A4-5570-4FB5-8830-BC3FC437DD72}"/>
            </a:ext>
          </a:extLst>
        </xdr:cNvPr>
        <xdr:cNvSpPr txBox="1"/>
      </xdr:nvSpPr>
      <xdr:spPr>
        <a:xfrm>
          <a:off x="16370300" y="5295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13</xdr:row>
      <xdr:rowOff>0</xdr:rowOff>
    </xdr:from>
    <xdr:ext cx="184731" cy="264560"/>
    <xdr:sp macro="" textlink="">
      <xdr:nvSpPr>
        <xdr:cNvPr id="23" name="CuadroTexto 22">
          <a:extLst>
            <a:ext uri="{FF2B5EF4-FFF2-40B4-BE49-F238E27FC236}">
              <a16:creationId xmlns:a16="http://schemas.microsoft.com/office/drawing/2014/main" xmlns="" id="{7A922A38-725B-40F7-BC6A-B40741F0D245}"/>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13</xdr:row>
      <xdr:rowOff>0</xdr:rowOff>
    </xdr:from>
    <xdr:ext cx="184731" cy="264560"/>
    <xdr:sp macro="" textlink="">
      <xdr:nvSpPr>
        <xdr:cNvPr id="24" name="CuadroTexto 23">
          <a:extLst>
            <a:ext uri="{FF2B5EF4-FFF2-40B4-BE49-F238E27FC236}">
              <a16:creationId xmlns:a16="http://schemas.microsoft.com/office/drawing/2014/main" xmlns="" id="{E28A7266-34E0-4EDC-A7BE-4525E7F17332}"/>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13</xdr:row>
      <xdr:rowOff>0</xdr:rowOff>
    </xdr:from>
    <xdr:ext cx="184731" cy="264560"/>
    <xdr:sp macro="" textlink="">
      <xdr:nvSpPr>
        <xdr:cNvPr id="25" name="CuadroTexto 24">
          <a:extLst>
            <a:ext uri="{FF2B5EF4-FFF2-40B4-BE49-F238E27FC236}">
              <a16:creationId xmlns:a16="http://schemas.microsoft.com/office/drawing/2014/main" xmlns="" id="{A74F9B44-9B54-4644-A96B-CF80C13AD684}"/>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13</xdr:row>
      <xdr:rowOff>0</xdr:rowOff>
    </xdr:from>
    <xdr:ext cx="184731" cy="264560"/>
    <xdr:sp macro="" textlink="">
      <xdr:nvSpPr>
        <xdr:cNvPr id="26" name="CuadroTexto 25">
          <a:extLst>
            <a:ext uri="{FF2B5EF4-FFF2-40B4-BE49-F238E27FC236}">
              <a16:creationId xmlns:a16="http://schemas.microsoft.com/office/drawing/2014/main" xmlns="" id="{2869BEFA-F40C-4A92-BD2C-FCC79C6748DC}"/>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6</xdr:row>
      <xdr:rowOff>0</xdr:rowOff>
    </xdr:from>
    <xdr:ext cx="184731" cy="264560"/>
    <xdr:sp macro="" textlink="">
      <xdr:nvSpPr>
        <xdr:cNvPr id="27" name="CuadroTexto 26">
          <a:extLst>
            <a:ext uri="{FF2B5EF4-FFF2-40B4-BE49-F238E27FC236}">
              <a16:creationId xmlns:a16="http://schemas.microsoft.com/office/drawing/2014/main" xmlns="" id="{C498548A-31EF-4D04-8A08-703DDB80558B}"/>
            </a:ext>
          </a:extLst>
        </xdr:cNvPr>
        <xdr:cNvSpPr txBox="1"/>
      </xdr:nvSpPr>
      <xdr:spPr>
        <a:xfrm>
          <a:off x="16370300" y="6838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6</xdr:row>
      <xdr:rowOff>0</xdr:rowOff>
    </xdr:from>
    <xdr:ext cx="184731" cy="264560"/>
    <xdr:sp macro="" textlink="">
      <xdr:nvSpPr>
        <xdr:cNvPr id="28" name="CuadroTexto 27">
          <a:extLst>
            <a:ext uri="{FF2B5EF4-FFF2-40B4-BE49-F238E27FC236}">
              <a16:creationId xmlns:a16="http://schemas.microsoft.com/office/drawing/2014/main" xmlns="" id="{24E66604-9239-4BEB-9A7E-3EBA6E97D5FF}"/>
            </a:ext>
          </a:extLst>
        </xdr:cNvPr>
        <xdr:cNvSpPr txBox="1"/>
      </xdr:nvSpPr>
      <xdr:spPr>
        <a:xfrm>
          <a:off x="16370300" y="6838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6</xdr:row>
      <xdr:rowOff>0</xdr:rowOff>
    </xdr:from>
    <xdr:ext cx="184731" cy="264560"/>
    <xdr:sp macro="" textlink="">
      <xdr:nvSpPr>
        <xdr:cNvPr id="29" name="CuadroTexto 28">
          <a:extLst>
            <a:ext uri="{FF2B5EF4-FFF2-40B4-BE49-F238E27FC236}">
              <a16:creationId xmlns:a16="http://schemas.microsoft.com/office/drawing/2014/main" xmlns="" id="{59A45D5B-7FAE-4615-A9C5-3ACA2BFA917F}"/>
            </a:ext>
          </a:extLst>
        </xdr:cNvPr>
        <xdr:cNvSpPr txBox="1"/>
      </xdr:nvSpPr>
      <xdr:spPr>
        <a:xfrm>
          <a:off x="16370300" y="6838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13</xdr:row>
      <xdr:rowOff>0</xdr:rowOff>
    </xdr:from>
    <xdr:ext cx="184731" cy="264560"/>
    <xdr:sp macro="" textlink="">
      <xdr:nvSpPr>
        <xdr:cNvPr id="30" name="CuadroTexto 29">
          <a:extLst>
            <a:ext uri="{FF2B5EF4-FFF2-40B4-BE49-F238E27FC236}">
              <a16:creationId xmlns:a16="http://schemas.microsoft.com/office/drawing/2014/main" xmlns="" id="{76BA85C9-0FB2-45FA-972A-FD1C4B748268}"/>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13</xdr:row>
      <xdr:rowOff>0</xdr:rowOff>
    </xdr:from>
    <xdr:ext cx="184731" cy="264560"/>
    <xdr:sp macro="" textlink="">
      <xdr:nvSpPr>
        <xdr:cNvPr id="31" name="CuadroTexto 30">
          <a:extLst>
            <a:ext uri="{FF2B5EF4-FFF2-40B4-BE49-F238E27FC236}">
              <a16:creationId xmlns:a16="http://schemas.microsoft.com/office/drawing/2014/main" xmlns="" id="{BE592835-1583-4134-A733-0BB908C25BEB}"/>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13</xdr:row>
      <xdr:rowOff>0</xdr:rowOff>
    </xdr:from>
    <xdr:ext cx="184731" cy="264560"/>
    <xdr:sp macro="" textlink="">
      <xdr:nvSpPr>
        <xdr:cNvPr id="32" name="CuadroTexto 31">
          <a:extLst>
            <a:ext uri="{FF2B5EF4-FFF2-40B4-BE49-F238E27FC236}">
              <a16:creationId xmlns:a16="http://schemas.microsoft.com/office/drawing/2014/main" xmlns="" id="{0BF72C76-3132-4B46-8702-BA8B5A7241D8}"/>
            </a:ext>
          </a:extLst>
        </xdr:cNvPr>
        <xdr:cNvSpPr txBox="1"/>
      </xdr:nvSpPr>
      <xdr:spPr>
        <a:xfrm>
          <a:off x="16370300" y="9324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13</xdr:row>
      <xdr:rowOff>0</xdr:rowOff>
    </xdr:from>
    <xdr:ext cx="184731" cy="264560"/>
    <xdr:sp macro="" textlink="">
      <xdr:nvSpPr>
        <xdr:cNvPr id="33" name="CuadroTexto 32">
          <a:extLst>
            <a:ext uri="{FF2B5EF4-FFF2-40B4-BE49-F238E27FC236}">
              <a16:creationId xmlns:a16="http://schemas.microsoft.com/office/drawing/2014/main" xmlns="" id="{D04A3169-327D-4464-AAED-157D41F385B6}"/>
            </a:ext>
          </a:extLst>
        </xdr:cNvPr>
        <xdr:cNvSpPr txBox="1"/>
      </xdr:nvSpPr>
      <xdr:spPr>
        <a:xfrm>
          <a:off x="16370300" y="9324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11</xdr:row>
      <xdr:rowOff>0</xdr:rowOff>
    </xdr:from>
    <xdr:ext cx="184731" cy="264560"/>
    <xdr:sp macro="" textlink="">
      <xdr:nvSpPr>
        <xdr:cNvPr id="34" name="CuadroTexto 33">
          <a:extLst>
            <a:ext uri="{FF2B5EF4-FFF2-40B4-BE49-F238E27FC236}">
              <a16:creationId xmlns:a16="http://schemas.microsoft.com/office/drawing/2014/main" xmlns="" id="{87FA7C9A-E378-44E7-946D-93035F3573AF}"/>
            </a:ext>
          </a:extLst>
        </xdr:cNvPr>
        <xdr:cNvSpPr txBox="1"/>
      </xdr:nvSpPr>
      <xdr:spPr>
        <a:xfrm>
          <a:off x="20189825" y="11706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11</xdr:row>
      <xdr:rowOff>0</xdr:rowOff>
    </xdr:from>
    <xdr:ext cx="184731" cy="264560"/>
    <xdr:sp macro="" textlink="">
      <xdr:nvSpPr>
        <xdr:cNvPr id="35" name="CuadroTexto 34">
          <a:extLst>
            <a:ext uri="{FF2B5EF4-FFF2-40B4-BE49-F238E27FC236}">
              <a16:creationId xmlns:a16="http://schemas.microsoft.com/office/drawing/2014/main" xmlns="" id="{38ADDECA-9804-4A65-B577-8A2184AA41B2}"/>
            </a:ext>
          </a:extLst>
        </xdr:cNvPr>
        <xdr:cNvSpPr txBox="1"/>
      </xdr:nvSpPr>
      <xdr:spPr>
        <a:xfrm>
          <a:off x="20189825" y="11706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11</xdr:row>
      <xdr:rowOff>0</xdr:rowOff>
    </xdr:from>
    <xdr:ext cx="184731" cy="264560"/>
    <xdr:sp macro="" textlink="">
      <xdr:nvSpPr>
        <xdr:cNvPr id="36" name="CuadroTexto 35">
          <a:extLst>
            <a:ext uri="{FF2B5EF4-FFF2-40B4-BE49-F238E27FC236}">
              <a16:creationId xmlns:a16="http://schemas.microsoft.com/office/drawing/2014/main" xmlns="" id="{A4D88164-414D-44BF-BA6A-AE13C47340AB}"/>
            </a:ext>
          </a:extLst>
        </xdr:cNvPr>
        <xdr:cNvSpPr txBox="1"/>
      </xdr:nvSpPr>
      <xdr:spPr>
        <a:xfrm>
          <a:off x="20189825" y="11706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11</xdr:row>
      <xdr:rowOff>0</xdr:rowOff>
    </xdr:from>
    <xdr:ext cx="184731" cy="264560"/>
    <xdr:sp macro="" textlink="">
      <xdr:nvSpPr>
        <xdr:cNvPr id="37" name="CuadroTexto 36">
          <a:extLst>
            <a:ext uri="{FF2B5EF4-FFF2-40B4-BE49-F238E27FC236}">
              <a16:creationId xmlns:a16="http://schemas.microsoft.com/office/drawing/2014/main" xmlns="" id="{4D1F72A5-3834-4182-AE52-6185CCEA569C}"/>
            </a:ext>
          </a:extLst>
        </xdr:cNvPr>
        <xdr:cNvSpPr txBox="1"/>
      </xdr:nvSpPr>
      <xdr:spPr>
        <a:xfrm>
          <a:off x="20189825" y="11706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11</xdr:row>
      <xdr:rowOff>0</xdr:rowOff>
    </xdr:from>
    <xdr:ext cx="184731" cy="264560"/>
    <xdr:sp macro="" textlink="">
      <xdr:nvSpPr>
        <xdr:cNvPr id="38" name="CuadroTexto 37">
          <a:extLst>
            <a:ext uri="{FF2B5EF4-FFF2-40B4-BE49-F238E27FC236}">
              <a16:creationId xmlns:a16="http://schemas.microsoft.com/office/drawing/2014/main" xmlns="" id="{E9F00E55-1B3A-4A00-9AFB-F20791E21A20}"/>
            </a:ext>
          </a:extLst>
        </xdr:cNvPr>
        <xdr:cNvSpPr txBox="1"/>
      </xdr:nvSpPr>
      <xdr:spPr>
        <a:xfrm>
          <a:off x="20189825" y="11706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11</xdr:row>
      <xdr:rowOff>0</xdr:rowOff>
    </xdr:from>
    <xdr:ext cx="184731" cy="264560"/>
    <xdr:sp macro="" textlink="">
      <xdr:nvSpPr>
        <xdr:cNvPr id="39" name="CuadroTexto 38">
          <a:extLst>
            <a:ext uri="{FF2B5EF4-FFF2-40B4-BE49-F238E27FC236}">
              <a16:creationId xmlns:a16="http://schemas.microsoft.com/office/drawing/2014/main" xmlns="" id="{F2288473-D586-4532-8CB9-ABAD12687499}"/>
            </a:ext>
          </a:extLst>
        </xdr:cNvPr>
        <xdr:cNvSpPr txBox="1"/>
      </xdr:nvSpPr>
      <xdr:spPr>
        <a:xfrm>
          <a:off x="20189825" y="11706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11</xdr:row>
      <xdr:rowOff>0</xdr:rowOff>
    </xdr:from>
    <xdr:ext cx="184731" cy="264560"/>
    <xdr:sp macro="" textlink="">
      <xdr:nvSpPr>
        <xdr:cNvPr id="40" name="CuadroTexto 39">
          <a:extLst>
            <a:ext uri="{FF2B5EF4-FFF2-40B4-BE49-F238E27FC236}">
              <a16:creationId xmlns:a16="http://schemas.microsoft.com/office/drawing/2014/main" xmlns="" id="{4EB68CFB-F011-47E3-B575-9AC3E09528F4}"/>
            </a:ext>
          </a:extLst>
        </xdr:cNvPr>
        <xdr:cNvSpPr txBox="1"/>
      </xdr:nvSpPr>
      <xdr:spPr>
        <a:xfrm>
          <a:off x="20189825" y="11706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11</xdr:row>
      <xdr:rowOff>0</xdr:rowOff>
    </xdr:from>
    <xdr:ext cx="184731" cy="264560"/>
    <xdr:sp macro="" textlink="">
      <xdr:nvSpPr>
        <xdr:cNvPr id="41" name="CuadroTexto 40">
          <a:extLst>
            <a:ext uri="{FF2B5EF4-FFF2-40B4-BE49-F238E27FC236}">
              <a16:creationId xmlns:a16="http://schemas.microsoft.com/office/drawing/2014/main" xmlns="" id="{943807E7-18E4-4B6B-AC09-AFBF6FEE7631}"/>
            </a:ext>
          </a:extLst>
        </xdr:cNvPr>
        <xdr:cNvSpPr txBox="1"/>
      </xdr:nvSpPr>
      <xdr:spPr>
        <a:xfrm>
          <a:off x="20189825" y="11706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11</xdr:row>
      <xdr:rowOff>0</xdr:rowOff>
    </xdr:from>
    <xdr:ext cx="184731" cy="264560"/>
    <xdr:sp macro="" textlink="">
      <xdr:nvSpPr>
        <xdr:cNvPr id="42" name="CuadroTexto 41">
          <a:extLst>
            <a:ext uri="{FF2B5EF4-FFF2-40B4-BE49-F238E27FC236}">
              <a16:creationId xmlns:a16="http://schemas.microsoft.com/office/drawing/2014/main" xmlns="" id="{90385995-72E7-47ED-A124-875E2BC244F2}"/>
            </a:ext>
          </a:extLst>
        </xdr:cNvPr>
        <xdr:cNvSpPr txBox="1"/>
      </xdr:nvSpPr>
      <xdr:spPr>
        <a:xfrm>
          <a:off x="20189825" y="11706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11</xdr:row>
      <xdr:rowOff>0</xdr:rowOff>
    </xdr:from>
    <xdr:ext cx="184731" cy="264560"/>
    <xdr:sp macro="" textlink="">
      <xdr:nvSpPr>
        <xdr:cNvPr id="43" name="CuadroTexto 42">
          <a:extLst>
            <a:ext uri="{FF2B5EF4-FFF2-40B4-BE49-F238E27FC236}">
              <a16:creationId xmlns:a16="http://schemas.microsoft.com/office/drawing/2014/main" xmlns="" id="{74412D03-7385-4A68-84EC-1CF12BC34AD2}"/>
            </a:ext>
          </a:extLst>
        </xdr:cNvPr>
        <xdr:cNvSpPr txBox="1"/>
      </xdr:nvSpPr>
      <xdr:spPr>
        <a:xfrm>
          <a:off x="20189825" y="11706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11</xdr:row>
      <xdr:rowOff>0</xdr:rowOff>
    </xdr:from>
    <xdr:ext cx="184731" cy="264560"/>
    <xdr:sp macro="" textlink="">
      <xdr:nvSpPr>
        <xdr:cNvPr id="44" name="CuadroTexto 43">
          <a:extLst>
            <a:ext uri="{FF2B5EF4-FFF2-40B4-BE49-F238E27FC236}">
              <a16:creationId xmlns:a16="http://schemas.microsoft.com/office/drawing/2014/main" xmlns="" id="{3D8C0605-2319-4CB5-818A-13DF3B5CBBB5}"/>
            </a:ext>
          </a:extLst>
        </xdr:cNvPr>
        <xdr:cNvSpPr txBox="1"/>
      </xdr:nvSpPr>
      <xdr:spPr>
        <a:xfrm>
          <a:off x="20189825" y="11706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11</xdr:row>
      <xdr:rowOff>0</xdr:rowOff>
    </xdr:from>
    <xdr:ext cx="184731" cy="264560"/>
    <xdr:sp macro="" textlink="">
      <xdr:nvSpPr>
        <xdr:cNvPr id="45" name="CuadroTexto 44">
          <a:extLst>
            <a:ext uri="{FF2B5EF4-FFF2-40B4-BE49-F238E27FC236}">
              <a16:creationId xmlns:a16="http://schemas.microsoft.com/office/drawing/2014/main" xmlns="" id="{FD82C742-1896-4B26-A414-220C27F6E08F}"/>
            </a:ext>
          </a:extLst>
        </xdr:cNvPr>
        <xdr:cNvSpPr txBox="1"/>
      </xdr:nvSpPr>
      <xdr:spPr>
        <a:xfrm>
          <a:off x="20189825" y="11706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11</xdr:row>
      <xdr:rowOff>0</xdr:rowOff>
    </xdr:from>
    <xdr:ext cx="184731" cy="264560"/>
    <xdr:sp macro="" textlink="">
      <xdr:nvSpPr>
        <xdr:cNvPr id="46" name="CuadroTexto 45">
          <a:extLst>
            <a:ext uri="{FF2B5EF4-FFF2-40B4-BE49-F238E27FC236}">
              <a16:creationId xmlns:a16="http://schemas.microsoft.com/office/drawing/2014/main" xmlns="" id="{423A9BA5-608E-4DAD-BD84-DF57BD96AE6A}"/>
            </a:ext>
          </a:extLst>
        </xdr:cNvPr>
        <xdr:cNvSpPr txBox="1"/>
      </xdr:nvSpPr>
      <xdr:spPr>
        <a:xfrm>
          <a:off x="20189825" y="11706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11</xdr:row>
      <xdr:rowOff>0</xdr:rowOff>
    </xdr:from>
    <xdr:ext cx="184731" cy="264560"/>
    <xdr:sp macro="" textlink="">
      <xdr:nvSpPr>
        <xdr:cNvPr id="47" name="CuadroTexto 46">
          <a:extLst>
            <a:ext uri="{FF2B5EF4-FFF2-40B4-BE49-F238E27FC236}">
              <a16:creationId xmlns:a16="http://schemas.microsoft.com/office/drawing/2014/main" xmlns="" id="{30570E86-A8F3-4FF0-BBF8-F748013C3207}"/>
            </a:ext>
          </a:extLst>
        </xdr:cNvPr>
        <xdr:cNvSpPr txBox="1"/>
      </xdr:nvSpPr>
      <xdr:spPr>
        <a:xfrm>
          <a:off x="20189825" y="11706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11</xdr:row>
      <xdr:rowOff>0</xdr:rowOff>
    </xdr:from>
    <xdr:ext cx="184731" cy="264560"/>
    <xdr:sp macro="" textlink="">
      <xdr:nvSpPr>
        <xdr:cNvPr id="48" name="CuadroTexto 47">
          <a:extLst>
            <a:ext uri="{FF2B5EF4-FFF2-40B4-BE49-F238E27FC236}">
              <a16:creationId xmlns:a16="http://schemas.microsoft.com/office/drawing/2014/main" xmlns="" id="{F86A59C6-6968-4FA4-B4D3-5B3B65FF2AE9}"/>
            </a:ext>
          </a:extLst>
        </xdr:cNvPr>
        <xdr:cNvSpPr txBox="1"/>
      </xdr:nvSpPr>
      <xdr:spPr>
        <a:xfrm>
          <a:off x="20189825" y="11706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11</xdr:row>
      <xdr:rowOff>0</xdr:rowOff>
    </xdr:from>
    <xdr:ext cx="184731" cy="264560"/>
    <xdr:sp macro="" textlink="">
      <xdr:nvSpPr>
        <xdr:cNvPr id="49" name="CuadroTexto 48">
          <a:extLst>
            <a:ext uri="{FF2B5EF4-FFF2-40B4-BE49-F238E27FC236}">
              <a16:creationId xmlns:a16="http://schemas.microsoft.com/office/drawing/2014/main" xmlns="" id="{8F0440C2-6E8F-4736-95B8-7BC3081DABE7}"/>
            </a:ext>
          </a:extLst>
        </xdr:cNvPr>
        <xdr:cNvSpPr txBox="1"/>
      </xdr:nvSpPr>
      <xdr:spPr>
        <a:xfrm>
          <a:off x="20189825" y="11706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11</xdr:row>
      <xdr:rowOff>0</xdr:rowOff>
    </xdr:from>
    <xdr:ext cx="184731" cy="264560"/>
    <xdr:sp macro="" textlink="">
      <xdr:nvSpPr>
        <xdr:cNvPr id="50" name="CuadroTexto 49">
          <a:extLst>
            <a:ext uri="{FF2B5EF4-FFF2-40B4-BE49-F238E27FC236}">
              <a16:creationId xmlns:a16="http://schemas.microsoft.com/office/drawing/2014/main" xmlns="" id="{872FAAF7-0B32-4866-A507-A915F094BAEC}"/>
            </a:ext>
          </a:extLst>
        </xdr:cNvPr>
        <xdr:cNvSpPr txBox="1"/>
      </xdr:nvSpPr>
      <xdr:spPr>
        <a:xfrm>
          <a:off x="20189825" y="11706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11</xdr:row>
      <xdr:rowOff>0</xdr:rowOff>
    </xdr:from>
    <xdr:ext cx="184731" cy="264560"/>
    <xdr:sp macro="" textlink="">
      <xdr:nvSpPr>
        <xdr:cNvPr id="51" name="CuadroTexto 50">
          <a:extLst>
            <a:ext uri="{FF2B5EF4-FFF2-40B4-BE49-F238E27FC236}">
              <a16:creationId xmlns:a16="http://schemas.microsoft.com/office/drawing/2014/main" xmlns="" id="{8E822410-16E4-4FAD-90DC-8EE5A006EB65}"/>
            </a:ext>
          </a:extLst>
        </xdr:cNvPr>
        <xdr:cNvSpPr txBox="1"/>
      </xdr:nvSpPr>
      <xdr:spPr>
        <a:xfrm>
          <a:off x="20189825" y="11706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11</xdr:row>
      <xdr:rowOff>0</xdr:rowOff>
    </xdr:from>
    <xdr:ext cx="184731" cy="264560"/>
    <xdr:sp macro="" textlink="">
      <xdr:nvSpPr>
        <xdr:cNvPr id="52" name="CuadroTexto 51">
          <a:extLst>
            <a:ext uri="{FF2B5EF4-FFF2-40B4-BE49-F238E27FC236}">
              <a16:creationId xmlns:a16="http://schemas.microsoft.com/office/drawing/2014/main" xmlns="" id="{FEC46B7B-1293-4FA2-81F3-CA211E6E0E50}"/>
            </a:ext>
          </a:extLst>
        </xdr:cNvPr>
        <xdr:cNvSpPr txBox="1"/>
      </xdr:nvSpPr>
      <xdr:spPr>
        <a:xfrm>
          <a:off x="20189825" y="11706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11</xdr:row>
      <xdr:rowOff>0</xdr:rowOff>
    </xdr:from>
    <xdr:ext cx="184731" cy="264560"/>
    <xdr:sp macro="" textlink="">
      <xdr:nvSpPr>
        <xdr:cNvPr id="53" name="CuadroTexto 52">
          <a:extLst>
            <a:ext uri="{FF2B5EF4-FFF2-40B4-BE49-F238E27FC236}">
              <a16:creationId xmlns:a16="http://schemas.microsoft.com/office/drawing/2014/main" xmlns="" id="{33317EB5-4D5F-4E6C-8574-0B36D3F50E2D}"/>
            </a:ext>
          </a:extLst>
        </xdr:cNvPr>
        <xdr:cNvSpPr txBox="1"/>
      </xdr:nvSpPr>
      <xdr:spPr>
        <a:xfrm>
          <a:off x="20189825" y="11706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11</xdr:row>
      <xdr:rowOff>0</xdr:rowOff>
    </xdr:from>
    <xdr:ext cx="184731" cy="264560"/>
    <xdr:sp macro="" textlink="">
      <xdr:nvSpPr>
        <xdr:cNvPr id="54" name="CuadroTexto 53">
          <a:extLst>
            <a:ext uri="{FF2B5EF4-FFF2-40B4-BE49-F238E27FC236}">
              <a16:creationId xmlns:a16="http://schemas.microsoft.com/office/drawing/2014/main" xmlns="" id="{FF6F0FED-4E19-4A97-85CA-7CDC36D78045}"/>
            </a:ext>
          </a:extLst>
        </xdr:cNvPr>
        <xdr:cNvSpPr txBox="1"/>
      </xdr:nvSpPr>
      <xdr:spPr>
        <a:xfrm>
          <a:off x="20189825" y="11706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11</xdr:row>
      <xdr:rowOff>0</xdr:rowOff>
    </xdr:from>
    <xdr:ext cx="184731" cy="264560"/>
    <xdr:sp macro="" textlink="">
      <xdr:nvSpPr>
        <xdr:cNvPr id="55" name="CuadroTexto 54">
          <a:extLst>
            <a:ext uri="{FF2B5EF4-FFF2-40B4-BE49-F238E27FC236}">
              <a16:creationId xmlns:a16="http://schemas.microsoft.com/office/drawing/2014/main" xmlns="" id="{71629573-1FA0-4319-9F31-0628239FB8C2}"/>
            </a:ext>
          </a:extLst>
        </xdr:cNvPr>
        <xdr:cNvSpPr txBox="1"/>
      </xdr:nvSpPr>
      <xdr:spPr>
        <a:xfrm>
          <a:off x="20189825" y="11706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56" name="CuadroTexto 55">
          <a:extLst>
            <a:ext uri="{FF2B5EF4-FFF2-40B4-BE49-F238E27FC236}">
              <a16:creationId xmlns:a16="http://schemas.microsoft.com/office/drawing/2014/main" xmlns="" id="{A433756F-C796-4D27-88F9-F70B32B9018F}"/>
            </a:ext>
          </a:extLst>
        </xdr:cNvPr>
        <xdr:cNvSpPr txBox="1"/>
      </xdr:nvSpPr>
      <xdr:spPr>
        <a:xfrm>
          <a:off x="20189825" y="1303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57" name="CuadroTexto 56">
          <a:extLst>
            <a:ext uri="{FF2B5EF4-FFF2-40B4-BE49-F238E27FC236}">
              <a16:creationId xmlns:a16="http://schemas.microsoft.com/office/drawing/2014/main" xmlns="" id="{257A9474-213C-4E84-A94A-AC2639302994}"/>
            </a:ext>
          </a:extLst>
        </xdr:cNvPr>
        <xdr:cNvSpPr txBox="1"/>
      </xdr:nvSpPr>
      <xdr:spPr>
        <a:xfrm>
          <a:off x="20189825" y="1303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C13"/>
  <sheetViews>
    <sheetView showGridLines="0" tabSelected="1" view="pageBreakPreview" topLeftCell="G1" zoomScale="80" zoomScaleNormal="80" zoomScaleSheetLayoutView="80" zoomScalePageLayoutView="70" workbookViewId="0"/>
  </sheetViews>
  <sheetFormatPr baseColWidth="10" defaultColWidth="11.42578125" defaultRowHeight="12.75" x14ac:dyDescent="0.25"/>
  <cols>
    <col min="1" max="1" width="3.42578125" style="3" customWidth="1"/>
    <col min="2" max="2" width="4.85546875" style="1" customWidth="1"/>
    <col min="3" max="4" width="4.28515625" style="2" bestFit="1" customWidth="1"/>
    <col min="5" max="5" width="6.85546875" style="2" bestFit="1" customWidth="1"/>
    <col min="6" max="6" width="4.28515625" style="3" bestFit="1" customWidth="1"/>
    <col min="7" max="7" width="40" style="3" customWidth="1"/>
    <col min="8" max="8" width="44.85546875" style="3" customWidth="1"/>
    <col min="9" max="9" width="6.85546875" style="2" customWidth="1"/>
    <col min="10" max="10" width="9" style="3" customWidth="1"/>
    <col min="11" max="11" width="6.7109375" style="3" customWidth="1"/>
    <col min="12" max="12" width="9.140625" style="3" customWidth="1"/>
    <col min="13" max="13" width="5.85546875" style="4" customWidth="1"/>
    <col min="14" max="14" width="8.7109375" style="3" customWidth="1"/>
    <col min="15" max="15" width="7.7109375" style="3" customWidth="1"/>
    <col min="16" max="16" width="8" style="3" customWidth="1"/>
    <col min="17" max="17" width="47.42578125" style="5" customWidth="1"/>
    <col min="18" max="18" width="6.7109375" style="3" customWidth="1"/>
    <col min="19" max="19" width="10.42578125" style="3" customWidth="1"/>
    <col min="20" max="20" width="6.85546875" style="3" customWidth="1"/>
    <col min="21" max="21" width="9" style="3" customWidth="1"/>
    <col min="22" max="22" width="6.85546875" style="6" customWidth="1"/>
    <col min="23" max="23" width="8.28515625" style="3" customWidth="1"/>
    <col min="24" max="24" width="14" style="3" customWidth="1"/>
    <col min="25" max="25" width="15.7109375" style="3" customWidth="1"/>
    <col min="26" max="26" width="13.28515625" style="3" customWidth="1"/>
    <col min="27" max="27" width="17" style="3" customWidth="1"/>
    <col min="28" max="28" width="16.42578125" style="3" customWidth="1"/>
    <col min="29" max="29" width="16.28515625" style="3" customWidth="1"/>
    <col min="30" max="16384" width="11.42578125" style="3"/>
  </cols>
  <sheetData>
    <row r="1" spans="2:29" ht="15.6" customHeight="1" thickBot="1" x14ac:dyDescent="0.3"/>
    <row r="2" spans="2:29" ht="74.25" customHeight="1" x14ac:dyDescent="0.25">
      <c r="B2" s="73" t="s">
        <v>195</v>
      </c>
      <c r="C2" s="74"/>
      <c r="D2" s="74"/>
      <c r="E2" s="74"/>
      <c r="F2" s="74"/>
      <c r="G2" s="74"/>
      <c r="H2" s="74"/>
      <c r="I2" s="74"/>
      <c r="J2" s="74"/>
      <c r="K2" s="74"/>
      <c r="L2" s="74"/>
      <c r="M2" s="74"/>
      <c r="N2" s="74"/>
      <c r="O2" s="74"/>
      <c r="P2" s="74"/>
      <c r="Q2" s="74"/>
      <c r="R2" s="74"/>
      <c r="S2" s="74"/>
      <c r="T2" s="74"/>
      <c r="U2" s="74"/>
      <c r="V2" s="74"/>
      <c r="W2" s="74"/>
      <c r="X2" s="74"/>
      <c r="Y2" s="74"/>
      <c r="Z2" s="74"/>
      <c r="AA2" s="74"/>
      <c r="AB2" s="74"/>
      <c r="AC2" s="75"/>
    </row>
    <row r="3" spans="2:29" ht="40.5" customHeight="1" x14ac:dyDescent="0.25">
      <c r="B3" s="76" t="s">
        <v>14</v>
      </c>
      <c r="C3" s="76"/>
      <c r="D3" s="76"/>
      <c r="E3" s="76"/>
      <c r="F3" s="76"/>
      <c r="G3" s="76"/>
      <c r="H3" s="76"/>
      <c r="I3" s="76" t="s">
        <v>4</v>
      </c>
      <c r="J3" s="76"/>
      <c r="K3" s="76"/>
      <c r="L3" s="76"/>
      <c r="M3" s="76"/>
      <c r="N3" s="76"/>
      <c r="O3" s="76" t="s">
        <v>3</v>
      </c>
      <c r="P3" s="76"/>
      <c r="Q3" s="76"/>
      <c r="R3" s="77" t="s">
        <v>28</v>
      </c>
      <c r="S3" s="77"/>
      <c r="T3" s="77"/>
      <c r="U3" s="77"/>
      <c r="V3" s="77"/>
      <c r="W3" s="77"/>
      <c r="X3" s="78" t="s">
        <v>15</v>
      </c>
      <c r="Y3" s="78"/>
      <c r="Z3" s="78"/>
      <c r="AA3" s="78"/>
      <c r="AB3" s="78"/>
      <c r="AC3" s="78"/>
    </row>
    <row r="4" spans="2:29" ht="29.1" customHeight="1" x14ac:dyDescent="0.25">
      <c r="B4" s="72" t="s">
        <v>22</v>
      </c>
      <c r="C4" s="68" t="s">
        <v>21</v>
      </c>
      <c r="D4" s="68" t="s">
        <v>23</v>
      </c>
      <c r="E4" s="69" t="s">
        <v>20</v>
      </c>
      <c r="F4" s="68" t="s">
        <v>7</v>
      </c>
      <c r="G4" s="70" t="s">
        <v>5</v>
      </c>
      <c r="H4" s="70" t="s">
        <v>6</v>
      </c>
      <c r="I4" s="71" t="s">
        <v>1</v>
      </c>
      <c r="J4" s="71"/>
      <c r="K4" s="71" t="s">
        <v>0</v>
      </c>
      <c r="L4" s="71"/>
      <c r="M4" s="79" t="s">
        <v>27</v>
      </c>
      <c r="N4" s="79"/>
      <c r="O4" s="71" t="s">
        <v>2</v>
      </c>
      <c r="P4" s="71"/>
      <c r="Q4" s="67" t="s">
        <v>8</v>
      </c>
      <c r="R4" s="71" t="s">
        <v>1</v>
      </c>
      <c r="S4" s="71"/>
      <c r="T4" s="71" t="s">
        <v>0</v>
      </c>
      <c r="U4" s="71"/>
      <c r="V4" s="79" t="s">
        <v>27</v>
      </c>
      <c r="W4" s="79"/>
      <c r="X4" s="70" t="s">
        <v>13</v>
      </c>
      <c r="Y4" s="70"/>
      <c r="Z4" s="70"/>
      <c r="AA4" s="70"/>
      <c r="AB4" s="70" t="s">
        <v>10</v>
      </c>
      <c r="AC4" s="70"/>
    </row>
    <row r="5" spans="2:29" ht="60" customHeight="1" x14ac:dyDescent="0.25">
      <c r="B5" s="72"/>
      <c r="C5" s="68"/>
      <c r="D5" s="68"/>
      <c r="E5" s="69"/>
      <c r="F5" s="68"/>
      <c r="G5" s="70"/>
      <c r="H5" s="70"/>
      <c r="I5" s="7" t="s">
        <v>25</v>
      </c>
      <c r="J5" s="7" t="s">
        <v>33</v>
      </c>
      <c r="K5" s="7" t="s">
        <v>25</v>
      </c>
      <c r="L5" s="7" t="s">
        <v>17</v>
      </c>
      <c r="M5" s="8" t="s">
        <v>26</v>
      </c>
      <c r="N5" s="7" t="s">
        <v>16</v>
      </c>
      <c r="O5" s="9" t="s">
        <v>24</v>
      </c>
      <c r="P5" s="9" t="s">
        <v>29</v>
      </c>
      <c r="Q5" s="67"/>
      <c r="R5" s="7" t="s">
        <v>25</v>
      </c>
      <c r="S5" s="7" t="s">
        <v>18</v>
      </c>
      <c r="T5" s="7" t="s">
        <v>25</v>
      </c>
      <c r="U5" s="7" t="s">
        <v>19</v>
      </c>
      <c r="V5" s="8" t="s">
        <v>26</v>
      </c>
      <c r="W5" s="7" t="s">
        <v>16</v>
      </c>
      <c r="X5" s="42" t="s">
        <v>30</v>
      </c>
      <c r="Y5" s="42" t="s">
        <v>9</v>
      </c>
      <c r="Z5" s="42" t="s">
        <v>31</v>
      </c>
      <c r="AA5" s="42" t="s">
        <v>32</v>
      </c>
      <c r="AB5" s="42" t="s">
        <v>11</v>
      </c>
      <c r="AC5" s="42" t="s">
        <v>12</v>
      </c>
    </row>
    <row r="6" spans="2:29" s="43" customFormat="1" ht="103.5" customHeight="1" x14ac:dyDescent="0.25">
      <c r="B6" s="61">
        <v>1</v>
      </c>
      <c r="C6" s="44" t="s">
        <v>36</v>
      </c>
      <c r="D6" s="45" t="s">
        <v>73</v>
      </c>
      <c r="E6" s="45" t="s">
        <v>184</v>
      </c>
      <c r="F6" s="44" t="s">
        <v>142</v>
      </c>
      <c r="G6" s="46" t="s">
        <v>185</v>
      </c>
      <c r="H6" s="47" t="s">
        <v>186</v>
      </c>
      <c r="I6" s="63">
        <v>2</v>
      </c>
      <c r="J6" s="33" t="str">
        <f t="shared" ref="J6" si="0">IF(I6=0,"",IF(I6=5,"CASI CIERTO",IF(I6=4,"PROBABLE",IF(I6=3,"POSIBLE",IF(I6=2,"IMPROBABLE","RARO")))))</f>
        <v>IMPROBABLE</v>
      </c>
      <c r="K6" s="49">
        <v>3</v>
      </c>
      <c r="L6" s="34" t="str">
        <f t="shared" ref="L6" si="1">IF(K6=0,"",IF(K6=5,"CATASTRÓFICO",IF(K6=4,"MAYOR",IF(K6=3,"MODERADO",IF(K6=2,"MENOR","INSIGNIFICANTE")))))</f>
        <v>MODERADO</v>
      </c>
      <c r="M6" s="50">
        <f t="shared" ref="M6" si="2">SUM(I6:J6)+SUM(K6:L6)</f>
        <v>5</v>
      </c>
      <c r="N6" s="51" t="str">
        <f t="shared" ref="N6" si="3">IF(M6=0,"",IF(M6&gt;7.9,"EXTREMO",IF(M6&gt;5.9,"ALTO",IF(M6&gt;4.9,"MEDIO",IF(M6&gt;2.9,"BAJO","MUY BAJO")))))</f>
        <v>MEDIO</v>
      </c>
      <c r="O6" s="37">
        <v>1</v>
      </c>
      <c r="P6" s="37"/>
      <c r="Q6" s="36" t="s">
        <v>187</v>
      </c>
      <c r="R6" s="64">
        <v>1</v>
      </c>
      <c r="S6" s="33" t="str">
        <f t="shared" ref="S6" si="4">IF(R6=0,"",IF(R6=5,"CASI CIERTO",IF(R6=4,"PROBABLE",IF(R6=3,"POSIBLE",IF(R6=2,"IMPROBABLE","RARO")))))</f>
        <v>RARO</v>
      </c>
      <c r="T6" s="64">
        <v>3</v>
      </c>
      <c r="U6" s="34" t="str">
        <f t="shared" ref="U6" si="5">IF(T6=0,"",IF(T6=5,"CATASTRÓFICO",IF(T6=4,"MAYOR",IF(T6=3,"MODERADO",IF(T6=2,"MENOR","INSIGNIFICANTE")))))</f>
        <v>MODERADO</v>
      </c>
      <c r="V6" s="50">
        <f t="shared" ref="V6" si="6">+T6+R6</f>
        <v>4</v>
      </c>
      <c r="W6" s="51" t="str">
        <f t="shared" ref="W6" si="7">IF(V6=0,"",IF(V6&gt;7.9,"EXTREMO",IF(V6&gt;5.9,"ALTO",IF(V6&gt;4.9,"MEDIO",IF(V6&gt;2.9,"BAJO","MUY BAJO")))))</f>
        <v>BAJO</v>
      </c>
      <c r="X6" s="39" t="s">
        <v>144</v>
      </c>
      <c r="Y6" s="39" t="s">
        <v>188</v>
      </c>
      <c r="Z6" s="40" t="s">
        <v>189</v>
      </c>
      <c r="AA6" s="40" t="s">
        <v>190</v>
      </c>
      <c r="AB6" s="39" t="s">
        <v>191</v>
      </c>
      <c r="AC6" s="65" t="s">
        <v>38</v>
      </c>
    </row>
    <row r="7" spans="2:29" s="32" customFormat="1" ht="103.5" customHeight="1" x14ac:dyDescent="0.25">
      <c r="B7" s="60">
        <v>2</v>
      </c>
      <c r="C7" s="44" t="s">
        <v>36</v>
      </c>
      <c r="D7" s="45" t="s">
        <v>73</v>
      </c>
      <c r="E7" s="45" t="s">
        <v>160</v>
      </c>
      <c r="F7" s="44" t="s">
        <v>142</v>
      </c>
      <c r="G7" s="46" t="s">
        <v>143</v>
      </c>
      <c r="H7" s="47" t="s">
        <v>161</v>
      </c>
      <c r="I7" s="48">
        <v>3</v>
      </c>
      <c r="J7" s="33" t="str">
        <f>IF(I7=0,"",IF(I7=5,"CASI CIERTO",IF(I7=4,"PROBABLE",IF(I7=3,"POSIBLE",IF(I7=2,"IMPROBABLE","RARO")))))</f>
        <v>POSIBLE</v>
      </c>
      <c r="K7" s="49">
        <v>4</v>
      </c>
      <c r="L7" s="34" t="str">
        <f>IF(K7=0,"",IF(K7=5,"CATASTRÓFICO",IF(K7=4,"MAYOR",IF(K7=3,"MODERADO",IF(K7=2,"MENOR","INSIGNIFICANTE")))))</f>
        <v>MAYOR</v>
      </c>
      <c r="M7" s="50">
        <f>+I7+K7</f>
        <v>7</v>
      </c>
      <c r="N7" s="35" t="str">
        <f>IF(M7=0,"",IF(M7&gt;7.9,"EXTREMO",IF(M7&gt;5.9,"ALTO",IF(M7&gt;4.9,"MEDIO",IF(M7&gt;2.9,"BAJO","MUY BAJO")))))</f>
        <v>ALTO</v>
      </c>
      <c r="O7" s="37"/>
      <c r="P7" s="37">
        <v>1</v>
      </c>
      <c r="Q7" s="36" t="s">
        <v>162</v>
      </c>
      <c r="R7" s="48">
        <v>2</v>
      </c>
      <c r="S7" s="33" t="str">
        <f>IF(R7=0,"",IF(R7=5,"CASI CIERTO",IF(R7=4,"PROBABLE",IF(R7=3,"POSIBLE",IF(R7=2,"IMPROBABLE","RARO")))))</f>
        <v>IMPROBABLE</v>
      </c>
      <c r="T7" s="48">
        <v>4</v>
      </c>
      <c r="U7" s="34" t="str">
        <f>IF(T7=0,"",IF(T7=5,"CATASTRÓFICO",IF(T7=4,"MAYOR",IF(T7=3,"MODERADO",IF(T7=2,"MENOR","INSIGNIFICANTE")))))</f>
        <v>MAYOR</v>
      </c>
      <c r="V7" s="50">
        <f>+R7+T7</f>
        <v>6</v>
      </c>
      <c r="W7" s="35" t="str">
        <f>IF(V7=0,"",IF(V7&gt;7.9,"EXTREMO",IF(V7&gt;5.9,"ALTO",IF(V7&gt;4.9,"MEDIO",IF(V7&gt;2.9,"BAJO","MUY BAJO")))))</f>
        <v>ALTO</v>
      </c>
      <c r="X7" s="39" t="s">
        <v>144</v>
      </c>
      <c r="Y7" s="39" t="s">
        <v>145</v>
      </c>
      <c r="Z7" s="40" t="s">
        <v>163</v>
      </c>
      <c r="AA7" s="40" t="s">
        <v>164</v>
      </c>
      <c r="AB7" s="39" t="s">
        <v>150</v>
      </c>
      <c r="AC7" s="39" t="s">
        <v>148</v>
      </c>
    </row>
    <row r="8" spans="2:29" s="43" customFormat="1" ht="90.75" customHeight="1" x14ac:dyDescent="0.25">
      <c r="B8" s="61">
        <v>3</v>
      </c>
      <c r="C8" s="44" t="s">
        <v>39</v>
      </c>
      <c r="D8" s="45" t="s">
        <v>34</v>
      </c>
      <c r="E8" s="45" t="s">
        <v>168</v>
      </c>
      <c r="F8" s="44" t="s">
        <v>149</v>
      </c>
      <c r="G8" s="46" t="s">
        <v>151</v>
      </c>
      <c r="H8" s="47" t="s">
        <v>170</v>
      </c>
      <c r="I8" s="48">
        <v>2</v>
      </c>
      <c r="J8" s="33" t="str">
        <f t="shared" ref="J8:J9" si="8">IF(I8=0,"",IF(I8=5,"CASI CIERTO",IF(I8=4,"PROBABLE",IF(I8=3,"POSIBLE",IF(I8=2,"IMPROBABLE","RARO")))))</f>
        <v>IMPROBABLE</v>
      </c>
      <c r="K8" s="49">
        <v>3</v>
      </c>
      <c r="L8" s="34" t="str">
        <f t="shared" ref="L8:L9" si="9">IF(K8=0,"",IF(K8=5,"CATASTRÓFICO",IF(K8=4,"MAYOR",IF(K8=3,"MODERADO",IF(K8=2,"MENOR","INSIGNIFICANTE")))))</f>
        <v>MODERADO</v>
      </c>
      <c r="M8" s="50">
        <f t="shared" ref="M8" si="10">+K8+I8</f>
        <v>5</v>
      </c>
      <c r="N8" s="51" t="str">
        <f t="shared" ref="N8:N9" si="11">IF(M8=0,"",IF(M8&gt;7.9,"EXTREMO",IF(M8&gt;5.9,"ALTO",IF(M8&gt;4.9,"MEDIO",IF(M8&gt;2.9,"BAJO","MUY BAJO")))))</f>
        <v>MEDIO</v>
      </c>
      <c r="O8" s="37"/>
      <c r="P8" s="37">
        <v>1</v>
      </c>
      <c r="Q8" s="36" t="s">
        <v>146</v>
      </c>
      <c r="R8" s="48">
        <v>1</v>
      </c>
      <c r="S8" s="33" t="str">
        <f t="shared" ref="S8:S9" si="12">IF(R8=0,"",IF(R8=5,"CASI CIERTO",IF(R8=4,"PROBABLE",IF(R8=3,"POSIBLE",IF(R8=2,"IMPROBABLE","RARO")))))</f>
        <v>RARO</v>
      </c>
      <c r="T8" s="48">
        <v>3</v>
      </c>
      <c r="U8" s="34" t="str">
        <f t="shared" ref="U8:U9" si="13">IF(T8=0,"",IF(T8=5,"CATASTRÓFICO",IF(T8=4,"MAYOR",IF(T8=3,"MODERADO",IF(T8=2,"MENOR","INSIGNIFICANTE")))))</f>
        <v>MODERADO</v>
      </c>
      <c r="V8" s="50">
        <f t="shared" ref="V8:V9" si="14">+T8+R8</f>
        <v>4</v>
      </c>
      <c r="W8" s="51" t="str">
        <f t="shared" ref="W8:W9" si="15">IF(V8=0,"",IF(V8&gt;7.9,"EXTREMO",IF(V8&gt;5.9,"ALTO",IF(V8&gt;4.9,"MEDIO",IF(V8&gt;2.9,"BAJO","MUY BAJO")))))</f>
        <v>BAJO</v>
      </c>
      <c r="X8" s="39" t="s">
        <v>144</v>
      </c>
      <c r="Y8" s="39" t="s">
        <v>156</v>
      </c>
      <c r="Z8" s="40" t="s">
        <v>152</v>
      </c>
      <c r="AA8" s="40" t="s">
        <v>44</v>
      </c>
      <c r="AB8" s="41" t="s">
        <v>147</v>
      </c>
      <c r="AC8" s="41" t="s">
        <v>38</v>
      </c>
    </row>
    <row r="9" spans="2:29" s="43" customFormat="1" ht="105.75" customHeight="1" x14ac:dyDescent="0.25">
      <c r="B9" s="61">
        <v>4</v>
      </c>
      <c r="C9" s="44" t="s">
        <v>36</v>
      </c>
      <c r="D9" s="45" t="s">
        <v>34</v>
      </c>
      <c r="E9" s="45" t="s">
        <v>177</v>
      </c>
      <c r="F9" s="44" t="s">
        <v>142</v>
      </c>
      <c r="G9" s="46" t="s">
        <v>183</v>
      </c>
      <c r="H9" s="47" t="s">
        <v>178</v>
      </c>
      <c r="I9" s="63">
        <v>3</v>
      </c>
      <c r="J9" s="33" t="str">
        <f t="shared" si="8"/>
        <v>POSIBLE</v>
      </c>
      <c r="K9" s="49">
        <v>3</v>
      </c>
      <c r="L9" s="34" t="str">
        <f t="shared" si="9"/>
        <v>MODERADO</v>
      </c>
      <c r="M9" s="50">
        <f t="shared" ref="M9" si="16">SUM(I9:J9)+SUM(K9:L9)</f>
        <v>6</v>
      </c>
      <c r="N9" s="51" t="str">
        <f t="shared" si="11"/>
        <v>ALTO</v>
      </c>
      <c r="O9" s="37">
        <v>0.5</v>
      </c>
      <c r="P9" s="37">
        <v>0.5</v>
      </c>
      <c r="Q9" s="36" t="s">
        <v>179</v>
      </c>
      <c r="R9" s="64">
        <v>2</v>
      </c>
      <c r="S9" s="33" t="str">
        <f t="shared" si="12"/>
        <v>IMPROBABLE</v>
      </c>
      <c r="T9" s="64">
        <v>3</v>
      </c>
      <c r="U9" s="34" t="str">
        <f t="shared" si="13"/>
        <v>MODERADO</v>
      </c>
      <c r="V9" s="50">
        <f t="shared" si="14"/>
        <v>5</v>
      </c>
      <c r="W9" s="51" t="str">
        <f t="shared" si="15"/>
        <v>MEDIO</v>
      </c>
      <c r="X9" s="39" t="s">
        <v>144</v>
      </c>
      <c r="Y9" s="39" t="s">
        <v>156</v>
      </c>
      <c r="Z9" s="40" t="s">
        <v>180</v>
      </c>
      <c r="AA9" s="40" t="s">
        <v>181</v>
      </c>
      <c r="AB9" s="40" t="s">
        <v>182</v>
      </c>
      <c r="AC9" s="65" t="s">
        <v>38</v>
      </c>
    </row>
    <row r="10" spans="2:29" s="32" customFormat="1" ht="148.5" customHeight="1" x14ac:dyDescent="0.25">
      <c r="B10" s="61">
        <v>5</v>
      </c>
      <c r="C10" s="44" t="s">
        <v>39</v>
      </c>
      <c r="D10" s="45" t="s">
        <v>34</v>
      </c>
      <c r="E10" s="45" t="s">
        <v>35</v>
      </c>
      <c r="F10" s="44" t="s">
        <v>142</v>
      </c>
      <c r="G10" s="46" t="s">
        <v>192</v>
      </c>
      <c r="H10" s="47" t="s">
        <v>193</v>
      </c>
      <c r="I10" s="64">
        <v>3</v>
      </c>
      <c r="J10" s="33" t="str">
        <f>IF(I10=0,"",IF(I10=5,"CASI CIERTO",IF(I10=4,"PROBABLE",IF(I10=3,"POSIBLE",IF(I10=2,"IMPROBABLE","RARO")))))</f>
        <v>POSIBLE</v>
      </c>
      <c r="K10" s="49">
        <v>3</v>
      </c>
      <c r="L10" s="34" t="str">
        <f>IF(K10=0,"",IF(K10=5,"CATASTRÓFICO",IF(K10=4,"MAYOR",IF(K10=3,"MODERADO",IF(K10=2,"MENOR","INSIGNIFICANTE")))))</f>
        <v>MODERADO</v>
      </c>
      <c r="M10" s="50">
        <v>6</v>
      </c>
      <c r="N10" s="35" t="str">
        <f>IF(M10=0,"",IF(M10&gt;7.9,"EXTREMO",IF(M10&gt;5.9,"ALTO",IF(M10&gt;4.9,"MEDIO",IF(M10&gt;2.9,"BAJO","MUY BAJO")))))</f>
        <v>ALTO</v>
      </c>
      <c r="O10" s="66"/>
      <c r="P10" s="66">
        <v>1</v>
      </c>
      <c r="Q10" s="36" t="s">
        <v>194</v>
      </c>
      <c r="R10" s="64">
        <v>3</v>
      </c>
      <c r="S10" s="33" t="str">
        <f>IF(R10=0,"",IF(R10=5,"CASI CIERTO",IF(R10=4,"PROBABLE",IF(R10=3,"POSIBLE",IF(R10=2,"IMPROBABLE","RARO")))))</f>
        <v>POSIBLE</v>
      </c>
      <c r="T10" s="64">
        <v>3</v>
      </c>
      <c r="U10" s="34" t="str">
        <f>IF(T10=0,"",IF(T10=5,"CATASTRÓFICO",IF(T10=4,"MAYOR",IF(T10=3,"MODERADO",IF(T10=2,"MENOR","INSIGNIFICANTE")))))</f>
        <v>MODERADO</v>
      </c>
      <c r="V10" s="50">
        <v>6</v>
      </c>
      <c r="W10" s="35" t="str">
        <f>IF(V10=0,"",IF(V10&gt;7.9,"EXTREMO",IF(V10&gt;5.9,"ALTO",IF(V10&gt;4.9,"MEDIO",IF(V10&gt;2.9,"BAJO","MUY BAJO")))))</f>
        <v>ALTO</v>
      </c>
      <c r="X10" s="39" t="s">
        <v>144</v>
      </c>
      <c r="Y10" s="39" t="s">
        <v>156</v>
      </c>
      <c r="Z10" s="40" t="s">
        <v>152</v>
      </c>
      <c r="AA10" s="40" t="s">
        <v>44</v>
      </c>
      <c r="AB10" s="39" t="s">
        <v>147</v>
      </c>
      <c r="AC10" s="65" t="s">
        <v>38</v>
      </c>
    </row>
    <row r="11" spans="2:29" s="52" customFormat="1" ht="121.5" customHeight="1" x14ac:dyDescent="0.25">
      <c r="B11" s="62">
        <v>6</v>
      </c>
      <c r="C11" s="44" t="s">
        <v>36</v>
      </c>
      <c r="D11" s="45" t="s">
        <v>73</v>
      </c>
      <c r="E11" s="45" t="s">
        <v>35</v>
      </c>
      <c r="F11" s="44" t="s">
        <v>142</v>
      </c>
      <c r="G11" s="46" t="s">
        <v>154</v>
      </c>
      <c r="H11" s="47" t="s">
        <v>176</v>
      </c>
      <c r="I11" s="53">
        <v>2</v>
      </c>
      <c r="J11" s="33" t="str">
        <f>IF(I11=0,"",IF(I11=5,"CASI CIERTO",IF(I11=4,"PROBABLE",IF(I11=3,"POSIBLE",IF(I11=2,"IMPROBABLE","RARO")))))</f>
        <v>IMPROBABLE</v>
      </c>
      <c r="K11" s="46">
        <v>4</v>
      </c>
      <c r="L11" s="33" t="str">
        <f>IF(K11=0,"",IF(K11=5,"CATASTRÓFICO",IF(K11=4,"MAYOR",IF(K11=3,"MODERADO",IF(K11=2,"MENOR","INSIGNIFICANTE")))))</f>
        <v>MAYOR</v>
      </c>
      <c r="M11" s="50">
        <f>+I11+K11</f>
        <v>6</v>
      </c>
      <c r="N11" s="54" t="str">
        <f>IF(M11=0,"",IF(M11&gt;7.9,"EXTREMO",IF(M11&gt;5.9,"ALTO",IF(M11&gt;4.9,"MEDIO",IF(M11&gt;2.9,"BAJO","MUY BAJO")))))</f>
        <v>ALTO</v>
      </c>
      <c r="O11" s="55"/>
      <c r="P11" s="56">
        <v>1</v>
      </c>
      <c r="Q11" s="36" t="s">
        <v>155</v>
      </c>
      <c r="R11" s="53">
        <v>1</v>
      </c>
      <c r="S11" s="33" t="str">
        <f>IF(R11=0,"",IF(R11=5,"CASI CIERTO",IF(R11=4,"PROBABLE",IF(R11=3,"POSIBLE",IF(R11=2,"IMPROBABLE","RARO")))))</f>
        <v>RARO</v>
      </c>
      <c r="T11" s="53">
        <v>4</v>
      </c>
      <c r="U11" s="33" t="str">
        <f>IF(T11=0,"",IF(T11=5,"CATASTRÓFICO",IF(T11=4,"MAYOR",IF(T11=3,"MODERADO",IF(T11=2,"MENOR","INSIGNIFICANTE")))))</f>
        <v>MAYOR</v>
      </c>
      <c r="V11" s="50">
        <f>+T11+R11</f>
        <v>5</v>
      </c>
      <c r="W11" s="54" t="str">
        <f>IF(V11=0,"",IF(V11&gt;7.9,"EXTREMO",IF(V11&gt;5.9,"ALTO",IF(V11&gt;4.9,"MEDIO",IF(V11&gt;2.9,"BAJO","MUY BAJO")))))</f>
        <v>MEDIO</v>
      </c>
      <c r="X11" s="39" t="s">
        <v>153</v>
      </c>
      <c r="Y11" s="39" t="s">
        <v>156</v>
      </c>
      <c r="Z11" s="39" t="s">
        <v>157</v>
      </c>
      <c r="AA11" s="39" t="s">
        <v>44</v>
      </c>
      <c r="AB11" s="57" t="s">
        <v>158</v>
      </c>
      <c r="AC11" s="39" t="s">
        <v>159</v>
      </c>
    </row>
    <row r="12" spans="2:29" s="58" customFormat="1" ht="104.25" customHeight="1" x14ac:dyDescent="0.25">
      <c r="B12" s="61">
        <v>7</v>
      </c>
      <c r="C12" s="44" t="s">
        <v>36</v>
      </c>
      <c r="D12" s="45" t="s">
        <v>171</v>
      </c>
      <c r="E12" s="45" t="s">
        <v>35</v>
      </c>
      <c r="F12" s="44" t="s">
        <v>45</v>
      </c>
      <c r="G12" s="46" t="s">
        <v>172</v>
      </c>
      <c r="H12" s="47" t="s">
        <v>169</v>
      </c>
      <c r="I12" s="53">
        <v>2</v>
      </c>
      <c r="J12" s="33" t="str">
        <f t="shared" ref="J12:J13" si="17">IF(I12=0,"",IF(I12=5,"CASI CIERTO",IF(I12=4,"PROBABLE",IF(I12=3,"POSIBLE",IF(I12=2,"IMPROBABLE","RARO")))))</f>
        <v>IMPROBABLE</v>
      </c>
      <c r="K12" s="46">
        <v>4</v>
      </c>
      <c r="L12" s="34" t="str">
        <f t="shared" ref="L12:L13" si="18">IF(K12=0,"",IF(K12=5,"CATASTRÓFICO",IF(K12=4,"MAYOR",IF(K12=3,"MODERADO",IF(K12=2,"MENOR","INSIGNIFICANTE")))))</f>
        <v>MAYOR</v>
      </c>
      <c r="M12" s="50">
        <f t="shared" ref="M12:M13" si="19">+K12+I12</f>
        <v>6</v>
      </c>
      <c r="N12" s="34" t="str">
        <f t="shared" ref="N12:N13" si="20">IF(M12=0,"",IF(M12&gt;7.9,"EXTREMO",IF(M12&gt;5.9,"ALTO",IF(M12&gt;4.9,"MEDIO",IF(M12&gt;2.9,"BAJO","MUY BAJO")))))</f>
        <v>ALTO</v>
      </c>
      <c r="O12" s="59">
        <v>0.5</v>
      </c>
      <c r="P12" s="59">
        <v>0.5</v>
      </c>
      <c r="Q12" s="36" t="s">
        <v>174</v>
      </c>
      <c r="R12" s="53">
        <v>1</v>
      </c>
      <c r="S12" s="33" t="str">
        <f t="shared" ref="S12:S13" si="21">IF(R12=0,"",IF(R12=5,"CASI CIERTO",IF(R12=4,"PROBABLE",IF(R12=3,"POSIBLE",IF(R12=2,"IMPROBABLE","RARO")))))</f>
        <v>RARO</v>
      </c>
      <c r="T12" s="53">
        <v>4</v>
      </c>
      <c r="U12" s="34" t="str">
        <f t="shared" ref="U12:U13" si="22">IF(T12=0,"",IF(T12=5,"CATASTRÓFICO",IF(T12=4,"MAYOR",IF(T12=3,"MODERADO",IF(T12=2,"MENOR","INSIGNIFICANTE")))))</f>
        <v>MAYOR</v>
      </c>
      <c r="V12" s="50">
        <f t="shared" ref="V12" si="23">SUM(R12:S12)+SUM(T12:U12)</f>
        <v>5</v>
      </c>
      <c r="W12" s="35" t="str">
        <f t="shared" ref="W12:W13" si="24">IF(V12=0,"",IF(V12&gt;7.9,"EXTREMO",IF(V12&gt;5.9,"ALTO",IF(V12&gt;4.9,"MEDIO",IF(V12&gt;2.9,"BAJO","MUY BAJO")))))</f>
        <v>MEDIO</v>
      </c>
      <c r="X12" s="39" t="s">
        <v>144</v>
      </c>
      <c r="Y12" s="39" t="s">
        <v>156</v>
      </c>
      <c r="Z12" s="40" t="s">
        <v>165</v>
      </c>
      <c r="AA12" s="40" t="s">
        <v>44</v>
      </c>
      <c r="AB12" s="40" t="s">
        <v>166</v>
      </c>
      <c r="AC12" s="40" t="s">
        <v>167</v>
      </c>
    </row>
    <row r="13" spans="2:29" s="38" customFormat="1" ht="107.25" customHeight="1" x14ac:dyDescent="0.25">
      <c r="B13" s="60">
        <v>8</v>
      </c>
      <c r="C13" s="44" t="s">
        <v>36</v>
      </c>
      <c r="D13" s="45" t="s">
        <v>173</v>
      </c>
      <c r="E13" s="45" t="s">
        <v>35</v>
      </c>
      <c r="F13" s="44" t="s">
        <v>45</v>
      </c>
      <c r="G13" s="46" t="s">
        <v>175</v>
      </c>
      <c r="H13" s="47" t="s">
        <v>169</v>
      </c>
      <c r="I13" s="53">
        <v>2</v>
      </c>
      <c r="J13" s="33" t="str">
        <f t="shared" si="17"/>
        <v>IMPROBABLE</v>
      </c>
      <c r="K13" s="46">
        <v>3</v>
      </c>
      <c r="L13" s="34" t="str">
        <f t="shared" si="18"/>
        <v>MODERADO</v>
      </c>
      <c r="M13" s="50">
        <f t="shared" si="19"/>
        <v>5</v>
      </c>
      <c r="N13" s="35" t="str">
        <f t="shared" si="20"/>
        <v>MEDIO</v>
      </c>
      <c r="O13" s="37">
        <v>0.5</v>
      </c>
      <c r="P13" s="37">
        <v>0.5</v>
      </c>
      <c r="Q13" s="36" t="s">
        <v>174</v>
      </c>
      <c r="R13" s="53">
        <v>1</v>
      </c>
      <c r="S13" s="33" t="str">
        <f t="shared" si="21"/>
        <v>RARO</v>
      </c>
      <c r="T13" s="53">
        <v>3</v>
      </c>
      <c r="U13" s="34" t="str">
        <f t="shared" si="22"/>
        <v>MODERADO</v>
      </c>
      <c r="V13" s="50">
        <f t="shared" ref="V13" si="25">SUM(R13:S13)+SUM(T13:U13)</f>
        <v>4</v>
      </c>
      <c r="W13" s="51" t="str">
        <f t="shared" si="24"/>
        <v>BAJO</v>
      </c>
      <c r="X13" s="39" t="s">
        <v>144</v>
      </c>
      <c r="Y13" s="39" t="s">
        <v>156</v>
      </c>
      <c r="Z13" s="40" t="s">
        <v>165</v>
      </c>
      <c r="AA13" s="40" t="s">
        <v>44</v>
      </c>
      <c r="AB13" s="40" t="s">
        <v>166</v>
      </c>
      <c r="AC13" s="40" t="s">
        <v>167</v>
      </c>
    </row>
  </sheetData>
  <mergeCells count="23">
    <mergeCell ref="B4:B5"/>
    <mergeCell ref="B2:AC2"/>
    <mergeCell ref="B3:H3"/>
    <mergeCell ref="I3:N3"/>
    <mergeCell ref="O3:Q3"/>
    <mergeCell ref="R3:W3"/>
    <mergeCell ref="X3:AC3"/>
    <mergeCell ref="V4:W4"/>
    <mergeCell ref="X4:AA4"/>
    <mergeCell ref="AB4:AC4"/>
    <mergeCell ref="T4:U4"/>
    <mergeCell ref="R4:S4"/>
    <mergeCell ref="O4:P4"/>
    <mergeCell ref="K4:L4"/>
    <mergeCell ref="M4:N4"/>
    <mergeCell ref="F4:F5"/>
    <mergeCell ref="Q4:Q5"/>
    <mergeCell ref="C4:C5"/>
    <mergeCell ref="D4:D5"/>
    <mergeCell ref="E4:E5"/>
    <mergeCell ref="G4:G5"/>
    <mergeCell ref="H4:H5"/>
    <mergeCell ref="I4:J4"/>
  </mergeCells>
  <conditionalFormatting sqref="I6">
    <cfRule type="cellIs" dxfId="236" priority="259" operator="equal">
      <formula>5</formula>
    </cfRule>
    <cfRule type="top10" dxfId="235" priority="258" rank="4"/>
  </conditionalFormatting>
  <conditionalFormatting sqref="I6:I13">
    <cfRule type="cellIs" dxfId="234" priority="8" operator="equal">
      <formula>5</formula>
    </cfRule>
    <cfRule type="cellIs" dxfId="233" priority="7" operator="lessThan">
      <formula>5</formula>
    </cfRule>
  </conditionalFormatting>
  <conditionalFormatting sqref="I7">
    <cfRule type="cellIs" dxfId="232" priority="1704" operator="equal">
      <formula>5</formula>
    </cfRule>
    <cfRule type="top10" dxfId="231" priority="1703" rank="4"/>
  </conditionalFormatting>
  <conditionalFormatting sqref="I8">
    <cfRule type="top10" dxfId="230" priority="1853" rank="4"/>
    <cfRule type="cellIs" dxfId="229" priority="1854" operator="equal">
      <formula>5</formula>
    </cfRule>
  </conditionalFormatting>
  <conditionalFormatting sqref="I9">
    <cfRule type="top10" dxfId="228" priority="350" rank="4"/>
    <cfRule type="cellIs" dxfId="227" priority="351" operator="equal">
      <formula>5</formula>
    </cfRule>
  </conditionalFormatting>
  <conditionalFormatting sqref="I10">
    <cfRule type="top10" dxfId="226" priority="67" rank="4"/>
    <cfRule type="cellIs" dxfId="225" priority="68" operator="equal">
      <formula>5</formula>
    </cfRule>
  </conditionalFormatting>
  <conditionalFormatting sqref="I11">
    <cfRule type="top10" dxfId="224" priority="1405" rank="4"/>
    <cfRule type="cellIs" dxfId="223" priority="1406" operator="equal">
      <formula>5</formula>
    </cfRule>
  </conditionalFormatting>
  <conditionalFormatting sqref="I12">
    <cfRule type="cellIs" dxfId="222" priority="549" operator="equal">
      <formula>5</formula>
    </cfRule>
    <cfRule type="top10" dxfId="221" priority="548" rank="4"/>
  </conditionalFormatting>
  <conditionalFormatting sqref="I13">
    <cfRule type="cellIs" dxfId="220" priority="529" operator="equal">
      <formula>5</formula>
    </cfRule>
    <cfRule type="top10" dxfId="219" priority="528" rank="4"/>
  </conditionalFormatting>
  <conditionalFormatting sqref="J6">
    <cfRule type="top10" dxfId="218" priority="239" percent="1" rank="50"/>
    <cfRule type="dataBar" priority="240">
      <dataBar>
        <cfvo type="percent" val="0.5"/>
        <cfvo type="max"/>
        <color rgb="FF638EC6"/>
      </dataBar>
      <extLst>
        <ext xmlns:x14="http://schemas.microsoft.com/office/spreadsheetml/2009/9/main" uri="{B025F937-C7B1-47D3-B67F-A62EFF666E3E}">
          <x14:id>{CAB84706-5DCC-4A82-A1DA-3960886B63BF}</x14:id>
        </ext>
      </extLst>
    </cfRule>
    <cfRule type="colorScale" priority="241">
      <colorScale>
        <cfvo type="min"/>
        <cfvo type="max"/>
        <color rgb="FFFF7128"/>
        <color rgb="FFFFEF9C"/>
      </colorScale>
    </cfRule>
    <cfRule type="top10" dxfId="217" priority="242" rank="50"/>
    <cfRule type="iconSet" priority="236">
      <iconSet iconSet="3Arrows">
        <cfvo type="percent" val="0"/>
        <cfvo type="percent" val="33"/>
        <cfvo type="percent" val="67"/>
      </iconSet>
    </cfRule>
    <cfRule type="colorScale" priority="243">
      <colorScale>
        <cfvo type="percent" val="0"/>
        <cfvo type="percentile" val="50"/>
        <cfvo type="max"/>
        <color rgb="FFF8696B"/>
        <color rgb="FFFFEB84"/>
        <color rgb="FF63BE7B"/>
      </colorScale>
    </cfRule>
    <cfRule type="colorScale" priority="244">
      <colorScale>
        <cfvo type="percent" val="50"/>
        <cfvo type="max"/>
        <color rgb="FFFF7128"/>
        <color rgb="FFFFEF9C"/>
      </colorScale>
    </cfRule>
    <cfRule type="colorScale" priority="232">
      <colorScale>
        <cfvo type="min"/>
        <cfvo type="percentile" val="50"/>
        <cfvo type="max"/>
        <color rgb="FF63BE7B"/>
        <color rgb="FFFFEB84"/>
        <color rgb="FFF8696B"/>
      </colorScale>
    </cfRule>
    <cfRule type="cellIs" dxfId="216" priority="233" operator="equal">
      <formula>5</formula>
    </cfRule>
    <cfRule type="cellIs" dxfId="215" priority="234" operator="greaterThan">
      <formula>0.5</formula>
    </cfRule>
    <cfRule type="iconSet" priority="235">
      <iconSet iconSet="4Rating">
        <cfvo type="percent" val="0"/>
        <cfvo type="percent" val="25"/>
        <cfvo type="percent" val="50"/>
        <cfvo type="percent" val="75"/>
      </iconSet>
    </cfRule>
    <cfRule type="colorScale" priority="237">
      <colorScale>
        <cfvo type="min"/>
        <cfvo type="max"/>
        <color rgb="FFFF7128"/>
        <color rgb="FFFFEF9C"/>
      </colorScale>
    </cfRule>
    <cfRule type="colorScale" priority="238">
      <colorScale>
        <cfvo type="min"/>
        <cfvo type="percentile" val="50"/>
        <cfvo type="max"/>
        <color rgb="FFF8696B"/>
        <color rgb="FFFFEB84"/>
        <color rgb="FF63BE7B"/>
      </colorScale>
    </cfRule>
  </conditionalFormatting>
  <conditionalFormatting sqref="J6:J13">
    <cfRule type="cellIs" priority="15" operator="between">
      <formula>0.5</formula>
      <formula>1</formula>
    </cfRule>
  </conditionalFormatting>
  <conditionalFormatting sqref="J7">
    <cfRule type="iconSet" priority="1734">
      <iconSet iconSet="4Rating">
        <cfvo type="percent" val="0"/>
        <cfvo type="percent" val="25"/>
        <cfvo type="percent" val="50"/>
        <cfvo type="percent" val="75"/>
      </iconSet>
    </cfRule>
    <cfRule type="iconSet" priority="1735">
      <iconSet iconSet="3Arrows">
        <cfvo type="percent" val="0"/>
        <cfvo type="percent" val="33"/>
        <cfvo type="percent" val="67"/>
      </iconSet>
    </cfRule>
    <cfRule type="colorScale" priority="1736">
      <colorScale>
        <cfvo type="min"/>
        <cfvo type="max"/>
        <color rgb="FFFF7128"/>
        <color rgb="FFFFEF9C"/>
      </colorScale>
    </cfRule>
    <cfRule type="colorScale" priority="1737">
      <colorScale>
        <cfvo type="min"/>
        <cfvo type="percentile" val="50"/>
        <cfvo type="max"/>
        <color rgb="FFF8696B"/>
        <color rgb="FFFFEB84"/>
        <color rgb="FF63BE7B"/>
      </colorScale>
    </cfRule>
    <cfRule type="top10" dxfId="214" priority="1738" percent="1" rank="50"/>
    <cfRule type="dataBar" priority="1739">
      <dataBar>
        <cfvo type="percent" val="0.5"/>
        <cfvo type="max"/>
        <color rgb="FF638EC6"/>
      </dataBar>
      <extLst>
        <ext xmlns:x14="http://schemas.microsoft.com/office/spreadsheetml/2009/9/main" uri="{B025F937-C7B1-47D3-B67F-A62EFF666E3E}">
          <x14:id>{F30ACB08-81DB-41B0-A850-91FDF9C5775B}</x14:id>
        </ext>
      </extLst>
    </cfRule>
    <cfRule type="colorScale" priority="1740">
      <colorScale>
        <cfvo type="min"/>
        <cfvo type="max"/>
        <color rgb="FFFF7128"/>
        <color rgb="FFFFEF9C"/>
      </colorScale>
    </cfRule>
    <cfRule type="colorScale" priority="1742">
      <colorScale>
        <cfvo type="percent" val="0"/>
        <cfvo type="percentile" val="50"/>
        <cfvo type="max"/>
        <color rgb="FFF8696B"/>
        <color rgb="FFFFEB84"/>
        <color rgb="FF63BE7B"/>
      </colorScale>
    </cfRule>
    <cfRule type="top10" dxfId="213" priority="1741" rank="50"/>
    <cfRule type="colorScale" priority="1744">
      <colorScale>
        <cfvo type="percent" val="50"/>
        <cfvo type="max"/>
        <color rgb="FFFF7128"/>
        <color rgb="FFFFEF9C"/>
      </colorScale>
    </cfRule>
    <cfRule type="colorScale" priority="1731">
      <colorScale>
        <cfvo type="min"/>
        <cfvo type="percentile" val="50"/>
        <cfvo type="max"/>
        <color rgb="FF63BE7B"/>
        <color rgb="FFFFEB84"/>
        <color rgb="FFF8696B"/>
      </colorScale>
    </cfRule>
    <cfRule type="cellIs" dxfId="212" priority="1732" operator="equal">
      <formula>5</formula>
    </cfRule>
    <cfRule type="cellIs" dxfId="211" priority="1733" operator="greaterThan">
      <formula>0.5</formula>
    </cfRule>
  </conditionalFormatting>
  <conditionalFormatting sqref="J8">
    <cfRule type="dataBar" priority="1833">
      <dataBar>
        <cfvo type="percent" val="0.5"/>
        <cfvo type="max"/>
        <color rgb="FF638EC6"/>
      </dataBar>
      <extLst>
        <ext xmlns:x14="http://schemas.microsoft.com/office/spreadsheetml/2009/9/main" uri="{B025F937-C7B1-47D3-B67F-A62EFF666E3E}">
          <x14:id>{2F75E10F-56BE-4CE3-8A70-4409A48F85C5}</x14:id>
        </ext>
      </extLst>
    </cfRule>
    <cfRule type="colorScale" priority="1834">
      <colorScale>
        <cfvo type="min"/>
        <cfvo type="max"/>
        <color rgb="FFFF7128"/>
        <color rgb="FFFFEF9C"/>
      </colorScale>
    </cfRule>
    <cfRule type="top10" dxfId="210" priority="1835" rank="50"/>
    <cfRule type="colorScale" priority="1836">
      <colorScale>
        <cfvo type="percent" val="0"/>
        <cfvo type="percentile" val="50"/>
        <cfvo type="max"/>
        <color rgb="FFF8696B"/>
        <color rgb="FFFFEB84"/>
        <color rgb="FF63BE7B"/>
      </colorScale>
    </cfRule>
    <cfRule type="colorScale" priority="1838">
      <colorScale>
        <cfvo type="percent" val="50"/>
        <cfvo type="max"/>
        <color rgb="FFFF7128"/>
        <color rgb="FFFFEF9C"/>
      </colorScale>
    </cfRule>
    <cfRule type="cellIs" dxfId="209" priority="1827" operator="greaterThan">
      <formula>0.5</formula>
    </cfRule>
    <cfRule type="iconSet" priority="1828">
      <iconSet iconSet="4Rating">
        <cfvo type="percent" val="0"/>
        <cfvo type="percent" val="25"/>
        <cfvo type="percent" val="50"/>
        <cfvo type="percent" val="75"/>
      </iconSet>
    </cfRule>
    <cfRule type="iconSet" priority="1829">
      <iconSet iconSet="3Arrows">
        <cfvo type="percent" val="0"/>
        <cfvo type="percent" val="33"/>
        <cfvo type="percent" val="67"/>
      </iconSet>
    </cfRule>
    <cfRule type="colorScale" priority="1830">
      <colorScale>
        <cfvo type="min"/>
        <cfvo type="max"/>
        <color rgb="FFFF7128"/>
        <color rgb="FFFFEF9C"/>
      </colorScale>
    </cfRule>
    <cfRule type="cellIs" dxfId="208" priority="1826" operator="equal">
      <formula>5</formula>
    </cfRule>
    <cfRule type="colorScale" priority="1825">
      <colorScale>
        <cfvo type="min"/>
        <cfvo type="percentile" val="50"/>
        <cfvo type="max"/>
        <color rgb="FF63BE7B"/>
        <color rgb="FFFFEB84"/>
        <color rgb="FFF8696B"/>
      </colorScale>
    </cfRule>
    <cfRule type="colorScale" priority="1831">
      <colorScale>
        <cfvo type="min"/>
        <cfvo type="percentile" val="50"/>
        <cfvo type="max"/>
        <color rgb="FFF8696B"/>
        <color rgb="FFFFEB84"/>
        <color rgb="FF63BE7B"/>
      </colorScale>
    </cfRule>
    <cfRule type="top10" dxfId="207" priority="1832" percent="1" rank="50"/>
  </conditionalFormatting>
  <conditionalFormatting sqref="J9">
    <cfRule type="iconSet" priority="326">
      <iconSet iconSet="3Arrows">
        <cfvo type="percent" val="0"/>
        <cfvo type="percent" val="33"/>
        <cfvo type="percent" val="67"/>
      </iconSet>
    </cfRule>
    <cfRule type="colorScale" priority="327">
      <colorScale>
        <cfvo type="min"/>
        <cfvo type="max"/>
        <color rgb="FFFF7128"/>
        <color rgb="FFFFEF9C"/>
      </colorScale>
    </cfRule>
    <cfRule type="colorScale" priority="328">
      <colorScale>
        <cfvo type="min"/>
        <cfvo type="percentile" val="50"/>
        <cfvo type="max"/>
        <color rgb="FFF8696B"/>
        <color rgb="FFFFEB84"/>
        <color rgb="FF63BE7B"/>
      </colorScale>
    </cfRule>
    <cfRule type="top10" dxfId="206" priority="329" percent="1" rank="50"/>
    <cfRule type="dataBar" priority="330">
      <dataBar>
        <cfvo type="percent" val="0.5"/>
        <cfvo type="max"/>
        <color rgb="FF638EC6"/>
      </dataBar>
      <extLst>
        <ext xmlns:x14="http://schemas.microsoft.com/office/spreadsheetml/2009/9/main" uri="{B025F937-C7B1-47D3-B67F-A62EFF666E3E}">
          <x14:id>{7ADCFA05-279D-419D-9361-661FA06A6416}</x14:id>
        </ext>
      </extLst>
    </cfRule>
    <cfRule type="colorScale" priority="331">
      <colorScale>
        <cfvo type="min"/>
        <cfvo type="max"/>
        <color rgb="FFFF7128"/>
        <color rgb="FFFFEF9C"/>
      </colorScale>
    </cfRule>
    <cfRule type="top10" dxfId="205" priority="332" rank="50"/>
    <cfRule type="colorScale" priority="333">
      <colorScale>
        <cfvo type="percent" val="0"/>
        <cfvo type="percentile" val="50"/>
        <cfvo type="max"/>
        <color rgb="FFF8696B"/>
        <color rgb="FFFFEB84"/>
        <color rgb="FF63BE7B"/>
      </colorScale>
    </cfRule>
    <cfRule type="colorScale" priority="335">
      <colorScale>
        <cfvo type="percent" val="50"/>
        <cfvo type="max"/>
        <color rgb="FFFF7128"/>
        <color rgb="FFFFEF9C"/>
      </colorScale>
    </cfRule>
    <cfRule type="colorScale" priority="322">
      <colorScale>
        <cfvo type="min"/>
        <cfvo type="percentile" val="50"/>
        <cfvo type="max"/>
        <color rgb="FF63BE7B"/>
        <color rgb="FFFFEB84"/>
        <color rgb="FFF8696B"/>
      </colorScale>
    </cfRule>
    <cfRule type="cellIs" dxfId="204" priority="323" operator="equal">
      <formula>5</formula>
    </cfRule>
    <cfRule type="cellIs" dxfId="203" priority="324" operator="greaterThan">
      <formula>0.5</formula>
    </cfRule>
    <cfRule type="iconSet" priority="325">
      <iconSet iconSet="4Rating">
        <cfvo type="percent" val="0"/>
        <cfvo type="percent" val="25"/>
        <cfvo type="percent" val="50"/>
        <cfvo type="percent" val="75"/>
      </iconSet>
    </cfRule>
  </conditionalFormatting>
  <conditionalFormatting sqref="J10">
    <cfRule type="colorScale" priority="41">
      <colorScale>
        <cfvo type="min"/>
        <cfvo type="percentile" val="50"/>
        <cfvo type="max"/>
        <color rgb="FF63BE7B"/>
        <color rgb="FFFFEB84"/>
        <color rgb="FFF8696B"/>
      </colorScale>
    </cfRule>
    <cfRule type="cellIs" dxfId="202" priority="42" operator="equal">
      <formula>5</formula>
    </cfRule>
    <cfRule type="top10" dxfId="201" priority="51" rank="50"/>
    <cfRule type="cellIs" dxfId="200" priority="43" operator="greaterThan">
      <formula>0.5</formula>
    </cfRule>
    <cfRule type="iconSet" priority="44">
      <iconSet iconSet="4Rating">
        <cfvo type="percent" val="0"/>
        <cfvo type="percent" val="25"/>
        <cfvo type="percent" val="50"/>
        <cfvo type="percent" val="75"/>
      </iconSet>
    </cfRule>
    <cfRule type="iconSet" priority="45">
      <iconSet iconSet="3Arrows">
        <cfvo type="percent" val="0"/>
        <cfvo type="percent" val="33"/>
        <cfvo type="percent" val="67"/>
      </iconSet>
    </cfRule>
    <cfRule type="colorScale" priority="46">
      <colorScale>
        <cfvo type="min"/>
        <cfvo type="max"/>
        <color rgb="FFFF7128"/>
        <color rgb="FFFFEF9C"/>
      </colorScale>
    </cfRule>
    <cfRule type="top10" dxfId="199" priority="48" percent="1" rank="50"/>
    <cfRule type="dataBar" priority="49">
      <dataBar>
        <cfvo type="percent" val="0.5"/>
        <cfvo type="max"/>
        <color rgb="FF638EC6"/>
      </dataBar>
      <extLst>
        <ext xmlns:x14="http://schemas.microsoft.com/office/spreadsheetml/2009/9/main" uri="{B025F937-C7B1-47D3-B67F-A62EFF666E3E}">
          <x14:id>{BB8ACDF1-D149-4C28-892A-327DABEF41AA}</x14:id>
        </ext>
      </extLst>
    </cfRule>
    <cfRule type="colorScale" priority="50">
      <colorScale>
        <cfvo type="min"/>
        <cfvo type="max"/>
        <color rgb="FFFF7128"/>
        <color rgb="FFFFEF9C"/>
      </colorScale>
    </cfRule>
    <cfRule type="colorScale" priority="52">
      <colorScale>
        <cfvo type="percent" val="0"/>
        <cfvo type="percentile" val="50"/>
        <cfvo type="max"/>
        <color rgb="FFF8696B"/>
        <color rgb="FFFFEB84"/>
        <color rgb="FF63BE7B"/>
      </colorScale>
    </cfRule>
    <cfRule type="colorScale" priority="53">
      <colorScale>
        <cfvo type="percent" val="50"/>
        <cfvo type="max"/>
        <color rgb="FFFF7128"/>
        <color rgb="FFFFEF9C"/>
      </colorScale>
    </cfRule>
    <cfRule type="colorScale" priority="47">
      <colorScale>
        <cfvo type="min"/>
        <cfvo type="percentile" val="50"/>
        <cfvo type="max"/>
        <color rgb="FFF8696B"/>
        <color rgb="FFFFEB84"/>
        <color rgb="FF63BE7B"/>
      </colorScale>
    </cfRule>
  </conditionalFormatting>
  <conditionalFormatting sqref="J11">
    <cfRule type="iconSet" priority="1423">
      <iconSet iconSet="4Rating">
        <cfvo type="percent" val="0"/>
        <cfvo type="percent" val="25"/>
        <cfvo type="percent" val="50"/>
        <cfvo type="percent" val="75"/>
      </iconSet>
    </cfRule>
    <cfRule type="iconSet" priority="1424">
      <iconSet iconSet="3Arrows">
        <cfvo type="percent" val="0"/>
        <cfvo type="percent" val="33"/>
        <cfvo type="percent" val="67"/>
      </iconSet>
    </cfRule>
    <cfRule type="colorScale" priority="1425">
      <colorScale>
        <cfvo type="min"/>
        <cfvo type="max"/>
        <color rgb="FFFF7128"/>
        <color rgb="FFFFEF9C"/>
      </colorScale>
    </cfRule>
    <cfRule type="top10" dxfId="198" priority="1427" percent="1" rank="50"/>
    <cfRule type="colorScale" priority="1420">
      <colorScale>
        <cfvo type="min"/>
        <cfvo type="percentile" val="50"/>
        <cfvo type="max"/>
        <color rgb="FF63BE7B"/>
        <color rgb="FFFFEB84"/>
        <color rgb="FFF8696B"/>
      </colorScale>
    </cfRule>
    <cfRule type="cellIs" dxfId="197" priority="1421" operator="equal">
      <formula>5</formula>
    </cfRule>
    <cfRule type="cellIs" dxfId="196" priority="1422" operator="greaterThan">
      <formula>0.5</formula>
    </cfRule>
    <cfRule type="dataBar" priority="1428">
      <dataBar>
        <cfvo type="percent" val="0.5"/>
        <cfvo type="max"/>
        <color rgb="FF638EC6"/>
      </dataBar>
      <extLst>
        <ext xmlns:x14="http://schemas.microsoft.com/office/spreadsheetml/2009/9/main" uri="{B025F937-C7B1-47D3-B67F-A62EFF666E3E}">
          <x14:id>{233C4315-272C-4A50-ABBB-F4DE6E880784}</x14:id>
        </ext>
      </extLst>
    </cfRule>
    <cfRule type="colorScale" priority="1429">
      <colorScale>
        <cfvo type="min"/>
        <cfvo type="max"/>
        <color rgb="FFFF7128"/>
        <color rgb="FFFFEF9C"/>
      </colorScale>
    </cfRule>
    <cfRule type="colorScale" priority="1433">
      <colorScale>
        <cfvo type="percent" val="50"/>
        <cfvo type="max"/>
        <color rgb="FFFF7128"/>
        <color rgb="FFFFEF9C"/>
      </colorScale>
    </cfRule>
    <cfRule type="colorScale" priority="1431">
      <colorScale>
        <cfvo type="percent" val="0"/>
        <cfvo type="percentile" val="50"/>
        <cfvo type="max"/>
        <color rgb="FFF8696B"/>
        <color rgb="FFFFEB84"/>
        <color rgb="FF63BE7B"/>
      </colorScale>
    </cfRule>
    <cfRule type="top10" dxfId="195" priority="1430" rank="50"/>
    <cfRule type="colorScale" priority="1426">
      <colorScale>
        <cfvo type="min"/>
        <cfvo type="percentile" val="50"/>
        <cfvo type="max"/>
        <color rgb="FFF8696B"/>
        <color rgb="FFFFEB84"/>
        <color rgb="FF63BE7B"/>
      </colorScale>
    </cfRule>
  </conditionalFormatting>
  <conditionalFormatting sqref="J12">
    <cfRule type="colorScale" priority="563">
      <colorScale>
        <cfvo type="percent" val="50"/>
        <cfvo type="max"/>
        <color rgb="FFFF7128"/>
        <color rgb="FFFFEF9C"/>
      </colorScale>
    </cfRule>
    <cfRule type="iconSet" priority="553">
      <iconSet iconSet="4Rating">
        <cfvo type="percent" val="0"/>
        <cfvo type="percent" val="25"/>
        <cfvo type="percent" val="50"/>
        <cfvo type="percent" val="75"/>
      </iconSet>
    </cfRule>
    <cfRule type="cellIs" dxfId="194" priority="551" operator="equal">
      <formula>5</formula>
    </cfRule>
    <cfRule type="colorScale" priority="561">
      <colorScale>
        <cfvo type="percent" val="0"/>
        <cfvo type="percentile" val="50"/>
        <cfvo type="max"/>
        <color rgb="FFF8696B"/>
        <color rgb="FFFFEB84"/>
        <color rgb="FF63BE7B"/>
      </colorScale>
    </cfRule>
    <cfRule type="iconSet" priority="554">
      <iconSet iconSet="3Arrows">
        <cfvo type="percent" val="0"/>
        <cfvo type="percent" val="33"/>
        <cfvo type="percent" val="67"/>
      </iconSet>
    </cfRule>
    <cfRule type="cellIs" dxfId="193" priority="552" operator="greaterThan">
      <formula>0.5</formula>
    </cfRule>
    <cfRule type="colorScale" priority="550">
      <colorScale>
        <cfvo type="min"/>
        <cfvo type="percentile" val="50"/>
        <cfvo type="max"/>
        <color rgb="FF63BE7B"/>
        <color rgb="FFFFEB84"/>
        <color rgb="FFF8696B"/>
      </colorScale>
    </cfRule>
    <cfRule type="top10" dxfId="192" priority="560" rank="50"/>
    <cfRule type="colorScale" priority="559">
      <colorScale>
        <cfvo type="min"/>
        <cfvo type="max"/>
        <color rgb="FFFF7128"/>
        <color rgb="FFFFEF9C"/>
      </colorScale>
    </cfRule>
    <cfRule type="dataBar" priority="558">
      <dataBar>
        <cfvo type="percent" val="0.5"/>
        <cfvo type="max"/>
        <color rgb="FF638EC6"/>
      </dataBar>
      <extLst>
        <ext xmlns:x14="http://schemas.microsoft.com/office/spreadsheetml/2009/9/main" uri="{B025F937-C7B1-47D3-B67F-A62EFF666E3E}">
          <x14:id>{5F761EAB-DC78-4714-B1A4-61442BBA8717}</x14:id>
        </ext>
      </extLst>
    </cfRule>
    <cfRule type="top10" dxfId="191" priority="557" percent="1" rank="50"/>
    <cfRule type="colorScale" priority="556">
      <colorScale>
        <cfvo type="min"/>
        <cfvo type="percentile" val="50"/>
        <cfvo type="max"/>
        <color rgb="FFF8696B"/>
        <color rgb="FFFFEB84"/>
        <color rgb="FF63BE7B"/>
      </colorScale>
    </cfRule>
    <cfRule type="colorScale" priority="555">
      <colorScale>
        <cfvo type="min"/>
        <cfvo type="max"/>
        <color rgb="FFFF7128"/>
        <color rgb="FFFFEF9C"/>
      </colorScale>
    </cfRule>
  </conditionalFormatting>
  <conditionalFormatting sqref="J13">
    <cfRule type="colorScale" priority="543">
      <colorScale>
        <cfvo type="percent" val="50"/>
        <cfvo type="max"/>
        <color rgb="FFFF7128"/>
        <color rgb="FFFFEF9C"/>
      </colorScale>
    </cfRule>
    <cfRule type="top10" dxfId="190" priority="540" rank="50"/>
    <cfRule type="colorScale" priority="530">
      <colorScale>
        <cfvo type="min"/>
        <cfvo type="percentile" val="50"/>
        <cfvo type="max"/>
        <color rgb="FF63BE7B"/>
        <color rgb="FFFFEB84"/>
        <color rgb="FFF8696B"/>
      </colorScale>
    </cfRule>
    <cfRule type="colorScale" priority="541">
      <colorScale>
        <cfvo type="percent" val="0"/>
        <cfvo type="percentile" val="50"/>
        <cfvo type="max"/>
        <color rgb="FFF8696B"/>
        <color rgb="FFFFEB84"/>
        <color rgb="FF63BE7B"/>
      </colorScale>
    </cfRule>
    <cfRule type="cellIs" dxfId="189" priority="531" operator="equal">
      <formula>5</formula>
    </cfRule>
    <cfRule type="cellIs" dxfId="188" priority="532" operator="greaterThan">
      <formula>0.5</formula>
    </cfRule>
    <cfRule type="iconSet" priority="533">
      <iconSet iconSet="4Rating">
        <cfvo type="percent" val="0"/>
        <cfvo type="percent" val="25"/>
        <cfvo type="percent" val="50"/>
        <cfvo type="percent" val="75"/>
      </iconSet>
    </cfRule>
    <cfRule type="iconSet" priority="534">
      <iconSet iconSet="3Arrows">
        <cfvo type="percent" val="0"/>
        <cfvo type="percent" val="33"/>
        <cfvo type="percent" val="67"/>
      </iconSet>
    </cfRule>
    <cfRule type="colorScale" priority="535">
      <colorScale>
        <cfvo type="min"/>
        <cfvo type="max"/>
        <color rgb="FFFF7128"/>
        <color rgb="FFFFEF9C"/>
      </colorScale>
    </cfRule>
    <cfRule type="colorScale" priority="539">
      <colorScale>
        <cfvo type="min"/>
        <cfvo type="max"/>
        <color rgb="FFFF7128"/>
        <color rgb="FFFFEF9C"/>
      </colorScale>
    </cfRule>
    <cfRule type="colorScale" priority="536">
      <colorScale>
        <cfvo type="min"/>
        <cfvo type="percentile" val="50"/>
        <cfvo type="max"/>
        <color rgb="FFF8696B"/>
        <color rgb="FFFFEB84"/>
        <color rgb="FF63BE7B"/>
      </colorScale>
    </cfRule>
    <cfRule type="top10" dxfId="187" priority="537" percent="1" rank="50"/>
    <cfRule type="dataBar" priority="538">
      <dataBar>
        <cfvo type="percent" val="0.5"/>
        <cfvo type="max"/>
        <color rgb="FF638EC6"/>
      </dataBar>
      <extLst>
        <ext xmlns:x14="http://schemas.microsoft.com/office/spreadsheetml/2009/9/main" uri="{B025F937-C7B1-47D3-B67F-A62EFF666E3E}">
          <x14:id>{D8A748E6-FB18-4459-9233-0C1F42949D43}</x14:id>
        </ext>
      </extLst>
    </cfRule>
  </conditionalFormatting>
  <conditionalFormatting sqref="K6">
    <cfRule type="cellIs" dxfId="186" priority="220" operator="equal">
      <formula>5</formula>
    </cfRule>
    <cfRule type="top10" dxfId="185" priority="219" rank="4"/>
  </conditionalFormatting>
  <conditionalFormatting sqref="K6:K13">
    <cfRule type="cellIs" dxfId="184" priority="5" operator="lessThan">
      <formula>5</formula>
    </cfRule>
    <cfRule type="cellIs" dxfId="183" priority="6" operator="equal">
      <formula>5</formula>
    </cfRule>
  </conditionalFormatting>
  <conditionalFormatting sqref="K7">
    <cfRule type="cellIs" dxfId="182" priority="1700" operator="equal">
      <formula>5</formula>
    </cfRule>
    <cfRule type="top10" dxfId="181" priority="1699" rank="4"/>
  </conditionalFormatting>
  <conditionalFormatting sqref="K8">
    <cfRule type="cellIs" dxfId="180" priority="1811" operator="equal">
      <formula>5</formula>
    </cfRule>
    <cfRule type="top10" dxfId="179" priority="1810" rank="4"/>
  </conditionalFormatting>
  <conditionalFormatting sqref="K9">
    <cfRule type="top10" dxfId="178" priority="307" rank="4"/>
    <cfRule type="cellIs" dxfId="177" priority="308" operator="equal">
      <formula>5</formula>
    </cfRule>
  </conditionalFormatting>
  <conditionalFormatting sqref="K10">
    <cfRule type="cellIs" dxfId="176" priority="29" operator="equal">
      <formula>5</formula>
    </cfRule>
    <cfRule type="top10" dxfId="175" priority="28" rank="4"/>
  </conditionalFormatting>
  <conditionalFormatting sqref="K11">
    <cfRule type="top10" dxfId="174" priority="1403" rank="4"/>
    <cfRule type="cellIs" dxfId="173" priority="1404" operator="equal">
      <formula>5</formula>
    </cfRule>
  </conditionalFormatting>
  <conditionalFormatting sqref="K12">
    <cfRule type="cellIs" dxfId="172" priority="547" operator="equal">
      <formula>5</formula>
    </cfRule>
    <cfRule type="top10" dxfId="171" priority="546" rank="4"/>
  </conditionalFormatting>
  <conditionalFormatting sqref="K13">
    <cfRule type="top10" dxfId="170" priority="526" rank="4"/>
    <cfRule type="cellIs" dxfId="169" priority="527" operator="equal">
      <formula>5</formula>
    </cfRule>
  </conditionalFormatting>
  <conditionalFormatting sqref="L6">
    <cfRule type="iconSet" priority="248">
      <iconSet iconSet="4Rating">
        <cfvo type="percent" val="0"/>
        <cfvo type="percent" val="25"/>
        <cfvo type="percent" val="50"/>
        <cfvo type="percent" val="75"/>
      </iconSet>
    </cfRule>
    <cfRule type="iconSet" priority="249">
      <iconSet iconSet="3Arrows">
        <cfvo type="percent" val="0"/>
        <cfvo type="percent" val="33"/>
        <cfvo type="percent" val="67"/>
      </iconSet>
    </cfRule>
    <cfRule type="colorScale" priority="250">
      <colorScale>
        <cfvo type="min"/>
        <cfvo type="max"/>
        <color rgb="FFFF7128"/>
        <color rgb="FFFFEF9C"/>
      </colorScale>
    </cfRule>
    <cfRule type="colorScale" priority="251">
      <colorScale>
        <cfvo type="min"/>
        <cfvo type="percentile" val="50"/>
        <cfvo type="max"/>
        <color rgb="FFF8696B"/>
        <color rgb="FFFFEB84"/>
        <color rgb="FF63BE7B"/>
      </colorScale>
    </cfRule>
    <cfRule type="top10" dxfId="168" priority="252" percent="1" rank="50"/>
    <cfRule type="dataBar" priority="253">
      <dataBar>
        <cfvo type="percent" val="0.5"/>
        <cfvo type="max"/>
        <color rgb="FF638EC6"/>
      </dataBar>
      <extLst>
        <ext xmlns:x14="http://schemas.microsoft.com/office/spreadsheetml/2009/9/main" uri="{B025F937-C7B1-47D3-B67F-A62EFF666E3E}">
          <x14:id>{CC89CD35-F027-4141-9DB8-092E1B000EA5}</x14:id>
        </ext>
      </extLst>
    </cfRule>
    <cfRule type="colorScale" priority="254">
      <colorScale>
        <cfvo type="min"/>
        <cfvo type="max"/>
        <color rgb="FFFF7128"/>
        <color rgb="FFFFEF9C"/>
      </colorScale>
    </cfRule>
    <cfRule type="top10" dxfId="167" priority="255" rank="50"/>
    <cfRule type="colorScale" priority="256">
      <colorScale>
        <cfvo type="percent" val="0"/>
        <cfvo type="percentile" val="50"/>
        <cfvo type="max"/>
        <color rgb="FFF8696B"/>
        <color rgb="FFFFEB84"/>
        <color rgb="FF63BE7B"/>
      </colorScale>
    </cfRule>
    <cfRule type="colorScale" priority="257">
      <colorScale>
        <cfvo type="percent" val="50"/>
        <cfvo type="max"/>
        <color rgb="FFFF7128"/>
        <color rgb="FFFFEF9C"/>
      </colorScale>
    </cfRule>
    <cfRule type="colorScale" priority="245">
      <colorScale>
        <cfvo type="min"/>
        <cfvo type="percentile" val="50"/>
        <cfvo type="max"/>
        <color rgb="FF63BE7B"/>
        <color rgb="FFFFEB84"/>
        <color rgb="FFF8696B"/>
      </colorScale>
    </cfRule>
    <cfRule type="cellIs" dxfId="166" priority="246" operator="equal">
      <formula>5</formula>
    </cfRule>
    <cfRule type="cellIs" dxfId="165" priority="247" operator="greaterThan">
      <formula>0.5</formula>
    </cfRule>
  </conditionalFormatting>
  <conditionalFormatting sqref="L6:L13">
    <cfRule type="cellIs" priority="14" operator="between">
      <formula>0.5</formula>
      <formula>1</formula>
    </cfRule>
  </conditionalFormatting>
  <conditionalFormatting sqref="L7">
    <cfRule type="colorScale" priority="1756">
      <colorScale>
        <cfvo type="percent" val="0"/>
        <cfvo type="percentile" val="50"/>
        <cfvo type="max"/>
        <color rgb="FFF8696B"/>
        <color rgb="FFFFEB84"/>
        <color rgb="FF63BE7B"/>
      </colorScale>
    </cfRule>
    <cfRule type="top10" dxfId="164" priority="1755" rank="50"/>
    <cfRule type="colorScale" priority="1754">
      <colorScale>
        <cfvo type="min"/>
        <cfvo type="max"/>
        <color rgb="FFFF7128"/>
        <color rgb="FFFFEF9C"/>
      </colorScale>
    </cfRule>
    <cfRule type="dataBar" priority="1753">
      <dataBar>
        <cfvo type="percent" val="0.5"/>
        <cfvo type="max"/>
        <color rgb="FF638EC6"/>
      </dataBar>
      <extLst>
        <ext xmlns:x14="http://schemas.microsoft.com/office/spreadsheetml/2009/9/main" uri="{B025F937-C7B1-47D3-B67F-A62EFF666E3E}">
          <x14:id>{0C697858-BDA0-476D-B4A6-423CD8E45234}</x14:id>
        </ext>
      </extLst>
    </cfRule>
    <cfRule type="top10" dxfId="163" priority="1752" percent="1" rank="50"/>
    <cfRule type="colorScale" priority="1751">
      <colorScale>
        <cfvo type="min"/>
        <cfvo type="percentile" val="50"/>
        <cfvo type="max"/>
        <color rgb="FFF8696B"/>
        <color rgb="FFFFEB84"/>
        <color rgb="FF63BE7B"/>
      </colorScale>
    </cfRule>
    <cfRule type="colorScale" priority="1745">
      <colorScale>
        <cfvo type="min"/>
        <cfvo type="percentile" val="50"/>
        <cfvo type="max"/>
        <color rgb="FF63BE7B"/>
        <color rgb="FFFFEB84"/>
        <color rgb="FFF8696B"/>
      </colorScale>
    </cfRule>
    <cfRule type="colorScale" priority="1750">
      <colorScale>
        <cfvo type="min"/>
        <cfvo type="max"/>
        <color rgb="FFFF7128"/>
        <color rgb="FFFFEF9C"/>
      </colorScale>
    </cfRule>
    <cfRule type="cellIs" dxfId="162" priority="1746" operator="equal">
      <formula>5</formula>
    </cfRule>
    <cfRule type="cellIs" dxfId="161" priority="1747" operator="greaterThan">
      <formula>0.5</formula>
    </cfRule>
    <cfRule type="colorScale" priority="1758">
      <colorScale>
        <cfvo type="percent" val="50"/>
        <cfvo type="max"/>
        <color rgb="FFFF7128"/>
        <color rgb="FFFFEF9C"/>
      </colorScale>
    </cfRule>
    <cfRule type="iconSet" priority="1748">
      <iconSet iconSet="4Rating">
        <cfvo type="percent" val="0"/>
        <cfvo type="percent" val="25"/>
        <cfvo type="percent" val="50"/>
        <cfvo type="percent" val="75"/>
      </iconSet>
    </cfRule>
    <cfRule type="iconSet" priority="1749">
      <iconSet iconSet="3Arrows">
        <cfvo type="percent" val="0"/>
        <cfvo type="percent" val="33"/>
        <cfvo type="percent" val="67"/>
      </iconSet>
    </cfRule>
  </conditionalFormatting>
  <conditionalFormatting sqref="L8">
    <cfRule type="iconSet" priority="1843">
      <iconSet iconSet="3Arrows">
        <cfvo type="percent" val="0"/>
        <cfvo type="percent" val="33"/>
        <cfvo type="percent" val="67"/>
      </iconSet>
    </cfRule>
    <cfRule type="colorScale" priority="1844">
      <colorScale>
        <cfvo type="min"/>
        <cfvo type="max"/>
        <color rgb="FFFF7128"/>
        <color rgb="FFFFEF9C"/>
      </colorScale>
    </cfRule>
    <cfRule type="colorScale" priority="1845">
      <colorScale>
        <cfvo type="min"/>
        <cfvo type="percentile" val="50"/>
        <cfvo type="max"/>
        <color rgb="FFF8696B"/>
        <color rgb="FFFFEB84"/>
        <color rgb="FF63BE7B"/>
      </colorScale>
    </cfRule>
    <cfRule type="top10" dxfId="160" priority="1846" percent="1" rank="50"/>
    <cfRule type="dataBar" priority="1847">
      <dataBar>
        <cfvo type="percent" val="0.5"/>
        <cfvo type="max"/>
        <color rgb="FF638EC6"/>
      </dataBar>
      <extLst>
        <ext xmlns:x14="http://schemas.microsoft.com/office/spreadsheetml/2009/9/main" uri="{B025F937-C7B1-47D3-B67F-A62EFF666E3E}">
          <x14:id>{3B0387F0-954F-42A1-BB0C-52D4E604EB4F}</x14:id>
        </ext>
      </extLst>
    </cfRule>
    <cfRule type="colorScale" priority="1848">
      <colorScale>
        <cfvo type="min"/>
        <cfvo type="max"/>
        <color rgb="FFFF7128"/>
        <color rgb="FFFFEF9C"/>
      </colorScale>
    </cfRule>
    <cfRule type="top10" dxfId="159" priority="1849" rank="50"/>
    <cfRule type="colorScale" priority="1850">
      <colorScale>
        <cfvo type="percent" val="0"/>
        <cfvo type="percentile" val="50"/>
        <cfvo type="max"/>
        <color rgb="FFF8696B"/>
        <color rgb="FFFFEB84"/>
        <color rgb="FF63BE7B"/>
      </colorScale>
    </cfRule>
    <cfRule type="colorScale" priority="1852">
      <colorScale>
        <cfvo type="percent" val="50"/>
        <cfvo type="max"/>
        <color rgb="FFFF7128"/>
        <color rgb="FFFFEF9C"/>
      </colorScale>
    </cfRule>
    <cfRule type="cellIs" dxfId="158" priority="1840" operator="equal">
      <formula>5</formula>
    </cfRule>
    <cfRule type="colorScale" priority="1839">
      <colorScale>
        <cfvo type="min"/>
        <cfvo type="percentile" val="50"/>
        <cfvo type="max"/>
        <color rgb="FF63BE7B"/>
        <color rgb="FFFFEB84"/>
        <color rgb="FFF8696B"/>
      </colorScale>
    </cfRule>
    <cfRule type="cellIs" dxfId="157" priority="1841" operator="greaterThan">
      <formula>0.5</formula>
    </cfRule>
    <cfRule type="iconSet" priority="1842">
      <iconSet iconSet="4Rating">
        <cfvo type="percent" val="0"/>
        <cfvo type="percent" val="25"/>
        <cfvo type="percent" val="50"/>
        <cfvo type="percent" val="75"/>
      </iconSet>
    </cfRule>
  </conditionalFormatting>
  <conditionalFormatting sqref="L9">
    <cfRule type="colorScale" priority="336">
      <colorScale>
        <cfvo type="min"/>
        <cfvo type="percentile" val="50"/>
        <cfvo type="max"/>
        <color rgb="FF63BE7B"/>
        <color rgb="FFFFEB84"/>
        <color rgb="FFF8696B"/>
      </colorScale>
    </cfRule>
    <cfRule type="colorScale" priority="345">
      <colorScale>
        <cfvo type="min"/>
        <cfvo type="max"/>
        <color rgb="FFFF7128"/>
        <color rgb="FFFFEF9C"/>
      </colorScale>
    </cfRule>
    <cfRule type="top10" dxfId="156" priority="346" rank="50"/>
    <cfRule type="colorScale" priority="347">
      <colorScale>
        <cfvo type="percent" val="0"/>
        <cfvo type="percentile" val="50"/>
        <cfvo type="max"/>
        <color rgb="FFF8696B"/>
        <color rgb="FFFFEB84"/>
        <color rgb="FF63BE7B"/>
      </colorScale>
    </cfRule>
    <cfRule type="colorScale" priority="349">
      <colorScale>
        <cfvo type="percent" val="50"/>
        <cfvo type="max"/>
        <color rgb="FFFF7128"/>
        <color rgb="FFFFEF9C"/>
      </colorScale>
    </cfRule>
    <cfRule type="dataBar" priority="344">
      <dataBar>
        <cfvo type="percent" val="0.5"/>
        <cfvo type="max"/>
        <color rgb="FF638EC6"/>
      </dataBar>
      <extLst>
        <ext xmlns:x14="http://schemas.microsoft.com/office/spreadsheetml/2009/9/main" uri="{B025F937-C7B1-47D3-B67F-A62EFF666E3E}">
          <x14:id>{AA377F8C-7DDC-45DF-A66C-7A44E60E0693}</x14:id>
        </ext>
      </extLst>
    </cfRule>
    <cfRule type="top10" dxfId="155" priority="343" percent="1" rank="50"/>
    <cfRule type="colorScale" priority="342">
      <colorScale>
        <cfvo type="min"/>
        <cfvo type="percentile" val="50"/>
        <cfvo type="max"/>
        <color rgb="FFF8696B"/>
        <color rgb="FFFFEB84"/>
        <color rgb="FF63BE7B"/>
      </colorScale>
    </cfRule>
    <cfRule type="colorScale" priority="341">
      <colorScale>
        <cfvo type="min"/>
        <cfvo type="max"/>
        <color rgb="FFFF7128"/>
        <color rgb="FFFFEF9C"/>
      </colorScale>
    </cfRule>
    <cfRule type="iconSet" priority="340">
      <iconSet iconSet="3Arrows">
        <cfvo type="percent" val="0"/>
        <cfvo type="percent" val="33"/>
        <cfvo type="percent" val="67"/>
      </iconSet>
    </cfRule>
    <cfRule type="iconSet" priority="339">
      <iconSet iconSet="4Rating">
        <cfvo type="percent" val="0"/>
        <cfvo type="percent" val="25"/>
        <cfvo type="percent" val="50"/>
        <cfvo type="percent" val="75"/>
      </iconSet>
    </cfRule>
    <cfRule type="cellIs" dxfId="154" priority="338" operator="greaterThan">
      <formula>0.5</formula>
    </cfRule>
    <cfRule type="cellIs" dxfId="153" priority="337" operator="equal">
      <formula>5</formula>
    </cfRule>
  </conditionalFormatting>
  <conditionalFormatting sqref="L10">
    <cfRule type="colorScale" priority="66">
      <colorScale>
        <cfvo type="percent" val="50"/>
        <cfvo type="max"/>
        <color rgb="FFFF7128"/>
        <color rgb="FFFFEF9C"/>
      </colorScale>
    </cfRule>
    <cfRule type="colorScale" priority="65">
      <colorScale>
        <cfvo type="percent" val="0"/>
        <cfvo type="percentile" val="50"/>
        <cfvo type="max"/>
        <color rgb="FFF8696B"/>
        <color rgb="FFFFEB84"/>
        <color rgb="FF63BE7B"/>
      </colorScale>
    </cfRule>
    <cfRule type="top10" dxfId="152" priority="64" rank="50"/>
    <cfRule type="colorScale" priority="63">
      <colorScale>
        <cfvo type="min"/>
        <cfvo type="max"/>
        <color rgb="FFFF7128"/>
        <color rgb="FFFFEF9C"/>
      </colorScale>
    </cfRule>
    <cfRule type="dataBar" priority="62">
      <dataBar>
        <cfvo type="percent" val="0.5"/>
        <cfvo type="max"/>
        <color rgb="FF638EC6"/>
      </dataBar>
      <extLst>
        <ext xmlns:x14="http://schemas.microsoft.com/office/spreadsheetml/2009/9/main" uri="{B025F937-C7B1-47D3-B67F-A62EFF666E3E}">
          <x14:id>{AFB8E769-8619-42A2-ACD3-5962E1654CE2}</x14:id>
        </ext>
      </extLst>
    </cfRule>
    <cfRule type="top10" dxfId="151" priority="61" percent="1" rank="50"/>
    <cfRule type="colorScale" priority="54">
      <colorScale>
        <cfvo type="min"/>
        <cfvo type="percentile" val="50"/>
        <cfvo type="max"/>
        <color rgb="FF63BE7B"/>
        <color rgb="FFFFEB84"/>
        <color rgb="FFF8696B"/>
      </colorScale>
    </cfRule>
    <cfRule type="cellIs" dxfId="150" priority="55" operator="equal">
      <formula>5</formula>
    </cfRule>
    <cfRule type="cellIs" dxfId="149" priority="56" operator="greaterThan">
      <formula>0.5</formula>
    </cfRule>
    <cfRule type="iconSet" priority="57">
      <iconSet iconSet="4Rating">
        <cfvo type="percent" val="0"/>
        <cfvo type="percent" val="25"/>
        <cfvo type="percent" val="50"/>
        <cfvo type="percent" val="75"/>
      </iconSet>
    </cfRule>
    <cfRule type="iconSet" priority="58">
      <iconSet iconSet="3Arrows">
        <cfvo type="percent" val="0"/>
        <cfvo type="percent" val="33"/>
        <cfvo type="percent" val="67"/>
      </iconSet>
    </cfRule>
    <cfRule type="colorScale" priority="59">
      <colorScale>
        <cfvo type="min"/>
        <cfvo type="max"/>
        <color rgb="FFFF7128"/>
        <color rgb="FFFFEF9C"/>
      </colorScale>
    </cfRule>
    <cfRule type="colorScale" priority="60">
      <colorScale>
        <cfvo type="min"/>
        <cfvo type="percentile" val="50"/>
        <cfvo type="max"/>
        <color rgb="FFF8696B"/>
        <color rgb="FFFFEB84"/>
        <color rgb="FF63BE7B"/>
      </colorScale>
    </cfRule>
  </conditionalFormatting>
  <conditionalFormatting sqref="L11">
    <cfRule type="dataBar" priority="1442">
      <dataBar>
        <cfvo type="percent" val="0.5"/>
        <cfvo type="max"/>
        <color rgb="FF638EC6"/>
      </dataBar>
      <extLst>
        <ext xmlns:x14="http://schemas.microsoft.com/office/spreadsheetml/2009/9/main" uri="{B025F937-C7B1-47D3-B67F-A62EFF666E3E}">
          <x14:id>{BC55B727-793D-4DEE-8E79-EADB55081FDF}</x14:id>
        </ext>
      </extLst>
    </cfRule>
    <cfRule type="colorScale" priority="1434">
      <colorScale>
        <cfvo type="min"/>
        <cfvo type="percentile" val="50"/>
        <cfvo type="max"/>
        <color rgb="FF63BE7B"/>
        <color rgb="FFFFEB84"/>
        <color rgb="FFF8696B"/>
      </colorScale>
    </cfRule>
    <cfRule type="colorScale" priority="1447">
      <colorScale>
        <cfvo type="percent" val="50"/>
        <cfvo type="max"/>
        <color rgb="FFFF7128"/>
        <color rgb="FFFFEF9C"/>
      </colorScale>
    </cfRule>
    <cfRule type="cellIs" dxfId="148" priority="1435" operator="equal">
      <formula>5</formula>
    </cfRule>
    <cfRule type="cellIs" dxfId="147" priority="1436" operator="greaterThan">
      <formula>0.5</formula>
    </cfRule>
    <cfRule type="colorScale" priority="1445">
      <colorScale>
        <cfvo type="percent" val="0"/>
        <cfvo type="percentile" val="50"/>
        <cfvo type="max"/>
        <color rgb="FFF8696B"/>
        <color rgb="FFFFEB84"/>
        <color rgb="FF63BE7B"/>
      </colorScale>
    </cfRule>
    <cfRule type="colorScale" priority="1443">
      <colorScale>
        <cfvo type="min"/>
        <cfvo type="max"/>
        <color rgb="FFFF7128"/>
        <color rgb="FFFFEF9C"/>
      </colorScale>
    </cfRule>
    <cfRule type="top10" dxfId="146" priority="1441" percent="1" rank="50"/>
    <cfRule type="iconSet" priority="1437">
      <iconSet iconSet="4Rating">
        <cfvo type="percent" val="0"/>
        <cfvo type="percent" val="25"/>
        <cfvo type="percent" val="50"/>
        <cfvo type="percent" val="75"/>
      </iconSet>
    </cfRule>
    <cfRule type="colorScale" priority="1440">
      <colorScale>
        <cfvo type="min"/>
        <cfvo type="percentile" val="50"/>
        <cfvo type="max"/>
        <color rgb="FFF8696B"/>
        <color rgb="FFFFEB84"/>
        <color rgb="FF63BE7B"/>
      </colorScale>
    </cfRule>
    <cfRule type="colorScale" priority="1439">
      <colorScale>
        <cfvo type="min"/>
        <cfvo type="max"/>
        <color rgb="FFFF7128"/>
        <color rgb="FFFFEF9C"/>
      </colorScale>
    </cfRule>
    <cfRule type="iconSet" priority="1438">
      <iconSet iconSet="3Arrows">
        <cfvo type="percent" val="0"/>
        <cfvo type="percent" val="33"/>
        <cfvo type="percent" val="67"/>
      </iconSet>
    </cfRule>
    <cfRule type="top10" dxfId="145" priority="1444" rank="50"/>
  </conditionalFormatting>
  <conditionalFormatting sqref="L12">
    <cfRule type="top10" dxfId="144" priority="666" percent="1" rank="50"/>
    <cfRule type="colorScale" priority="665">
      <colorScale>
        <cfvo type="min"/>
        <cfvo type="percentile" val="50"/>
        <cfvo type="max"/>
        <color rgb="FFF8696B"/>
        <color rgb="FFFFEB84"/>
        <color rgb="FF63BE7B"/>
      </colorScale>
    </cfRule>
    <cfRule type="iconSet" priority="663">
      <iconSet iconSet="3Arrows">
        <cfvo type="percent" val="0"/>
        <cfvo type="percent" val="33"/>
        <cfvo type="percent" val="67"/>
      </iconSet>
    </cfRule>
    <cfRule type="iconSet" priority="662">
      <iconSet iconSet="4Rating">
        <cfvo type="percent" val="0"/>
        <cfvo type="percent" val="25"/>
        <cfvo type="percent" val="50"/>
        <cfvo type="percent" val="75"/>
      </iconSet>
    </cfRule>
    <cfRule type="cellIs" dxfId="143" priority="661" operator="greaterThan">
      <formula>0.5</formula>
    </cfRule>
    <cfRule type="cellIs" dxfId="142" priority="660" operator="equal">
      <formula>5</formula>
    </cfRule>
    <cfRule type="colorScale" priority="659">
      <colorScale>
        <cfvo type="min"/>
        <cfvo type="percentile" val="50"/>
        <cfvo type="max"/>
        <color rgb="FF63BE7B"/>
        <color rgb="FFFFEB84"/>
        <color rgb="FFF8696B"/>
      </colorScale>
    </cfRule>
    <cfRule type="colorScale" priority="664">
      <colorScale>
        <cfvo type="min"/>
        <cfvo type="max"/>
        <color rgb="FFFF7128"/>
        <color rgb="FFFFEF9C"/>
      </colorScale>
    </cfRule>
    <cfRule type="colorScale" priority="672">
      <colorScale>
        <cfvo type="percent" val="50"/>
        <cfvo type="max"/>
        <color rgb="FFFF7128"/>
        <color rgb="FFFFEF9C"/>
      </colorScale>
    </cfRule>
    <cfRule type="colorScale" priority="670">
      <colorScale>
        <cfvo type="percent" val="0"/>
        <cfvo type="percentile" val="50"/>
        <cfvo type="max"/>
        <color rgb="FFF8696B"/>
        <color rgb="FFFFEB84"/>
        <color rgb="FF63BE7B"/>
      </colorScale>
    </cfRule>
    <cfRule type="top10" dxfId="141" priority="669" rank="50"/>
    <cfRule type="colorScale" priority="668">
      <colorScale>
        <cfvo type="min"/>
        <cfvo type="max"/>
        <color rgb="FFFF7128"/>
        <color rgb="FFFFEF9C"/>
      </colorScale>
    </cfRule>
    <cfRule type="dataBar" priority="667">
      <dataBar>
        <cfvo type="percent" val="0.5"/>
        <cfvo type="max"/>
        <color rgb="FF638EC6"/>
      </dataBar>
      <extLst>
        <ext xmlns:x14="http://schemas.microsoft.com/office/spreadsheetml/2009/9/main" uri="{B025F937-C7B1-47D3-B67F-A62EFF666E3E}">
          <x14:id>{0159EC41-C071-4426-A593-55E61ED95795}</x14:id>
        </ext>
      </extLst>
    </cfRule>
  </conditionalFormatting>
  <conditionalFormatting sqref="L13">
    <cfRule type="iconSet" priority="608">
      <iconSet iconSet="3Arrows">
        <cfvo type="percent" val="0"/>
        <cfvo type="percent" val="33"/>
        <cfvo type="percent" val="67"/>
      </iconSet>
    </cfRule>
    <cfRule type="top10" dxfId="140" priority="611" percent="1" rank="50"/>
    <cfRule type="colorScale" priority="617">
      <colorScale>
        <cfvo type="percent" val="50"/>
        <cfvo type="max"/>
        <color rgb="FFFF7128"/>
        <color rgb="FFFFEF9C"/>
      </colorScale>
    </cfRule>
    <cfRule type="colorScale" priority="615">
      <colorScale>
        <cfvo type="percent" val="0"/>
        <cfvo type="percentile" val="50"/>
        <cfvo type="max"/>
        <color rgb="FFF8696B"/>
        <color rgb="FFFFEB84"/>
        <color rgb="FF63BE7B"/>
      </colorScale>
    </cfRule>
    <cfRule type="dataBar" priority="612">
      <dataBar>
        <cfvo type="percent" val="0.5"/>
        <cfvo type="max"/>
        <color rgb="FF638EC6"/>
      </dataBar>
      <extLst>
        <ext xmlns:x14="http://schemas.microsoft.com/office/spreadsheetml/2009/9/main" uri="{B025F937-C7B1-47D3-B67F-A62EFF666E3E}">
          <x14:id>{047AA78B-A978-4773-ACB0-594E0EE519B7}</x14:id>
        </ext>
      </extLst>
    </cfRule>
    <cfRule type="cellIs" dxfId="139" priority="606" operator="greaterThan">
      <formula>0.5</formula>
    </cfRule>
    <cfRule type="iconSet" priority="607">
      <iconSet iconSet="4Rating">
        <cfvo type="percent" val="0"/>
        <cfvo type="percent" val="25"/>
        <cfvo type="percent" val="50"/>
        <cfvo type="percent" val="75"/>
      </iconSet>
    </cfRule>
    <cfRule type="colorScale" priority="609">
      <colorScale>
        <cfvo type="min"/>
        <cfvo type="max"/>
        <color rgb="FFFF7128"/>
        <color rgb="FFFFEF9C"/>
      </colorScale>
    </cfRule>
    <cfRule type="colorScale" priority="604">
      <colorScale>
        <cfvo type="min"/>
        <cfvo type="percentile" val="50"/>
        <cfvo type="max"/>
        <color rgb="FF63BE7B"/>
        <color rgb="FFFFEB84"/>
        <color rgb="FFF8696B"/>
      </colorScale>
    </cfRule>
    <cfRule type="colorScale" priority="610">
      <colorScale>
        <cfvo type="min"/>
        <cfvo type="percentile" val="50"/>
        <cfvo type="max"/>
        <color rgb="FFF8696B"/>
        <color rgb="FFFFEB84"/>
        <color rgb="FF63BE7B"/>
      </colorScale>
    </cfRule>
    <cfRule type="top10" dxfId="138" priority="614" rank="50"/>
    <cfRule type="colorScale" priority="613">
      <colorScale>
        <cfvo type="min"/>
        <cfvo type="max"/>
        <color rgb="FFFF7128"/>
        <color rgb="FFFFEF9C"/>
      </colorScale>
    </cfRule>
    <cfRule type="cellIs" dxfId="137" priority="605" operator="equal">
      <formula>5</formula>
    </cfRule>
  </conditionalFormatting>
  <conditionalFormatting sqref="N6">
    <cfRule type="top10" dxfId="136" priority="216" rank="50"/>
    <cfRule type="colorScale" priority="217">
      <colorScale>
        <cfvo type="percent" val="0"/>
        <cfvo type="percentile" val="50"/>
        <cfvo type="max"/>
        <color rgb="FFF8696B"/>
        <color rgb="FFFFEB84"/>
        <color rgb="FF63BE7B"/>
      </colorScale>
    </cfRule>
    <cfRule type="colorScale" priority="218">
      <colorScale>
        <cfvo type="percent" val="50"/>
        <cfvo type="max"/>
        <color rgb="FFFF7128"/>
        <color rgb="FFFFEF9C"/>
      </colorScale>
    </cfRule>
    <cfRule type="colorScale" priority="212">
      <colorScale>
        <cfvo type="min"/>
        <cfvo type="percentile" val="50"/>
        <cfvo type="max"/>
        <color rgb="FFF8696B"/>
        <color rgb="FFFFEB84"/>
        <color rgb="FF63BE7B"/>
      </colorScale>
    </cfRule>
    <cfRule type="iconSet" priority="209">
      <iconSet iconSet="3Arrows">
        <cfvo type="percent" val="0"/>
        <cfvo type="percent" val="33"/>
        <cfvo type="percent" val="67"/>
      </iconSet>
    </cfRule>
    <cfRule type="colorScale" priority="210">
      <colorScale>
        <cfvo type="min"/>
        <cfvo type="percentile" val="50"/>
        <cfvo type="max"/>
        <color rgb="FFF8696B"/>
        <color rgb="FFFCFCFF"/>
        <color rgb="FF5A8AC6"/>
      </colorScale>
    </cfRule>
    <cfRule type="colorScale" priority="211">
      <colorScale>
        <cfvo type="min"/>
        <cfvo type="max"/>
        <color rgb="FFFF7128"/>
        <color rgb="FFFFEF9C"/>
      </colorScale>
    </cfRule>
    <cfRule type="iconSet" priority="208">
      <iconSet iconSet="4Rating">
        <cfvo type="percent" val="0"/>
        <cfvo type="percent" val="25"/>
        <cfvo type="percent" val="50"/>
        <cfvo type="percent" val="75"/>
      </iconSet>
    </cfRule>
    <cfRule type="top10" dxfId="135" priority="213" percent="1" rank="50"/>
    <cfRule type="dataBar" priority="214">
      <dataBar>
        <cfvo type="percent" val="0.5"/>
        <cfvo type="max"/>
        <color rgb="FF638EC6"/>
      </dataBar>
      <extLst>
        <ext xmlns:x14="http://schemas.microsoft.com/office/spreadsheetml/2009/9/main" uri="{B025F937-C7B1-47D3-B67F-A62EFF666E3E}">
          <x14:id>{107F6F7E-475E-4DBD-9797-089A85769B72}</x14:id>
        </ext>
      </extLst>
    </cfRule>
    <cfRule type="colorScale" priority="215">
      <colorScale>
        <cfvo type="min"/>
        <cfvo type="max"/>
        <color rgb="FFFF7128"/>
        <color rgb="FFFFEF9C"/>
      </colorScale>
    </cfRule>
  </conditionalFormatting>
  <conditionalFormatting sqref="N6:N10">
    <cfRule type="cellIs" dxfId="134" priority="16" operator="greaterThan">
      <formula>0.5</formula>
    </cfRule>
  </conditionalFormatting>
  <conditionalFormatting sqref="N6:N13">
    <cfRule type="cellIs" priority="13" operator="between">
      <formula>0.5</formula>
      <formula>1</formula>
    </cfRule>
  </conditionalFormatting>
  <conditionalFormatting sqref="N7">
    <cfRule type="iconSet" priority="1707">
      <iconSet iconSet="3Arrows">
        <cfvo type="percent" val="0"/>
        <cfvo type="percent" val="33"/>
        <cfvo type="percent" val="67"/>
      </iconSet>
    </cfRule>
    <cfRule type="colorScale" priority="1717">
      <colorScale>
        <cfvo type="percent" val="50"/>
        <cfvo type="max"/>
        <color rgb="FFFF7128"/>
        <color rgb="FFFFEF9C"/>
      </colorScale>
    </cfRule>
    <cfRule type="colorScale" priority="1715">
      <colorScale>
        <cfvo type="percent" val="0"/>
        <cfvo type="percentile" val="50"/>
        <cfvo type="max"/>
        <color rgb="FFF8696B"/>
        <color rgb="FFFFEB84"/>
        <color rgb="FF63BE7B"/>
      </colorScale>
    </cfRule>
    <cfRule type="top10" dxfId="133" priority="1714" rank="50"/>
    <cfRule type="colorScale" priority="1713">
      <colorScale>
        <cfvo type="min"/>
        <cfvo type="max"/>
        <color rgb="FFFF7128"/>
        <color rgb="FFFFEF9C"/>
      </colorScale>
    </cfRule>
    <cfRule type="dataBar" priority="1712">
      <dataBar>
        <cfvo type="percent" val="0.5"/>
        <cfvo type="max"/>
        <color rgb="FF638EC6"/>
      </dataBar>
      <extLst>
        <ext xmlns:x14="http://schemas.microsoft.com/office/spreadsheetml/2009/9/main" uri="{B025F937-C7B1-47D3-B67F-A62EFF666E3E}">
          <x14:id>{C24776F0-DB09-4356-B710-6A9C6E7CB1C0}</x14:id>
        </ext>
      </extLst>
    </cfRule>
    <cfRule type="top10" dxfId="132" priority="1711" percent="1" rank="50"/>
    <cfRule type="colorScale" priority="1710">
      <colorScale>
        <cfvo type="min"/>
        <cfvo type="percentile" val="50"/>
        <cfvo type="max"/>
        <color rgb="FFF8696B"/>
        <color rgb="FFFFEB84"/>
        <color rgb="FF63BE7B"/>
      </colorScale>
    </cfRule>
    <cfRule type="colorScale" priority="1708">
      <colorScale>
        <cfvo type="min"/>
        <cfvo type="percentile" val="50"/>
        <cfvo type="max"/>
        <color rgb="FFF8696B"/>
        <color rgb="FFFCFCFF"/>
        <color rgb="FF5A8AC6"/>
      </colorScale>
    </cfRule>
    <cfRule type="colorScale" priority="1709">
      <colorScale>
        <cfvo type="min"/>
        <cfvo type="max"/>
        <color rgb="FFFF7128"/>
        <color rgb="FFFFEF9C"/>
      </colorScale>
    </cfRule>
    <cfRule type="iconSet" priority="1706">
      <iconSet iconSet="4Rating">
        <cfvo type="percent" val="0"/>
        <cfvo type="percent" val="25"/>
        <cfvo type="percent" val="50"/>
        <cfvo type="percent" val="75"/>
      </iconSet>
    </cfRule>
  </conditionalFormatting>
  <conditionalFormatting sqref="N8">
    <cfRule type="top10" dxfId="131" priority="1803" percent="1" rank="50"/>
    <cfRule type="colorScale" priority="1802">
      <colorScale>
        <cfvo type="min"/>
        <cfvo type="percentile" val="50"/>
        <cfvo type="max"/>
        <color rgb="FFF8696B"/>
        <color rgb="FFFFEB84"/>
        <color rgb="FF63BE7B"/>
      </colorScale>
    </cfRule>
    <cfRule type="colorScale" priority="1800">
      <colorScale>
        <cfvo type="min"/>
        <cfvo type="percentile" val="50"/>
        <cfvo type="max"/>
        <color rgb="FFF8696B"/>
        <color rgb="FFFCFCFF"/>
        <color rgb="FF5A8AC6"/>
      </colorScale>
    </cfRule>
    <cfRule type="colorScale" priority="1801">
      <colorScale>
        <cfvo type="min"/>
        <cfvo type="max"/>
        <color rgb="FFFF7128"/>
        <color rgb="FFFFEF9C"/>
      </colorScale>
    </cfRule>
    <cfRule type="iconSet" priority="1798">
      <iconSet iconSet="4Rating">
        <cfvo type="percent" val="0"/>
        <cfvo type="percent" val="25"/>
        <cfvo type="percent" val="50"/>
        <cfvo type="percent" val="75"/>
      </iconSet>
    </cfRule>
    <cfRule type="iconSet" priority="1799">
      <iconSet iconSet="3Arrows">
        <cfvo type="percent" val="0"/>
        <cfvo type="percent" val="33"/>
        <cfvo type="percent" val="67"/>
      </iconSet>
    </cfRule>
    <cfRule type="dataBar" priority="1804">
      <dataBar>
        <cfvo type="percent" val="0.5"/>
        <cfvo type="max"/>
        <color rgb="FF638EC6"/>
      </dataBar>
      <extLst>
        <ext xmlns:x14="http://schemas.microsoft.com/office/spreadsheetml/2009/9/main" uri="{B025F937-C7B1-47D3-B67F-A62EFF666E3E}">
          <x14:id>{FEAE9516-B296-4D22-BB75-48F682CD5DC0}</x14:id>
        </ext>
      </extLst>
    </cfRule>
    <cfRule type="colorScale" priority="1805">
      <colorScale>
        <cfvo type="min"/>
        <cfvo type="max"/>
        <color rgb="FFFF7128"/>
        <color rgb="FFFFEF9C"/>
      </colorScale>
    </cfRule>
    <cfRule type="top10" dxfId="130" priority="1806" rank="50"/>
    <cfRule type="colorScale" priority="1807">
      <colorScale>
        <cfvo type="percent" val="0"/>
        <cfvo type="percentile" val="50"/>
        <cfvo type="max"/>
        <color rgb="FFF8696B"/>
        <color rgb="FFFFEB84"/>
        <color rgb="FF63BE7B"/>
      </colorScale>
    </cfRule>
    <cfRule type="colorScale" priority="1809">
      <colorScale>
        <cfvo type="percent" val="50"/>
        <cfvo type="max"/>
        <color rgb="FFFF7128"/>
        <color rgb="FFFFEF9C"/>
      </colorScale>
    </cfRule>
  </conditionalFormatting>
  <conditionalFormatting sqref="N9">
    <cfRule type="iconSet" priority="296">
      <iconSet iconSet="3Arrows">
        <cfvo type="percent" val="0"/>
        <cfvo type="percent" val="33"/>
        <cfvo type="percent" val="67"/>
      </iconSet>
    </cfRule>
    <cfRule type="colorScale" priority="302">
      <colorScale>
        <cfvo type="min"/>
        <cfvo type="max"/>
        <color rgb="FFFF7128"/>
        <color rgb="FFFFEF9C"/>
      </colorScale>
    </cfRule>
    <cfRule type="dataBar" priority="301">
      <dataBar>
        <cfvo type="percent" val="0.5"/>
        <cfvo type="max"/>
        <color rgb="FF638EC6"/>
      </dataBar>
      <extLst>
        <ext xmlns:x14="http://schemas.microsoft.com/office/spreadsheetml/2009/9/main" uri="{B025F937-C7B1-47D3-B67F-A62EFF666E3E}">
          <x14:id>{436EF3F9-949B-4C6A-8473-78547EDA2804}</x14:id>
        </ext>
      </extLst>
    </cfRule>
    <cfRule type="top10" dxfId="129" priority="300" percent="1" rank="50"/>
    <cfRule type="colorScale" priority="299">
      <colorScale>
        <cfvo type="min"/>
        <cfvo type="percentile" val="50"/>
        <cfvo type="max"/>
        <color rgb="FFF8696B"/>
        <color rgb="FFFFEB84"/>
        <color rgb="FF63BE7B"/>
      </colorScale>
    </cfRule>
    <cfRule type="colorScale" priority="298">
      <colorScale>
        <cfvo type="min"/>
        <cfvo type="max"/>
        <color rgb="FFFF7128"/>
        <color rgb="FFFFEF9C"/>
      </colorScale>
    </cfRule>
    <cfRule type="colorScale" priority="304">
      <colorScale>
        <cfvo type="percent" val="0"/>
        <cfvo type="percentile" val="50"/>
        <cfvo type="max"/>
        <color rgb="FFF8696B"/>
        <color rgb="FFFFEB84"/>
        <color rgb="FF63BE7B"/>
      </colorScale>
    </cfRule>
    <cfRule type="top10" dxfId="128" priority="303" rank="50"/>
    <cfRule type="colorScale" priority="306">
      <colorScale>
        <cfvo type="percent" val="50"/>
        <cfvo type="max"/>
        <color rgb="FFFF7128"/>
        <color rgb="FFFFEF9C"/>
      </colorScale>
    </cfRule>
    <cfRule type="iconSet" priority="295">
      <iconSet iconSet="4Rating">
        <cfvo type="percent" val="0"/>
        <cfvo type="percent" val="25"/>
        <cfvo type="percent" val="50"/>
        <cfvo type="percent" val="75"/>
      </iconSet>
    </cfRule>
    <cfRule type="colorScale" priority="297">
      <colorScale>
        <cfvo type="min"/>
        <cfvo type="percentile" val="50"/>
        <cfvo type="max"/>
        <color rgb="FFF8696B"/>
        <color rgb="FFFCFCFF"/>
        <color rgb="FF5A8AC6"/>
      </colorScale>
    </cfRule>
  </conditionalFormatting>
  <conditionalFormatting sqref="N10">
    <cfRule type="top10" dxfId="127" priority="25" rank="50"/>
    <cfRule type="colorScale" priority="26">
      <colorScale>
        <cfvo type="percent" val="0"/>
        <cfvo type="percentile" val="50"/>
        <cfvo type="max"/>
        <color rgb="FFF8696B"/>
        <color rgb="FFFFEB84"/>
        <color rgb="FF63BE7B"/>
      </colorScale>
    </cfRule>
    <cfRule type="colorScale" priority="27">
      <colorScale>
        <cfvo type="percent" val="50"/>
        <cfvo type="max"/>
        <color rgb="FFFF7128"/>
        <color rgb="FFFFEF9C"/>
      </colorScale>
    </cfRule>
    <cfRule type="colorScale" priority="24">
      <colorScale>
        <cfvo type="min"/>
        <cfvo type="max"/>
        <color rgb="FFFF7128"/>
        <color rgb="FFFFEF9C"/>
      </colorScale>
    </cfRule>
    <cfRule type="iconSet" priority="17">
      <iconSet iconSet="4Rating">
        <cfvo type="percent" val="0"/>
        <cfvo type="percent" val="25"/>
        <cfvo type="percent" val="50"/>
        <cfvo type="percent" val="75"/>
      </iconSet>
    </cfRule>
    <cfRule type="iconSet" priority="18">
      <iconSet iconSet="3Arrows">
        <cfvo type="percent" val="0"/>
        <cfvo type="percent" val="33"/>
        <cfvo type="percent" val="67"/>
      </iconSet>
    </cfRule>
    <cfRule type="colorScale" priority="19">
      <colorScale>
        <cfvo type="min"/>
        <cfvo type="percentile" val="50"/>
        <cfvo type="max"/>
        <color rgb="FFF8696B"/>
        <color rgb="FFFCFCFF"/>
        <color rgb="FF5A8AC6"/>
      </colorScale>
    </cfRule>
    <cfRule type="colorScale" priority="20">
      <colorScale>
        <cfvo type="min"/>
        <cfvo type="max"/>
        <color rgb="FFFF7128"/>
        <color rgb="FFFFEF9C"/>
      </colorScale>
    </cfRule>
    <cfRule type="colorScale" priority="21">
      <colorScale>
        <cfvo type="min"/>
        <cfvo type="percentile" val="50"/>
        <cfvo type="max"/>
        <color rgb="FFF8696B"/>
        <color rgb="FFFFEB84"/>
        <color rgb="FF63BE7B"/>
      </colorScale>
    </cfRule>
    <cfRule type="top10" dxfId="126" priority="22" percent="1" rank="50"/>
    <cfRule type="dataBar" priority="23">
      <dataBar>
        <cfvo type="percent" val="0.5"/>
        <cfvo type="max"/>
        <color rgb="FF638EC6"/>
      </dataBar>
      <extLst>
        <ext xmlns:x14="http://schemas.microsoft.com/office/spreadsheetml/2009/9/main" uri="{B025F937-C7B1-47D3-B67F-A62EFF666E3E}">
          <x14:id>{A66349C7-E1B1-4D54-85B7-579E9B9C7A93}</x14:id>
        </ext>
      </extLst>
    </cfRule>
  </conditionalFormatting>
  <conditionalFormatting sqref="N11">
    <cfRule type="colorScale" priority="1415">
      <colorScale>
        <cfvo type="min"/>
        <cfvo type="max"/>
        <color rgb="FFFF7128"/>
        <color rgb="FFFFEF9C"/>
      </colorScale>
    </cfRule>
    <cfRule type="colorScale" priority="1411">
      <colorScale>
        <cfvo type="min"/>
        <cfvo type="max"/>
        <color rgb="FFFF7128"/>
        <color rgb="FFFFEF9C"/>
      </colorScale>
    </cfRule>
    <cfRule type="colorScale" priority="1419">
      <colorScale>
        <cfvo type="percent" val="50"/>
        <cfvo type="max"/>
        <color rgb="FFFF7128"/>
        <color rgb="FFFFEF9C"/>
      </colorScale>
    </cfRule>
    <cfRule type="colorScale" priority="1417">
      <colorScale>
        <cfvo type="percent" val="0"/>
        <cfvo type="percentile" val="50"/>
        <cfvo type="max"/>
        <color rgb="FFF8696B"/>
        <color rgb="FFFFEB84"/>
        <color rgb="FF63BE7B"/>
      </colorScale>
    </cfRule>
    <cfRule type="top10" dxfId="125" priority="1416" rank="50"/>
    <cfRule type="top10" dxfId="124" priority="1413" percent="1" rank="50"/>
    <cfRule type="dataBar" priority="1414">
      <dataBar>
        <cfvo type="percent" val="0.5"/>
        <cfvo type="max"/>
        <color rgb="FF638EC6"/>
      </dataBar>
      <extLst>
        <ext xmlns:x14="http://schemas.microsoft.com/office/spreadsheetml/2009/9/main" uri="{B025F937-C7B1-47D3-B67F-A62EFF666E3E}">
          <x14:id>{9333AA1F-EC7E-4ADB-87CE-EFAE7CCF1C7A}</x14:id>
        </ext>
      </extLst>
    </cfRule>
    <cfRule type="colorScale" priority="1412">
      <colorScale>
        <cfvo type="min"/>
        <cfvo type="percentile" val="50"/>
        <cfvo type="max"/>
        <color rgb="FFF8696B"/>
        <color rgb="FFFFEB84"/>
        <color rgb="FF63BE7B"/>
      </colorScale>
    </cfRule>
    <cfRule type="colorScale" priority="1410">
      <colorScale>
        <cfvo type="min"/>
        <cfvo type="percentile" val="50"/>
        <cfvo type="max"/>
        <color rgb="FFF8696B"/>
        <color rgb="FFFCFCFF"/>
        <color rgb="FF5A8AC6"/>
      </colorScale>
    </cfRule>
    <cfRule type="iconSet" priority="1409">
      <iconSet iconSet="3Arrows">
        <cfvo type="percent" val="0"/>
        <cfvo type="percent" val="33"/>
        <cfvo type="percent" val="67"/>
      </iconSet>
    </cfRule>
    <cfRule type="iconSet" priority="1408">
      <iconSet iconSet="4Rating">
        <cfvo type="percent" val="0"/>
        <cfvo type="percent" val="25"/>
        <cfvo type="percent" val="50"/>
        <cfvo type="percent" val="75"/>
      </iconSet>
    </cfRule>
  </conditionalFormatting>
  <conditionalFormatting sqref="N11:N12">
    <cfRule type="cellIs" dxfId="123" priority="647" operator="greaterThan">
      <formula>0.5</formula>
    </cfRule>
  </conditionalFormatting>
  <conditionalFormatting sqref="N12">
    <cfRule type="colorScale" priority="656">
      <colorScale>
        <cfvo type="percent" val="0"/>
        <cfvo type="percentile" val="50"/>
        <cfvo type="max"/>
        <color rgb="FFF8696B"/>
        <color rgb="FFFFEB84"/>
        <color rgb="FF63BE7B"/>
      </colorScale>
    </cfRule>
    <cfRule type="colorScale" priority="650">
      <colorScale>
        <cfvo type="min"/>
        <cfvo type="max"/>
        <color rgb="FFFF7128"/>
        <color rgb="FFFFEF9C"/>
      </colorScale>
    </cfRule>
    <cfRule type="colorScale" priority="658">
      <colorScale>
        <cfvo type="percent" val="50"/>
        <cfvo type="max"/>
        <color rgb="FFFF7128"/>
        <color rgb="FFFFEF9C"/>
      </colorScale>
    </cfRule>
    <cfRule type="dataBar" priority="653">
      <dataBar>
        <cfvo type="percent" val="0.5"/>
        <cfvo type="max"/>
        <color rgb="FF638EC6"/>
      </dataBar>
      <extLst>
        <ext xmlns:x14="http://schemas.microsoft.com/office/spreadsheetml/2009/9/main" uri="{B025F937-C7B1-47D3-B67F-A62EFF666E3E}">
          <x14:id>{25504896-ED55-427B-899D-745DD5433253}</x14:id>
        </ext>
      </extLst>
    </cfRule>
    <cfRule type="top10" dxfId="122" priority="655" rank="50"/>
    <cfRule type="colorScale" priority="654">
      <colorScale>
        <cfvo type="min"/>
        <cfvo type="max"/>
        <color rgb="FFFF7128"/>
        <color rgb="FFFFEF9C"/>
      </colorScale>
    </cfRule>
    <cfRule type="top10" dxfId="121" priority="652" percent="1" rank="50"/>
    <cfRule type="colorScale" priority="651">
      <colorScale>
        <cfvo type="min"/>
        <cfvo type="percentile" val="50"/>
        <cfvo type="max"/>
        <color rgb="FFF8696B"/>
        <color rgb="FFFFEB84"/>
        <color rgb="FF63BE7B"/>
      </colorScale>
    </cfRule>
    <cfRule type="iconSet" priority="648">
      <iconSet iconSet="4Rating">
        <cfvo type="percent" val="0"/>
        <cfvo type="percent" val="25"/>
        <cfvo type="percent" val="50"/>
        <cfvo type="percent" val="75"/>
      </iconSet>
    </cfRule>
    <cfRule type="colorScale" priority="645">
      <colorScale>
        <cfvo type="min"/>
        <cfvo type="percentile" val="50"/>
        <cfvo type="max"/>
        <color rgb="FF63BE7B"/>
        <color rgb="FFFFEB84"/>
        <color rgb="FFF8696B"/>
      </colorScale>
    </cfRule>
    <cfRule type="cellIs" dxfId="120" priority="646" operator="equal">
      <formula>5</formula>
    </cfRule>
    <cfRule type="iconSet" priority="649">
      <iconSet iconSet="3Arrows">
        <cfvo type="percent" val="0"/>
        <cfvo type="percent" val="33"/>
        <cfvo type="percent" val="67"/>
      </iconSet>
    </cfRule>
  </conditionalFormatting>
  <conditionalFormatting sqref="N13">
    <cfRule type="cellIs" dxfId="119" priority="591" operator="greaterThan">
      <formula>0.5</formula>
    </cfRule>
    <cfRule type="dataBar" priority="598">
      <dataBar>
        <cfvo type="percent" val="0.5"/>
        <cfvo type="max"/>
        <color rgb="FF638EC6"/>
      </dataBar>
      <extLst>
        <ext xmlns:x14="http://schemas.microsoft.com/office/spreadsheetml/2009/9/main" uri="{B025F937-C7B1-47D3-B67F-A62EFF666E3E}">
          <x14:id>{E57D8CC7-6CA8-44C6-A24F-9BC4A2F92520}</x14:id>
        </ext>
      </extLst>
    </cfRule>
    <cfRule type="colorScale" priority="599">
      <colorScale>
        <cfvo type="min"/>
        <cfvo type="max"/>
        <color rgb="FFFF7128"/>
        <color rgb="FFFFEF9C"/>
      </colorScale>
    </cfRule>
    <cfRule type="top10" dxfId="118" priority="597" percent="1" rank="50"/>
    <cfRule type="colorScale" priority="596">
      <colorScale>
        <cfvo type="min"/>
        <cfvo type="percentile" val="50"/>
        <cfvo type="max"/>
        <color rgb="FFF8696B"/>
        <color rgb="FFFFEB84"/>
        <color rgb="FF63BE7B"/>
      </colorScale>
    </cfRule>
    <cfRule type="colorScale" priority="595">
      <colorScale>
        <cfvo type="min"/>
        <cfvo type="max"/>
        <color rgb="FFFF7128"/>
        <color rgb="FFFFEF9C"/>
      </colorScale>
    </cfRule>
    <cfRule type="colorScale" priority="594">
      <colorScale>
        <cfvo type="min"/>
        <cfvo type="percentile" val="50"/>
        <cfvo type="max"/>
        <color rgb="FFF8696B"/>
        <color rgb="FFFCFCFF"/>
        <color rgb="FF5A8AC6"/>
      </colorScale>
    </cfRule>
    <cfRule type="iconSet" priority="593">
      <iconSet iconSet="3Arrows">
        <cfvo type="percent" val="0"/>
        <cfvo type="percent" val="33"/>
        <cfvo type="percent" val="67"/>
      </iconSet>
    </cfRule>
    <cfRule type="iconSet" priority="592">
      <iconSet iconSet="4Rating">
        <cfvo type="percent" val="0"/>
        <cfvo type="percent" val="25"/>
        <cfvo type="percent" val="50"/>
        <cfvo type="percent" val="75"/>
      </iconSet>
    </cfRule>
    <cfRule type="top10" dxfId="117" priority="600" rank="50"/>
    <cfRule type="colorScale" priority="601">
      <colorScale>
        <cfvo type="percent" val="0"/>
        <cfvo type="percentile" val="50"/>
        <cfvo type="max"/>
        <color rgb="FFF8696B"/>
        <color rgb="FFFFEB84"/>
        <color rgb="FF63BE7B"/>
      </colorScale>
    </cfRule>
    <cfRule type="colorScale" priority="603">
      <colorScale>
        <cfvo type="percent" val="50"/>
        <cfvo type="max"/>
        <color rgb="FFFF7128"/>
        <color rgb="FFFFEF9C"/>
      </colorScale>
    </cfRule>
  </conditionalFormatting>
  <conditionalFormatting sqref="R6">
    <cfRule type="cellIs" dxfId="116" priority="289" operator="equal">
      <formula>5</formula>
    </cfRule>
    <cfRule type="top10" dxfId="115" priority="288" rank="4"/>
  </conditionalFormatting>
  <conditionalFormatting sqref="R6:R13">
    <cfRule type="cellIs" dxfId="114" priority="4" operator="equal">
      <formula>5</formula>
    </cfRule>
    <cfRule type="cellIs" dxfId="113" priority="3" operator="lessThan">
      <formula>5</formula>
    </cfRule>
  </conditionalFormatting>
  <conditionalFormatting sqref="R7">
    <cfRule type="top10" dxfId="112" priority="1287" rank="4"/>
    <cfRule type="cellIs" dxfId="111" priority="1288" operator="equal">
      <formula>5</formula>
    </cfRule>
  </conditionalFormatting>
  <conditionalFormatting sqref="R8">
    <cfRule type="cellIs" dxfId="110" priority="1292" operator="equal">
      <formula>5</formula>
    </cfRule>
    <cfRule type="top10" dxfId="109" priority="1291" rank="4"/>
  </conditionalFormatting>
  <conditionalFormatting sqref="R9">
    <cfRule type="top10" dxfId="108" priority="382" rank="4"/>
    <cfRule type="cellIs" dxfId="107" priority="383" operator="equal">
      <formula>5</formula>
    </cfRule>
  </conditionalFormatting>
  <conditionalFormatting sqref="R10">
    <cfRule type="cellIs" dxfId="106" priority="96" operator="equal">
      <formula>5</formula>
    </cfRule>
    <cfRule type="top10" dxfId="105" priority="95" rank="4"/>
  </conditionalFormatting>
  <conditionalFormatting sqref="R11">
    <cfRule type="top10" dxfId="104" priority="1275" rank="4"/>
    <cfRule type="cellIs" dxfId="103" priority="1276" operator="equal">
      <formula>5</formula>
    </cfRule>
  </conditionalFormatting>
  <conditionalFormatting sqref="R12">
    <cfRule type="cellIs" dxfId="102" priority="509" operator="equal">
      <formula>5</formula>
    </cfRule>
    <cfRule type="top10" dxfId="101" priority="508" rank="4"/>
  </conditionalFormatting>
  <conditionalFormatting sqref="R13">
    <cfRule type="top10" dxfId="100" priority="486" rank="4"/>
    <cfRule type="cellIs" dxfId="99" priority="487" operator="equal">
      <formula>5</formula>
    </cfRule>
  </conditionalFormatting>
  <conditionalFormatting sqref="S6">
    <cfRule type="iconSet" priority="264">
      <iconSet iconSet="3Arrows">
        <cfvo type="percent" val="0"/>
        <cfvo type="percent" val="33"/>
        <cfvo type="percent" val="67"/>
      </iconSet>
    </cfRule>
    <cfRule type="iconSet" priority="263">
      <iconSet iconSet="4Rating">
        <cfvo type="percent" val="0"/>
        <cfvo type="percent" val="25"/>
        <cfvo type="percent" val="50"/>
        <cfvo type="percent" val="75"/>
      </iconSet>
    </cfRule>
    <cfRule type="cellIs" dxfId="98" priority="262" operator="greaterThan">
      <formula>0.5</formula>
    </cfRule>
    <cfRule type="cellIs" dxfId="97" priority="261" operator="equal">
      <formula>5</formula>
    </cfRule>
    <cfRule type="colorScale" priority="260">
      <colorScale>
        <cfvo type="min"/>
        <cfvo type="percentile" val="50"/>
        <cfvo type="max"/>
        <color rgb="FF63BE7B"/>
        <color rgb="FFFFEB84"/>
        <color rgb="FFF8696B"/>
      </colorScale>
    </cfRule>
    <cfRule type="colorScale" priority="269">
      <colorScale>
        <cfvo type="min"/>
        <cfvo type="max"/>
        <color rgb="FFFF7128"/>
        <color rgb="FFFFEF9C"/>
      </colorScale>
    </cfRule>
    <cfRule type="top10" dxfId="96" priority="270" rank="50"/>
    <cfRule type="colorScale" priority="271">
      <colorScale>
        <cfvo type="percent" val="0"/>
        <cfvo type="percentile" val="50"/>
        <cfvo type="max"/>
        <color rgb="FFF8696B"/>
        <color rgb="FFFFEB84"/>
        <color rgb="FF63BE7B"/>
      </colorScale>
    </cfRule>
    <cfRule type="colorScale" priority="266">
      <colorScale>
        <cfvo type="min"/>
        <cfvo type="percentile" val="50"/>
        <cfvo type="max"/>
        <color rgb="FFF8696B"/>
        <color rgb="FFFFEB84"/>
        <color rgb="FF63BE7B"/>
      </colorScale>
    </cfRule>
    <cfRule type="colorScale" priority="272">
      <colorScale>
        <cfvo type="percent" val="50"/>
        <cfvo type="max"/>
        <color rgb="FFFF7128"/>
        <color rgb="FFFFEF9C"/>
      </colorScale>
    </cfRule>
    <cfRule type="top10" dxfId="95" priority="267" percent="1" rank="50"/>
    <cfRule type="dataBar" priority="268">
      <dataBar>
        <cfvo type="percent" val="0.5"/>
        <cfvo type="max"/>
        <color rgb="FF638EC6"/>
      </dataBar>
      <extLst>
        <ext xmlns:x14="http://schemas.microsoft.com/office/spreadsheetml/2009/9/main" uri="{B025F937-C7B1-47D3-B67F-A62EFF666E3E}">
          <x14:id>{F12D535B-3395-450D-ACD5-8FD43634DC1A}</x14:id>
        </ext>
      </extLst>
    </cfRule>
    <cfRule type="colorScale" priority="265">
      <colorScale>
        <cfvo type="min"/>
        <cfvo type="max"/>
        <color rgb="FFFF7128"/>
        <color rgb="FFFFEF9C"/>
      </colorScale>
    </cfRule>
  </conditionalFormatting>
  <conditionalFormatting sqref="S6:S13">
    <cfRule type="cellIs" priority="11" operator="between">
      <formula>0.5</formula>
      <formula>1</formula>
    </cfRule>
  </conditionalFormatting>
  <conditionalFormatting sqref="S7">
    <cfRule type="dataBar" priority="1767">
      <dataBar>
        <cfvo type="percent" val="0.5"/>
        <cfvo type="max"/>
        <color rgb="FF638EC6"/>
      </dataBar>
      <extLst>
        <ext xmlns:x14="http://schemas.microsoft.com/office/spreadsheetml/2009/9/main" uri="{B025F937-C7B1-47D3-B67F-A62EFF666E3E}">
          <x14:id>{F7EB2F08-AD24-46F9-9BD4-9199A5C55C47}</x14:id>
        </ext>
      </extLst>
    </cfRule>
    <cfRule type="top10" dxfId="94" priority="1766" percent="1" rank="50"/>
    <cfRule type="colorScale" priority="1765">
      <colorScale>
        <cfvo type="min"/>
        <cfvo type="percentile" val="50"/>
        <cfvo type="max"/>
        <color rgb="FFF8696B"/>
        <color rgb="FFFFEB84"/>
        <color rgb="FF63BE7B"/>
      </colorScale>
    </cfRule>
    <cfRule type="colorScale" priority="1764">
      <colorScale>
        <cfvo type="min"/>
        <cfvo type="max"/>
        <color rgb="FFFF7128"/>
        <color rgb="FFFFEF9C"/>
      </colorScale>
    </cfRule>
    <cfRule type="cellIs" dxfId="93" priority="1760" operator="equal">
      <formula>5</formula>
    </cfRule>
    <cfRule type="iconSet" priority="1762">
      <iconSet iconSet="4Rating">
        <cfvo type="percent" val="0"/>
        <cfvo type="percent" val="25"/>
        <cfvo type="percent" val="50"/>
        <cfvo type="percent" val="75"/>
      </iconSet>
    </cfRule>
    <cfRule type="colorScale" priority="1759">
      <colorScale>
        <cfvo type="min"/>
        <cfvo type="percentile" val="50"/>
        <cfvo type="max"/>
        <color rgb="FF63BE7B"/>
        <color rgb="FFFFEB84"/>
        <color rgb="FFF8696B"/>
      </colorScale>
    </cfRule>
    <cfRule type="cellIs" dxfId="92" priority="1761" operator="greaterThan">
      <formula>0.5</formula>
    </cfRule>
    <cfRule type="iconSet" priority="1763">
      <iconSet iconSet="3Arrows">
        <cfvo type="percent" val="0"/>
        <cfvo type="percent" val="33"/>
        <cfvo type="percent" val="67"/>
      </iconSet>
    </cfRule>
    <cfRule type="colorScale" priority="1768">
      <colorScale>
        <cfvo type="min"/>
        <cfvo type="max"/>
        <color rgb="FFFF7128"/>
        <color rgb="FFFFEF9C"/>
      </colorScale>
    </cfRule>
    <cfRule type="top10" dxfId="91" priority="1769" rank="50"/>
    <cfRule type="colorScale" priority="1770">
      <colorScale>
        <cfvo type="percent" val="0"/>
        <cfvo type="percentile" val="50"/>
        <cfvo type="max"/>
        <color rgb="FFF8696B"/>
        <color rgb="FFFFEB84"/>
        <color rgb="FF63BE7B"/>
      </colorScale>
    </cfRule>
    <cfRule type="colorScale" priority="1772">
      <colorScale>
        <cfvo type="percent" val="50"/>
        <cfvo type="max"/>
        <color rgb="FFFF7128"/>
        <color rgb="FFFFEF9C"/>
      </colorScale>
    </cfRule>
  </conditionalFormatting>
  <conditionalFormatting sqref="S8">
    <cfRule type="colorScale" priority="1860">
      <colorScale>
        <cfvo type="min"/>
        <cfvo type="max"/>
        <color rgb="FFFF7128"/>
        <color rgb="FFFFEF9C"/>
      </colorScale>
    </cfRule>
    <cfRule type="iconSet" priority="1859">
      <iconSet iconSet="3Arrows">
        <cfvo type="percent" val="0"/>
        <cfvo type="percent" val="33"/>
        <cfvo type="percent" val="67"/>
      </iconSet>
    </cfRule>
    <cfRule type="iconSet" priority="1858">
      <iconSet iconSet="4Rating">
        <cfvo type="percent" val="0"/>
        <cfvo type="percent" val="25"/>
        <cfvo type="percent" val="50"/>
        <cfvo type="percent" val="75"/>
      </iconSet>
    </cfRule>
    <cfRule type="cellIs" dxfId="90" priority="1856" operator="equal">
      <formula>5</formula>
    </cfRule>
    <cfRule type="colorScale" priority="1855">
      <colorScale>
        <cfvo type="min"/>
        <cfvo type="percentile" val="50"/>
        <cfvo type="max"/>
        <color rgb="FF63BE7B"/>
        <color rgb="FFFFEB84"/>
        <color rgb="FFF8696B"/>
      </colorScale>
    </cfRule>
    <cfRule type="colorScale" priority="1868">
      <colorScale>
        <cfvo type="percent" val="50"/>
        <cfvo type="max"/>
        <color rgb="FFFF7128"/>
        <color rgb="FFFFEF9C"/>
      </colorScale>
    </cfRule>
    <cfRule type="top10" dxfId="89" priority="1865" rank="50"/>
    <cfRule type="colorScale" priority="1864">
      <colorScale>
        <cfvo type="min"/>
        <cfvo type="max"/>
        <color rgb="FFFF7128"/>
        <color rgb="FFFFEF9C"/>
      </colorScale>
    </cfRule>
    <cfRule type="dataBar" priority="1863">
      <dataBar>
        <cfvo type="percent" val="0.5"/>
        <cfvo type="max"/>
        <color rgb="FF638EC6"/>
      </dataBar>
      <extLst>
        <ext xmlns:x14="http://schemas.microsoft.com/office/spreadsheetml/2009/9/main" uri="{B025F937-C7B1-47D3-B67F-A62EFF666E3E}">
          <x14:id>{F518FCDB-A5FC-4845-A136-04036C0050DB}</x14:id>
        </ext>
      </extLst>
    </cfRule>
    <cfRule type="top10" dxfId="88" priority="1862" percent="1" rank="50"/>
    <cfRule type="colorScale" priority="1861">
      <colorScale>
        <cfvo type="min"/>
        <cfvo type="percentile" val="50"/>
        <cfvo type="max"/>
        <color rgb="FFF8696B"/>
        <color rgb="FFFFEB84"/>
        <color rgb="FF63BE7B"/>
      </colorScale>
    </cfRule>
    <cfRule type="cellIs" dxfId="87" priority="1857" operator="greaterThan">
      <formula>0.5</formula>
    </cfRule>
    <cfRule type="colorScale" priority="1866">
      <colorScale>
        <cfvo type="percent" val="0"/>
        <cfvo type="percentile" val="50"/>
        <cfvo type="max"/>
        <color rgb="FFF8696B"/>
        <color rgb="FFFFEB84"/>
        <color rgb="FF63BE7B"/>
      </colorScale>
    </cfRule>
  </conditionalFormatting>
  <conditionalFormatting sqref="S9">
    <cfRule type="colorScale" priority="358">
      <colorScale>
        <cfvo type="min"/>
        <cfvo type="percentile" val="50"/>
        <cfvo type="max"/>
        <color rgb="FFF8696B"/>
        <color rgb="FFFFEB84"/>
        <color rgb="FF63BE7B"/>
      </colorScale>
    </cfRule>
    <cfRule type="colorScale" priority="357">
      <colorScale>
        <cfvo type="min"/>
        <cfvo type="max"/>
        <color rgb="FFFF7128"/>
        <color rgb="FFFFEF9C"/>
      </colorScale>
    </cfRule>
    <cfRule type="iconSet" priority="356">
      <iconSet iconSet="3Arrows">
        <cfvo type="percent" val="0"/>
        <cfvo type="percent" val="33"/>
        <cfvo type="percent" val="67"/>
      </iconSet>
    </cfRule>
    <cfRule type="dataBar" priority="360">
      <dataBar>
        <cfvo type="percent" val="0.5"/>
        <cfvo type="max"/>
        <color rgb="FF638EC6"/>
      </dataBar>
      <extLst>
        <ext xmlns:x14="http://schemas.microsoft.com/office/spreadsheetml/2009/9/main" uri="{B025F937-C7B1-47D3-B67F-A62EFF666E3E}">
          <x14:id>{07F678B7-C49E-4291-AD58-304D7D2E004C}</x14:id>
        </ext>
      </extLst>
    </cfRule>
    <cfRule type="colorScale" priority="352">
      <colorScale>
        <cfvo type="min"/>
        <cfvo type="percentile" val="50"/>
        <cfvo type="max"/>
        <color rgb="FF63BE7B"/>
        <color rgb="FFFFEB84"/>
        <color rgb="FFF8696B"/>
      </colorScale>
    </cfRule>
    <cfRule type="cellIs" dxfId="86" priority="354" operator="greaterThan">
      <formula>0.5</formula>
    </cfRule>
    <cfRule type="cellIs" dxfId="85" priority="353" operator="equal">
      <formula>5</formula>
    </cfRule>
    <cfRule type="iconSet" priority="355">
      <iconSet iconSet="4Rating">
        <cfvo type="percent" val="0"/>
        <cfvo type="percent" val="25"/>
        <cfvo type="percent" val="50"/>
        <cfvo type="percent" val="75"/>
      </iconSet>
    </cfRule>
    <cfRule type="top10" dxfId="84" priority="362" rank="50"/>
    <cfRule type="colorScale" priority="363">
      <colorScale>
        <cfvo type="percent" val="0"/>
        <cfvo type="percentile" val="50"/>
        <cfvo type="max"/>
        <color rgb="FFF8696B"/>
        <color rgb="FFFFEB84"/>
        <color rgb="FF63BE7B"/>
      </colorScale>
    </cfRule>
    <cfRule type="colorScale" priority="365">
      <colorScale>
        <cfvo type="percent" val="50"/>
        <cfvo type="max"/>
        <color rgb="FFFF7128"/>
        <color rgb="FFFFEF9C"/>
      </colorScale>
    </cfRule>
    <cfRule type="top10" dxfId="83" priority="359" percent="1" rank="50"/>
    <cfRule type="colorScale" priority="361">
      <colorScale>
        <cfvo type="min"/>
        <cfvo type="max"/>
        <color rgb="FFFF7128"/>
        <color rgb="FFFFEF9C"/>
      </colorScale>
    </cfRule>
  </conditionalFormatting>
  <conditionalFormatting sqref="S10">
    <cfRule type="colorScale" priority="81">
      <colorScale>
        <cfvo type="percent" val="50"/>
        <cfvo type="max"/>
        <color rgb="FFFF7128"/>
        <color rgb="FFFFEF9C"/>
      </colorScale>
    </cfRule>
    <cfRule type="top10" dxfId="82" priority="79" rank="50"/>
    <cfRule type="colorScale" priority="78">
      <colorScale>
        <cfvo type="min"/>
        <cfvo type="max"/>
        <color rgb="FFFF7128"/>
        <color rgb="FFFFEF9C"/>
      </colorScale>
    </cfRule>
    <cfRule type="dataBar" priority="77">
      <dataBar>
        <cfvo type="percent" val="0.5"/>
        <cfvo type="max"/>
        <color rgb="FF638EC6"/>
      </dataBar>
      <extLst>
        <ext xmlns:x14="http://schemas.microsoft.com/office/spreadsheetml/2009/9/main" uri="{B025F937-C7B1-47D3-B67F-A62EFF666E3E}">
          <x14:id>{F54D3BF6-E1E1-427B-9D12-37C8508BBE7B}</x14:id>
        </ext>
      </extLst>
    </cfRule>
    <cfRule type="top10" dxfId="81" priority="76" percent="1" rank="50"/>
    <cfRule type="colorScale" priority="75">
      <colorScale>
        <cfvo type="min"/>
        <cfvo type="percentile" val="50"/>
        <cfvo type="max"/>
        <color rgb="FFF8696B"/>
        <color rgb="FFFFEB84"/>
        <color rgb="FF63BE7B"/>
      </colorScale>
    </cfRule>
    <cfRule type="colorScale" priority="74">
      <colorScale>
        <cfvo type="min"/>
        <cfvo type="max"/>
        <color rgb="FFFF7128"/>
        <color rgb="FFFFEF9C"/>
      </colorScale>
    </cfRule>
    <cfRule type="iconSet" priority="73">
      <iconSet iconSet="3Arrows">
        <cfvo type="percent" val="0"/>
        <cfvo type="percent" val="33"/>
        <cfvo type="percent" val="67"/>
      </iconSet>
    </cfRule>
    <cfRule type="iconSet" priority="72">
      <iconSet iconSet="4Rating">
        <cfvo type="percent" val="0"/>
        <cfvo type="percent" val="25"/>
        <cfvo type="percent" val="50"/>
        <cfvo type="percent" val="75"/>
      </iconSet>
    </cfRule>
    <cfRule type="cellIs" dxfId="80" priority="70" operator="equal">
      <formula>5</formula>
    </cfRule>
    <cfRule type="colorScale" priority="69">
      <colorScale>
        <cfvo type="min"/>
        <cfvo type="percentile" val="50"/>
        <cfvo type="max"/>
        <color rgb="FF63BE7B"/>
        <color rgb="FFFFEB84"/>
        <color rgb="FFF8696B"/>
      </colorScale>
    </cfRule>
    <cfRule type="cellIs" dxfId="79" priority="71" operator="greaterThan">
      <formula>0.5</formula>
    </cfRule>
    <cfRule type="colorScale" priority="80">
      <colorScale>
        <cfvo type="percent" val="0"/>
        <cfvo type="percentile" val="50"/>
        <cfvo type="max"/>
        <color rgb="FFF8696B"/>
        <color rgb="FFFFEB84"/>
        <color rgb="FF63BE7B"/>
      </colorScale>
    </cfRule>
  </conditionalFormatting>
  <conditionalFormatting sqref="S11">
    <cfRule type="top10" dxfId="78" priority="1459" percent="1" rank="50"/>
    <cfRule type="top10" dxfId="77" priority="1462" rank="50"/>
    <cfRule type="colorScale" priority="1452">
      <colorScale>
        <cfvo type="min"/>
        <cfvo type="percentile" val="50"/>
        <cfvo type="max"/>
        <color rgb="FF63BE7B"/>
        <color rgb="FFFFEB84"/>
        <color rgb="FFF8696B"/>
      </colorScale>
    </cfRule>
    <cfRule type="dataBar" priority="1460">
      <dataBar>
        <cfvo type="percent" val="0.5"/>
        <cfvo type="max"/>
        <color rgb="FF638EC6"/>
      </dataBar>
      <extLst>
        <ext xmlns:x14="http://schemas.microsoft.com/office/spreadsheetml/2009/9/main" uri="{B025F937-C7B1-47D3-B67F-A62EFF666E3E}">
          <x14:id>{BF02E64D-3861-4CEE-A7B2-F53EA7E462F7}</x14:id>
        </ext>
      </extLst>
    </cfRule>
    <cfRule type="colorScale" priority="1458">
      <colorScale>
        <cfvo type="min"/>
        <cfvo type="percentile" val="50"/>
        <cfvo type="max"/>
        <color rgb="FFF8696B"/>
        <color rgb="FFFFEB84"/>
        <color rgb="FF63BE7B"/>
      </colorScale>
    </cfRule>
    <cfRule type="colorScale" priority="1457">
      <colorScale>
        <cfvo type="min"/>
        <cfvo type="max"/>
        <color rgb="FFFF7128"/>
        <color rgb="FFFFEF9C"/>
      </colorScale>
    </cfRule>
    <cfRule type="iconSet" priority="1456">
      <iconSet iconSet="3Arrows">
        <cfvo type="percent" val="0"/>
        <cfvo type="percent" val="33"/>
        <cfvo type="percent" val="67"/>
      </iconSet>
    </cfRule>
    <cfRule type="iconSet" priority="1455">
      <iconSet iconSet="4Rating">
        <cfvo type="percent" val="0"/>
        <cfvo type="percent" val="25"/>
        <cfvo type="percent" val="50"/>
        <cfvo type="percent" val="75"/>
      </iconSet>
    </cfRule>
    <cfRule type="cellIs" dxfId="76" priority="1454" operator="greaterThan">
      <formula>0.5</formula>
    </cfRule>
    <cfRule type="cellIs" dxfId="75" priority="1453" operator="equal">
      <formula>5</formula>
    </cfRule>
    <cfRule type="colorScale" priority="1465">
      <colorScale>
        <cfvo type="percent" val="50"/>
        <cfvo type="max"/>
        <color rgb="FFFF7128"/>
        <color rgb="FFFFEF9C"/>
      </colorScale>
    </cfRule>
    <cfRule type="colorScale" priority="1463">
      <colorScale>
        <cfvo type="percent" val="0"/>
        <cfvo type="percentile" val="50"/>
        <cfvo type="max"/>
        <color rgb="FFF8696B"/>
        <color rgb="FFFFEB84"/>
        <color rgb="FF63BE7B"/>
      </colorScale>
    </cfRule>
    <cfRule type="colorScale" priority="1461">
      <colorScale>
        <cfvo type="min"/>
        <cfvo type="max"/>
        <color rgb="FFFF7128"/>
        <color rgb="FFFFEF9C"/>
      </colorScale>
    </cfRule>
  </conditionalFormatting>
  <conditionalFormatting sqref="S12">
    <cfRule type="colorScale" priority="521">
      <colorScale>
        <cfvo type="percent" val="0"/>
        <cfvo type="percentile" val="50"/>
        <cfvo type="max"/>
        <color rgb="FFF8696B"/>
        <color rgb="FFFFEB84"/>
        <color rgb="FF63BE7B"/>
      </colorScale>
    </cfRule>
    <cfRule type="top10" dxfId="74" priority="520" rank="50"/>
    <cfRule type="colorScale" priority="519">
      <colorScale>
        <cfvo type="min"/>
        <cfvo type="max"/>
        <color rgb="FFFF7128"/>
        <color rgb="FFFFEF9C"/>
      </colorScale>
    </cfRule>
    <cfRule type="dataBar" priority="518">
      <dataBar>
        <cfvo type="percent" val="0.5"/>
        <cfvo type="max"/>
        <color rgb="FF638EC6"/>
      </dataBar>
      <extLst>
        <ext xmlns:x14="http://schemas.microsoft.com/office/spreadsheetml/2009/9/main" uri="{B025F937-C7B1-47D3-B67F-A62EFF666E3E}">
          <x14:id>{ECA428C6-C136-4047-A9BD-C9693C3C196B}</x14:id>
        </ext>
      </extLst>
    </cfRule>
    <cfRule type="top10" dxfId="73" priority="517" percent="1" rank="50"/>
    <cfRule type="colorScale" priority="516">
      <colorScale>
        <cfvo type="min"/>
        <cfvo type="percentile" val="50"/>
        <cfvo type="max"/>
        <color rgb="FFF8696B"/>
        <color rgb="FFFFEB84"/>
        <color rgb="FF63BE7B"/>
      </colorScale>
    </cfRule>
    <cfRule type="colorScale" priority="515">
      <colorScale>
        <cfvo type="min"/>
        <cfvo type="max"/>
        <color rgb="FFFF7128"/>
        <color rgb="FFFFEF9C"/>
      </colorScale>
    </cfRule>
    <cfRule type="iconSet" priority="514">
      <iconSet iconSet="3Arrows">
        <cfvo type="percent" val="0"/>
        <cfvo type="percent" val="33"/>
        <cfvo type="percent" val="67"/>
      </iconSet>
    </cfRule>
    <cfRule type="iconSet" priority="513">
      <iconSet iconSet="4Rating">
        <cfvo type="percent" val="0"/>
        <cfvo type="percent" val="25"/>
        <cfvo type="percent" val="50"/>
        <cfvo type="percent" val="75"/>
      </iconSet>
    </cfRule>
    <cfRule type="colorScale" priority="523">
      <colorScale>
        <cfvo type="percent" val="50"/>
        <cfvo type="max"/>
        <color rgb="FFFF7128"/>
        <color rgb="FFFFEF9C"/>
      </colorScale>
    </cfRule>
    <cfRule type="colorScale" priority="510">
      <colorScale>
        <cfvo type="min"/>
        <cfvo type="percentile" val="50"/>
        <cfvo type="max"/>
        <color rgb="FF63BE7B"/>
        <color rgb="FFFFEB84"/>
        <color rgb="FFF8696B"/>
      </colorScale>
    </cfRule>
    <cfRule type="cellIs" dxfId="72" priority="511" operator="equal">
      <formula>5</formula>
    </cfRule>
    <cfRule type="cellIs" dxfId="71" priority="512" operator="greaterThan">
      <formula>0.5</formula>
    </cfRule>
  </conditionalFormatting>
  <conditionalFormatting sqref="S13">
    <cfRule type="colorScale" priority="488">
      <colorScale>
        <cfvo type="min"/>
        <cfvo type="percentile" val="50"/>
        <cfvo type="max"/>
        <color rgb="FF63BE7B"/>
        <color rgb="FFFFEB84"/>
        <color rgb="FFF8696B"/>
      </colorScale>
    </cfRule>
    <cfRule type="cellIs" dxfId="70" priority="490" operator="greaterThan">
      <formula>0.5</formula>
    </cfRule>
    <cfRule type="iconSet" priority="491">
      <iconSet iconSet="4Rating">
        <cfvo type="percent" val="0"/>
        <cfvo type="percent" val="25"/>
        <cfvo type="percent" val="50"/>
        <cfvo type="percent" val="75"/>
      </iconSet>
    </cfRule>
    <cfRule type="iconSet" priority="492">
      <iconSet iconSet="3Arrows">
        <cfvo type="percent" val="0"/>
        <cfvo type="percent" val="33"/>
        <cfvo type="percent" val="67"/>
      </iconSet>
    </cfRule>
    <cfRule type="colorScale" priority="493">
      <colorScale>
        <cfvo type="min"/>
        <cfvo type="max"/>
        <color rgb="FFFF7128"/>
        <color rgb="FFFFEF9C"/>
      </colorScale>
    </cfRule>
    <cfRule type="colorScale" priority="494">
      <colorScale>
        <cfvo type="min"/>
        <cfvo type="percentile" val="50"/>
        <cfvo type="max"/>
        <color rgb="FFF8696B"/>
        <color rgb="FFFFEB84"/>
        <color rgb="FF63BE7B"/>
      </colorScale>
    </cfRule>
    <cfRule type="top10" dxfId="69" priority="495" percent="1" rank="50"/>
    <cfRule type="dataBar" priority="496">
      <dataBar>
        <cfvo type="percent" val="0.5"/>
        <cfvo type="max"/>
        <color rgb="FF638EC6"/>
      </dataBar>
      <extLst>
        <ext xmlns:x14="http://schemas.microsoft.com/office/spreadsheetml/2009/9/main" uri="{B025F937-C7B1-47D3-B67F-A62EFF666E3E}">
          <x14:id>{82C51159-C8EC-4A9A-B00B-2E97D0A14434}</x14:id>
        </ext>
      </extLst>
    </cfRule>
    <cfRule type="colorScale" priority="497">
      <colorScale>
        <cfvo type="min"/>
        <cfvo type="max"/>
        <color rgb="FFFF7128"/>
        <color rgb="FFFFEF9C"/>
      </colorScale>
    </cfRule>
    <cfRule type="top10" dxfId="68" priority="498" rank="50"/>
    <cfRule type="colorScale" priority="499">
      <colorScale>
        <cfvo type="percent" val="0"/>
        <cfvo type="percentile" val="50"/>
        <cfvo type="max"/>
        <color rgb="FFF8696B"/>
        <color rgb="FFFFEB84"/>
        <color rgb="FF63BE7B"/>
      </colorScale>
    </cfRule>
    <cfRule type="colorScale" priority="501">
      <colorScale>
        <cfvo type="percent" val="50"/>
        <cfvo type="max"/>
        <color rgb="FFFF7128"/>
        <color rgb="FFFFEF9C"/>
      </colorScale>
    </cfRule>
    <cfRule type="cellIs" dxfId="67" priority="489" operator="equal">
      <formula>5</formula>
    </cfRule>
  </conditionalFormatting>
  <conditionalFormatting sqref="T6">
    <cfRule type="top10" dxfId="66" priority="290" rank="4"/>
    <cfRule type="cellIs" dxfId="65" priority="291" operator="equal">
      <formula>5</formula>
    </cfRule>
  </conditionalFormatting>
  <conditionalFormatting sqref="T6:T13">
    <cfRule type="cellIs" dxfId="64" priority="2" operator="equal">
      <formula>5</formula>
    </cfRule>
    <cfRule type="cellIs" dxfId="63" priority="1" operator="lessThan">
      <formula>5</formula>
    </cfRule>
  </conditionalFormatting>
  <conditionalFormatting sqref="T7">
    <cfRule type="top10" dxfId="62" priority="1259" rank="4"/>
    <cfRule type="cellIs" dxfId="61" priority="1260" operator="equal">
      <formula>5</formula>
    </cfRule>
  </conditionalFormatting>
  <conditionalFormatting sqref="T8">
    <cfRule type="top10" dxfId="60" priority="1263" rank="4"/>
    <cfRule type="cellIs" dxfId="59" priority="1264" operator="equal">
      <formula>5</formula>
    </cfRule>
  </conditionalFormatting>
  <conditionalFormatting sqref="T9">
    <cfRule type="cellIs" dxfId="58" priority="385" operator="equal">
      <formula>5</formula>
    </cfRule>
    <cfRule type="top10" dxfId="57" priority="384" rank="4"/>
  </conditionalFormatting>
  <conditionalFormatting sqref="T10">
    <cfRule type="top10" dxfId="56" priority="97" rank="4"/>
    <cfRule type="cellIs" dxfId="55" priority="98" operator="equal">
      <formula>5</formula>
    </cfRule>
  </conditionalFormatting>
  <conditionalFormatting sqref="T11">
    <cfRule type="cellIs" dxfId="54" priority="1248" operator="equal">
      <formula>5</formula>
    </cfRule>
    <cfRule type="top10" dxfId="53" priority="1247" rank="4"/>
  </conditionalFormatting>
  <conditionalFormatting sqref="T12">
    <cfRule type="cellIs" dxfId="52" priority="505" operator="equal">
      <formula>5</formula>
    </cfRule>
    <cfRule type="top10" dxfId="51" priority="504" rank="4"/>
  </conditionalFormatting>
  <conditionalFormatting sqref="T13">
    <cfRule type="cellIs" dxfId="50" priority="483" operator="equal">
      <formula>5</formula>
    </cfRule>
    <cfRule type="top10" dxfId="49" priority="482" rank="4"/>
  </conditionalFormatting>
  <conditionalFormatting sqref="U6">
    <cfRule type="cellIs" dxfId="48" priority="275" operator="greaterThan">
      <formula>0.5</formula>
    </cfRule>
    <cfRule type="colorScale" priority="278">
      <colorScale>
        <cfvo type="min"/>
        <cfvo type="max"/>
        <color rgb="FFFF7128"/>
        <color rgb="FFFFEF9C"/>
      </colorScale>
    </cfRule>
    <cfRule type="colorScale" priority="285">
      <colorScale>
        <cfvo type="percent" val="50"/>
        <cfvo type="max"/>
        <color rgb="FFFF7128"/>
        <color rgb="FFFFEF9C"/>
      </colorScale>
    </cfRule>
    <cfRule type="cellIs" dxfId="47" priority="274" operator="equal">
      <formula>5</formula>
    </cfRule>
    <cfRule type="top10" dxfId="46" priority="280" percent="1" rank="50"/>
    <cfRule type="colorScale" priority="273">
      <colorScale>
        <cfvo type="min"/>
        <cfvo type="percentile" val="50"/>
        <cfvo type="max"/>
        <color rgb="FF63BE7B"/>
        <color rgb="FFFFEB84"/>
        <color rgb="FFF8696B"/>
      </colorScale>
    </cfRule>
    <cfRule type="iconSet" priority="276">
      <iconSet iconSet="4Rating">
        <cfvo type="percent" val="0"/>
        <cfvo type="percent" val="25"/>
        <cfvo type="percent" val="50"/>
        <cfvo type="percent" val="75"/>
      </iconSet>
    </cfRule>
    <cfRule type="iconSet" priority="277">
      <iconSet iconSet="3Arrows">
        <cfvo type="percent" val="0"/>
        <cfvo type="percent" val="33"/>
        <cfvo type="percent" val="67"/>
      </iconSet>
    </cfRule>
    <cfRule type="colorScale" priority="279">
      <colorScale>
        <cfvo type="min"/>
        <cfvo type="percentile" val="50"/>
        <cfvo type="max"/>
        <color rgb="FFF8696B"/>
        <color rgb="FFFFEB84"/>
        <color rgb="FF63BE7B"/>
      </colorScale>
    </cfRule>
    <cfRule type="dataBar" priority="281">
      <dataBar>
        <cfvo type="percent" val="0.5"/>
        <cfvo type="max"/>
        <color rgb="FF638EC6"/>
      </dataBar>
      <extLst>
        <ext xmlns:x14="http://schemas.microsoft.com/office/spreadsheetml/2009/9/main" uri="{B025F937-C7B1-47D3-B67F-A62EFF666E3E}">
          <x14:id>{BBB4440D-CF3A-43EC-89B4-ED9871EA464E}</x14:id>
        </ext>
      </extLst>
    </cfRule>
    <cfRule type="colorScale" priority="282">
      <colorScale>
        <cfvo type="min"/>
        <cfvo type="max"/>
        <color rgb="FFFF7128"/>
        <color rgb="FFFFEF9C"/>
      </colorScale>
    </cfRule>
    <cfRule type="top10" dxfId="45" priority="283" rank="50"/>
    <cfRule type="colorScale" priority="284">
      <colorScale>
        <cfvo type="percent" val="0"/>
        <cfvo type="percentile" val="50"/>
        <cfvo type="max"/>
        <color rgb="FFF8696B"/>
        <color rgb="FFFFEB84"/>
        <color rgb="FF63BE7B"/>
      </colorScale>
    </cfRule>
  </conditionalFormatting>
  <conditionalFormatting sqref="U6:U13">
    <cfRule type="cellIs" priority="12" operator="between">
      <formula>0.5</formula>
      <formula>1</formula>
    </cfRule>
  </conditionalFormatting>
  <conditionalFormatting sqref="U7">
    <cfRule type="colorScale" priority="1779">
      <colorScale>
        <cfvo type="min"/>
        <cfvo type="percentile" val="50"/>
        <cfvo type="max"/>
        <color rgb="FFF8696B"/>
        <color rgb="FFFFEB84"/>
        <color rgb="FF63BE7B"/>
      </colorScale>
    </cfRule>
    <cfRule type="iconSet" priority="1776">
      <iconSet iconSet="4Rating">
        <cfvo type="percent" val="0"/>
        <cfvo type="percent" val="25"/>
        <cfvo type="percent" val="50"/>
        <cfvo type="percent" val="75"/>
      </iconSet>
    </cfRule>
    <cfRule type="iconSet" priority="1777">
      <iconSet iconSet="3Arrows">
        <cfvo type="percent" val="0"/>
        <cfvo type="percent" val="33"/>
        <cfvo type="percent" val="67"/>
      </iconSet>
    </cfRule>
    <cfRule type="colorScale" priority="1773">
      <colorScale>
        <cfvo type="min"/>
        <cfvo type="percentile" val="50"/>
        <cfvo type="max"/>
        <color rgb="FF63BE7B"/>
        <color rgb="FFFFEB84"/>
        <color rgb="FFF8696B"/>
      </colorScale>
    </cfRule>
    <cfRule type="cellIs" dxfId="44" priority="1774" operator="equal">
      <formula>5</formula>
    </cfRule>
    <cfRule type="colorScale" priority="1778">
      <colorScale>
        <cfvo type="min"/>
        <cfvo type="max"/>
        <color rgb="FFFF7128"/>
        <color rgb="FFFFEF9C"/>
      </colorScale>
    </cfRule>
    <cfRule type="top10" dxfId="43" priority="1780" percent="1" rank="50"/>
    <cfRule type="dataBar" priority="1781">
      <dataBar>
        <cfvo type="percent" val="0.5"/>
        <cfvo type="max"/>
        <color rgb="FF638EC6"/>
      </dataBar>
      <extLst>
        <ext xmlns:x14="http://schemas.microsoft.com/office/spreadsheetml/2009/9/main" uri="{B025F937-C7B1-47D3-B67F-A62EFF666E3E}">
          <x14:id>{7A2D42DA-2213-4734-A7A0-23F3A6EB783A}</x14:id>
        </ext>
      </extLst>
    </cfRule>
    <cfRule type="colorScale" priority="1782">
      <colorScale>
        <cfvo type="min"/>
        <cfvo type="max"/>
        <color rgb="FFFF7128"/>
        <color rgb="FFFFEF9C"/>
      </colorScale>
    </cfRule>
    <cfRule type="top10" dxfId="42" priority="1783" rank="50"/>
    <cfRule type="colorScale" priority="1784">
      <colorScale>
        <cfvo type="percent" val="0"/>
        <cfvo type="percentile" val="50"/>
        <cfvo type="max"/>
        <color rgb="FFF8696B"/>
        <color rgb="FFFFEB84"/>
        <color rgb="FF63BE7B"/>
      </colorScale>
    </cfRule>
    <cfRule type="colorScale" priority="1786">
      <colorScale>
        <cfvo type="percent" val="50"/>
        <cfvo type="max"/>
        <color rgb="FFFF7128"/>
        <color rgb="FFFFEF9C"/>
      </colorScale>
    </cfRule>
    <cfRule type="cellIs" dxfId="41" priority="1775" operator="greaterThan">
      <formula>0.5</formula>
    </cfRule>
  </conditionalFormatting>
  <conditionalFormatting sqref="U8">
    <cfRule type="colorScale" priority="1882">
      <colorScale>
        <cfvo type="percent" val="50"/>
        <cfvo type="max"/>
        <color rgb="FFFF7128"/>
        <color rgb="FFFFEF9C"/>
      </colorScale>
    </cfRule>
    <cfRule type="colorScale" priority="1869">
      <colorScale>
        <cfvo type="min"/>
        <cfvo type="percentile" val="50"/>
        <cfvo type="max"/>
        <color rgb="FF63BE7B"/>
        <color rgb="FFFFEB84"/>
        <color rgb="FFF8696B"/>
      </colorScale>
    </cfRule>
    <cfRule type="cellIs" dxfId="40" priority="1870" operator="equal">
      <formula>5</formula>
    </cfRule>
    <cfRule type="cellIs" dxfId="39" priority="1871" operator="greaterThan">
      <formula>0.5</formula>
    </cfRule>
    <cfRule type="iconSet" priority="1872">
      <iconSet iconSet="4Rating">
        <cfvo type="percent" val="0"/>
        <cfvo type="percent" val="25"/>
        <cfvo type="percent" val="50"/>
        <cfvo type="percent" val="75"/>
      </iconSet>
    </cfRule>
    <cfRule type="iconSet" priority="1873">
      <iconSet iconSet="3Arrows">
        <cfvo type="percent" val="0"/>
        <cfvo type="percent" val="33"/>
        <cfvo type="percent" val="67"/>
      </iconSet>
    </cfRule>
    <cfRule type="colorScale" priority="1874">
      <colorScale>
        <cfvo type="min"/>
        <cfvo type="max"/>
        <color rgb="FFFF7128"/>
        <color rgb="FFFFEF9C"/>
      </colorScale>
    </cfRule>
    <cfRule type="colorScale" priority="1875">
      <colorScale>
        <cfvo type="min"/>
        <cfvo type="percentile" val="50"/>
        <cfvo type="max"/>
        <color rgb="FFF8696B"/>
        <color rgb="FFFFEB84"/>
        <color rgb="FF63BE7B"/>
      </colorScale>
    </cfRule>
    <cfRule type="top10" dxfId="38" priority="1876" percent="1" rank="50"/>
    <cfRule type="dataBar" priority="1877">
      <dataBar>
        <cfvo type="percent" val="0.5"/>
        <cfvo type="max"/>
        <color rgb="FF638EC6"/>
      </dataBar>
      <extLst>
        <ext xmlns:x14="http://schemas.microsoft.com/office/spreadsheetml/2009/9/main" uri="{B025F937-C7B1-47D3-B67F-A62EFF666E3E}">
          <x14:id>{1AE72C55-DFBA-4CAE-9ECB-61715E384008}</x14:id>
        </ext>
      </extLst>
    </cfRule>
    <cfRule type="colorScale" priority="1878">
      <colorScale>
        <cfvo type="min"/>
        <cfvo type="max"/>
        <color rgb="FFFF7128"/>
        <color rgb="FFFFEF9C"/>
      </colorScale>
    </cfRule>
    <cfRule type="top10" dxfId="37" priority="1879" rank="50"/>
    <cfRule type="colorScale" priority="1880">
      <colorScale>
        <cfvo type="percent" val="0"/>
        <cfvo type="percentile" val="50"/>
        <cfvo type="max"/>
        <color rgb="FFF8696B"/>
        <color rgb="FFFFEB84"/>
        <color rgb="FF63BE7B"/>
      </colorScale>
    </cfRule>
  </conditionalFormatting>
  <conditionalFormatting sqref="U9">
    <cfRule type="colorScale" priority="366">
      <colorScale>
        <cfvo type="min"/>
        <cfvo type="percentile" val="50"/>
        <cfvo type="max"/>
        <color rgb="FF63BE7B"/>
        <color rgb="FFFFEB84"/>
        <color rgb="FFF8696B"/>
      </colorScale>
    </cfRule>
    <cfRule type="cellIs" dxfId="36" priority="367" operator="equal">
      <formula>5</formula>
    </cfRule>
    <cfRule type="cellIs" dxfId="35" priority="368" operator="greaterThan">
      <formula>0.5</formula>
    </cfRule>
    <cfRule type="iconSet" priority="369">
      <iconSet iconSet="4Rating">
        <cfvo type="percent" val="0"/>
        <cfvo type="percent" val="25"/>
        <cfvo type="percent" val="50"/>
        <cfvo type="percent" val="75"/>
      </iconSet>
    </cfRule>
    <cfRule type="colorScale" priority="372">
      <colorScale>
        <cfvo type="min"/>
        <cfvo type="percentile" val="50"/>
        <cfvo type="max"/>
        <color rgb="FFF8696B"/>
        <color rgb="FFFFEB84"/>
        <color rgb="FF63BE7B"/>
      </colorScale>
    </cfRule>
    <cfRule type="iconSet" priority="370">
      <iconSet iconSet="3Arrows">
        <cfvo type="percent" val="0"/>
        <cfvo type="percent" val="33"/>
        <cfvo type="percent" val="67"/>
      </iconSet>
    </cfRule>
    <cfRule type="dataBar" priority="374">
      <dataBar>
        <cfvo type="percent" val="0.5"/>
        <cfvo type="max"/>
        <color rgb="FF638EC6"/>
      </dataBar>
      <extLst>
        <ext xmlns:x14="http://schemas.microsoft.com/office/spreadsheetml/2009/9/main" uri="{B025F937-C7B1-47D3-B67F-A62EFF666E3E}">
          <x14:id>{233FB218-6CC2-46E8-B9F9-333B82AB78CE}</x14:id>
        </ext>
      </extLst>
    </cfRule>
    <cfRule type="colorScale" priority="379">
      <colorScale>
        <cfvo type="percent" val="50"/>
        <cfvo type="max"/>
        <color rgb="FFFF7128"/>
        <color rgb="FFFFEF9C"/>
      </colorScale>
    </cfRule>
    <cfRule type="colorScale" priority="377">
      <colorScale>
        <cfvo type="percent" val="0"/>
        <cfvo type="percentile" val="50"/>
        <cfvo type="max"/>
        <color rgb="FFF8696B"/>
        <color rgb="FFFFEB84"/>
        <color rgb="FF63BE7B"/>
      </colorScale>
    </cfRule>
    <cfRule type="top10" dxfId="34" priority="376" rank="50"/>
    <cfRule type="colorScale" priority="375">
      <colorScale>
        <cfvo type="min"/>
        <cfvo type="max"/>
        <color rgb="FFFF7128"/>
        <color rgb="FFFFEF9C"/>
      </colorScale>
    </cfRule>
    <cfRule type="top10" dxfId="33" priority="373" percent="1" rank="50"/>
    <cfRule type="colorScale" priority="371">
      <colorScale>
        <cfvo type="min"/>
        <cfvo type="max"/>
        <color rgb="FFFF7128"/>
        <color rgb="FFFFEF9C"/>
      </colorScale>
    </cfRule>
  </conditionalFormatting>
  <conditionalFormatting sqref="U10">
    <cfRule type="iconSet" priority="85">
      <iconSet iconSet="4Rating">
        <cfvo type="percent" val="0"/>
        <cfvo type="percent" val="25"/>
        <cfvo type="percent" val="50"/>
        <cfvo type="percent" val="75"/>
      </iconSet>
    </cfRule>
    <cfRule type="cellIs" dxfId="32" priority="83" operator="equal">
      <formula>5</formula>
    </cfRule>
    <cfRule type="cellIs" dxfId="31" priority="84" operator="greaterThan">
      <formula>0.5</formula>
    </cfRule>
    <cfRule type="iconSet" priority="86">
      <iconSet iconSet="3Arrows">
        <cfvo type="percent" val="0"/>
        <cfvo type="percent" val="33"/>
        <cfvo type="percent" val="67"/>
      </iconSet>
    </cfRule>
    <cfRule type="colorScale" priority="87">
      <colorScale>
        <cfvo type="min"/>
        <cfvo type="max"/>
        <color rgb="FFFF7128"/>
        <color rgb="FFFFEF9C"/>
      </colorScale>
    </cfRule>
    <cfRule type="colorScale" priority="88">
      <colorScale>
        <cfvo type="min"/>
        <cfvo type="percentile" val="50"/>
        <cfvo type="max"/>
        <color rgb="FFF8696B"/>
        <color rgb="FFFFEB84"/>
        <color rgb="FF63BE7B"/>
      </colorScale>
    </cfRule>
    <cfRule type="colorScale" priority="93">
      <colorScale>
        <cfvo type="percent" val="0"/>
        <cfvo type="percentile" val="50"/>
        <cfvo type="max"/>
        <color rgb="FFF8696B"/>
        <color rgb="FFFFEB84"/>
        <color rgb="FF63BE7B"/>
      </colorScale>
    </cfRule>
    <cfRule type="top10" dxfId="30" priority="89" percent="1" rank="50"/>
    <cfRule type="dataBar" priority="90">
      <dataBar>
        <cfvo type="percent" val="0.5"/>
        <cfvo type="max"/>
        <color rgb="FF638EC6"/>
      </dataBar>
      <extLst>
        <ext xmlns:x14="http://schemas.microsoft.com/office/spreadsheetml/2009/9/main" uri="{B025F937-C7B1-47D3-B67F-A62EFF666E3E}">
          <x14:id>{BC79CE6A-AF71-4781-99F3-770560DCE8B9}</x14:id>
        </ext>
      </extLst>
    </cfRule>
    <cfRule type="colorScale" priority="91">
      <colorScale>
        <cfvo type="min"/>
        <cfvo type="max"/>
        <color rgb="FFFF7128"/>
        <color rgb="FFFFEF9C"/>
      </colorScale>
    </cfRule>
    <cfRule type="top10" dxfId="29" priority="92" rank="50"/>
    <cfRule type="colorScale" priority="94">
      <colorScale>
        <cfvo type="percent" val="50"/>
        <cfvo type="max"/>
        <color rgb="FFFF7128"/>
        <color rgb="FFFFEF9C"/>
      </colorScale>
    </cfRule>
    <cfRule type="colorScale" priority="82">
      <colorScale>
        <cfvo type="min"/>
        <cfvo type="percentile" val="50"/>
        <cfvo type="max"/>
        <color rgb="FF63BE7B"/>
        <color rgb="FFFFEB84"/>
        <color rgb="FFF8696B"/>
      </colorScale>
    </cfRule>
  </conditionalFormatting>
  <conditionalFormatting sqref="U11">
    <cfRule type="dataBar" priority="1487">
      <dataBar>
        <cfvo type="percent" val="0.5"/>
        <cfvo type="max"/>
        <color rgb="FF638EC6"/>
      </dataBar>
      <extLst>
        <ext xmlns:x14="http://schemas.microsoft.com/office/spreadsheetml/2009/9/main" uri="{B025F937-C7B1-47D3-B67F-A62EFF666E3E}">
          <x14:id>{073EB2FB-C2A3-4B6A-8D65-18386F11649E}</x14:id>
        </ext>
      </extLst>
    </cfRule>
    <cfRule type="colorScale" priority="1488">
      <colorScale>
        <cfvo type="min"/>
        <cfvo type="max"/>
        <color rgb="FFFF7128"/>
        <color rgb="FFFFEF9C"/>
      </colorScale>
    </cfRule>
    <cfRule type="top10" dxfId="28" priority="1489" rank="50"/>
    <cfRule type="colorScale" priority="1490">
      <colorScale>
        <cfvo type="percent" val="0"/>
        <cfvo type="percentile" val="50"/>
        <cfvo type="max"/>
        <color rgb="FFF8696B"/>
        <color rgb="FFFFEB84"/>
        <color rgb="FF63BE7B"/>
      </colorScale>
    </cfRule>
    <cfRule type="colorScale" priority="1479">
      <colorScale>
        <cfvo type="min"/>
        <cfvo type="percentile" val="50"/>
        <cfvo type="max"/>
        <color rgb="FF63BE7B"/>
        <color rgb="FFFFEB84"/>
        <color rgb="FFF8696B"/>
      </colorScale>
    </cfRule>
    <cfRule type="colorScale" priority="1492">
      <colorScale>
        <cfvo type="percent" val="50"/>
        <cfvo type="max"/>
        <color rgb="FFFF7128"/>
        <color rgb="FFFFEF9C"/>
      </colorScale>
    </cfRule>
    <cfRule type="cellIs" dxfId="27" priority="1480" operator="equal">
      <formula>5</formula>
    </cfRule>
    <cfRule type="cellIs" dxfId="26" priority="1481" operator="greaterThan">
      <formula>0.5</formula>
    </cfRule>
    <cfRule type="iconSet" priority="1482">
      <iconSet iconSet="4Rating">
        <cfvo type="percent" val="0"/>
        <cfvo type="percent" val="25"/>
        <cfvo type="percent" val="50"/>
        <cfvo type="percent" val="75"/>
      </iconSet>
    </cfRule>
    <cfRule type="iconSet" priority="1483">
      <iconSet iconSet="3Arrows">
        <cfvo type="percent" val="0"/>
        <cfvo type="percent" val="33"/>
        <cfvo type="percent" val="67"/>
      </iconSet>
    </cfRule>
    <cfRule type="colorScale" priority="1484">
      <colorScale>
        <cfvo type="min"/>
        <cfvo type="max"/>
        <color rgb="FFFF7128"/>
        <color rgb="FFFFEF9C"/>
      </colorScale>
    </cfRule>
    <cfRule type="colorScale" priority="1485">
      <colorScale>
        <cfvo type="min"/>
        <cfvo type="percentile" val="50"/>
        <cfvo type="max"/>
        <color rgb="FFF8696B"/>
        <color rgb="FFFFEB84"/>
        <color rgb="FF63BE7B"/>
      </colorScale>
    </cfRule>
    <cfRule type="top10" dxfId="25" priority="1486" percent="1" rank="50"/>
  </conditionalFormatting>
  <conditionalFormatting sqref="U12">
    <cfRule type="top10" dxfId="24" priority="641" rank="50"/>
    <cfRule type="colorScale" priority="631">
      <colorScale>
        <cfvo type="min"/>
        <cfvo type="percentile" val="50"/>
        <cfvo type="max"/>
        <color rgb="FF63BE7B"/>
        <color rgb="FFFFEB84"/>
        <color rgb="FFF8696B"/>
      </colorScale>
    </cfRule>
    <cfRule type="cellIs" dxfId="23" priority="632" operator="equal">
      <formula>5</formula>
    </cfRule>
    <cfRule type="cellIs" dxfId="22" priority="633" operator="greaterThan">
      <formula>0.5</formula>
    </cfRule>
    <cfRule type="iconSet" priority="634">
      <iconSet iconSet="4Rating">
        <cfvo type="percent" val="0"/>
        <cfvo type="percent" val="25"/>
        <cfvo type="percent" val="50"/>
        <cfvo type="percent" val="75"/>
      </iconSet>
    </cfRule>
    <cfRule type="iconSet" priority="635">
      <iconSet iconSet="3Arrows">
        <cfvo type="percent" val="0"/>
        <cfvo type="percent" val="33"/>
        <cfvo type="percent" val="67"/>
      </iconSet>
    </cfRule>
    <cfRule type="colorScale" priority="636">
      <colorScale>
        <cfvo type="min"/>
        <cfvo type="max"/>
        <color rgb="FFFF7128"/>
        <color rgb="FFFFEF9C"/>
      </colorScale>
    </cfRule>
    <cfRule type="colorScale" priority="637">
      <colorScale>
        <cfvo type="min"/>
        <cfvo type="percentile" val="50"/>
        <cfvo type="max"/>
        <color rgb="FFF8696B"/>
        <color rgb="FFFFEB84"/>
        <color rgb="FF63BE7B"/>
      </colorScale>
    </cfRule>
    <cfRule type="top10" dxfId="21" priority="638" percent="1" rank="50"/>
    <cfRule type="dataBar" priority="639">
      <dataBar>
        <cfvo type="percent" val="0.5"/>
        <cfvo type="max"/>
        <color rgb="FF638EC6"/>
      </dataBar>
      <extLst>
        <ext xmlns:x14="http://schemas.microsoft.com/office/spreadsheetml/2009/9/main" uri="{B025F937-C7B1-47D3-B67F-A62EFF666E3E}">
          <x14:id>{2794B7A2-3BDD-4A9C-A172-B0F743B5F750}</x14:id>
        </ext>
      </extLst>
    </cfRule>
    <cfRule type="colorScale" priority="640">
      <colorScale>
        <cfvo type="min"/>
        <cfvo type="max"/>
        <color rgb="FFFF7128"/>
        <color rgb="FFFFEF9C"/>
      </colorScale>
    </cfRule>
    <cfRule type="colorScale" priority="642">
      <colorScale>
        <cfvo type="percent" val="0"/>
        <cfvo type="percentile" val="50"/>
        <cfvo type="max"/>
        <color rgb="FFF8696B"/>
        <color rgb="FFFFEB84"/>
        <color rgb="FF63BE7B"/>
      </colorScale>
    </cfRule>
    <cfRule type="colorScale" priority="644">
      <colorScale>
        <cfvo type="percent" val="50"/>
        <cfvo type="max"/>
        <color rgb="FFFF7128"/>
        <color rgb="FFFFEF9C"/>
      </colorScale>
    </cfRule>
  </conditionalFormatting>
  <conditionalFormatting sqref="U13">
    <cfRule type="colorScale" priority="586">
      <colorScale>
        <cfvo type="min"/>
        <cfvo type="max"/>
        <color rgb="FFFF7128"/>
        <color rgb="FFFFEF9C"/>
      </colorScale>
    </cfRule>
    <cfRule type="dataBar" priority="585">
      <dataBar>
        <cfvo type="percent" val="0.5"/>
        <cfvo type="max"/>
        <color rgb="FF638EC6"/>
      </dataBar>
      <extLst>
        <ext xmlns:x14="http://schemas.microsoft.com/office/spreadsheetml/2009/9/main" uri="{B025F937-C7B1-47D3-B67F-A62EFF666E3E}">
          <x14:id>{2D278EE6-0743-49ED-9BD2-06738C8B8D04}</x14:id>
        </ext>
      </extLst>
    </cfRule>
    <cfRule type="top10" dxfId="20" priority="584" percent="1" rank="50"/>
    <cfRule type="colorScale" priority="583">
      <colorScale>
        <cfvo type="min"/>
        <cfvo type="percentile" val="50"/>
        <cfvo type="max"/>
        <color rgb="FFF8696B"/>
        <color rgb="FFFFEB84"/>
        <color rgb="FF63BE7B"/>
      </colorScale>
    </cfRule>
    <cfRule type="colorScale" priority="577">
      <colorScale>
        <cfvo type="min"/>
        <cfvo type="percentile" val="50"/>
        <cfvo type="max"/>
        <color rgb="FF63BE7B"/>
        <color rgb="FFFFEB84"/>
        <color rgb="FFF8696B"/>
      </colorScale>
    </cfRule>
    <cfRule type="cellIs" dxfId="19" priority="578" operator="equal">
      <formula>5</formula>
    </cfRule>
    <cfRule type="colorScale" priority="582">
      <colorScale>
        <cfvo type="min"/>
        <cfvo type="max"/>
        <color rgb="FFFF7128"/>
        <color rgb="FFFFEF9C"/>
      </colorScale>
    </cfRule>
    <cfRule type="cellIs" dxfId="18" priority="579" operator="greaterThan">
      <formula>0.5</formula>
    </cfRule>
    <cfRule type="iconSet" priority="580">
      <iconSet iconSet="4Rating">
        <cfvo type="percent" val="0"/>
        <cfvo type="percent" val="25"/>
        <cfvo type="percent" val="50"/>
        <cfvo type="percent" val="75"/>
      </iconSet>
    </cfRule>
    <cfRule type="iconSet" priority="581">
      <iconSet iconSet="3Arrows">
        <cfvo type="percent" val="0"/>
        <cfvo type="percent" val="33"/>
        <cfvo type="percent" val="67"/>
      </iconSet>
    </cfRule>
    <cfRule type="colorScale" priority="590">
      <colorScale>
        <cfvo type="percent" val="50"/>
        <cfvo type="max"/>
        <color rgb="FFFF7128"/>
        <color rgb="FFFFEF9C"/>
      </colorScale>
    </cfRule>
    <cfRule type="colorScale" priority="588">
      <colorScale>
        <cfvo type="percent" val="0"/>
        <cfvo type="percentile" val="50"/>
        <cfvo type="max"/>
        <color rgb="FFF8696B"/>
        <color rgb="FFFFEB84"/>
        <color rgb="FF63BE7B"/>
      </colorScale>
    </cfRule>
    <cfRule type="top10" dxfId="17" priority="587" rank="50"/>
  </conditionalFormatting>
  <conditionalFormatting sqref="W6">
    <cfRule type="iconSet" priority="221">
      <iconSet iconSet="4Rating">
        <cfvo type="percent" val="0"/>
        <cfvo type="percent" val="25"/>
        <cfvo type="percent" val="50"/>
        <cfvo type="percent" val="75"/>
      </iconSet>
    </cfRule>
    <cfRule type="colorScale" priority="224">
      <colorScale>
        <cfvo type="min"/>
        <cfvo type="max"/>
        <color rgb="FFFF7128"/>
        <color rgb="FFFFEF9C"/>
      </colorScale>
    </cfRule>
    <cfRule type="iconSet" priority="222">
      <iconSet iconSet="3Arrows">
        <cfvo type="percent" val="0"/>
        <cfvo type="percent" val="33"/>
        <cfvo type="percent" val="67"/>
      </iconSet>
    </cfRule>
    <cfRule type="colorScale" priority="223">
      <colorScale>
        <cfvo type="min"/>
        <cfvo type="percentile" val="50"/>
        <cfvo type="max"/>
        <color rgb="FFF8696B"/>
        <color rgb="FFFCFCFF"/>
        <color rgb="FF5A8AC6"/>
      </colorScale>
    </cfRule>
    <cfRule type="colorScale" priority="225">
      <colorScale>
        <cfvo type="min"/>
        <cfvo type="percentile" val="50"/>
        <cfvo type="max"/>
        <color rgb="FFF8696B"/>
        <color rgb="FFFFEB84"/>
        <color rgb="FF63BE7B"/>
      </colorScale>
    </cfRule>
    <cfRule type="top10" dxfId="16" priority="226" percent="1" rank="50"/>
    <cfRule type="dataBar" priority="227">
      <dataBar>
        <cfvo type="percent" val="0.5"/>
        <cfvo type="max"/>
        <color rgb="FF638EC6"/>
      </dataBar>
      <extLst>
        <ext xmlns:x14="http://schemas.microsoft.com/office/spreadsheetml/2009/9/main" uri="{B025F937-C7B1-47D3-B67F-A62EFF666E3E}">
          <x14:id>{29366D89-FEB3-4DA8-93EA-9FE5BC4B0C13}</x14:id>
        </ext>
      </extLst>
    </cfRule>
    <cfRule type="colorScale" priority="228">
      <colorScale>
        <cfvo type="min"/>
        <cfvo type="max"/>
        <color rgb="FFFF7128"/>
        <color rgb="FFFFEF9C"/>
      </colorScale>
    </cfRule>
    <cfRule type="colorScale" priority="230">
      <colorScale>
        <cfvo type="percent" val="0"/>
        <cfvo type="percentile" val="50"/>
        <cfvo type="max"/>
        <color rgb="FFF8696B"/>
        <color rgb="FFFFEB84"/>
        <color rgb="FF63BE7B"/>
      </colorScale>
    </cfRule>
    <cfRule type="colorScale" priority="231">
      <colorScale>
        <cfvo type="percent" val="50"/>
        <cfvo type="max"/>
        <color rgb="FFFF7128"/>
        <color rgb="FFFFEF9C"/>
      </colorScale>
    </cfRule>
    <cfRule type="top10" dxfId="15" priority="229" rank="50"/>
  </conditionalFormatting>
  <conditionalFormatting sqref="W6:W13">
    <cfRule type="cellIs" dxfId="14" priority="9" operator="greaterThan">
      <formula>0.5</formula>
    </cfRule>
    <cfRule type="cellIs" priority="10" operator="between">
      <formula>0.5</formula>
      <formula>1</formula>
    </cfRule>
  </conditionalFormatting>
  <conditionalFormatting sqref="W7">
    <cfRule type="iconSet" priority="1719">
      <iconSet iconSet="4Rating">
        <cfvo type="percent" val="0"/>
        <cfvo type="percent" val="25"/>
        <cfvo type="percent" val="50"/>
        <cfvo type="percent" val="75"/>
      </iconSet>
    </cfRule>
    <cfRule type="iconSet" priority="1720">
      <iconSet iconSet="3Arrows">
        <cfvo type="percent" val="0"/>
        <cfvo type="percent" val="33"/>
        <cfvo type="percent" val="67"/>
      </iconSet>
    </cfRule>
    <cfRule type="colorScale" priority="1721">
      <colorScale>
        <cfvo type="min"/>
        <cfvo type="percentile" val="50"/>
        <cfvo type="max"/>
        <color rgb="FFF8696B"/>
        <color rgb="FFFCFCFF"/>
        <color rgb="FF5A8AC6"/>
      </colorScale>
    </cfRule>
    <cfRule type="colorScale" priority="1722">
      <colorScale>
        <cfvo type="min"/>
        <cfvo type="max"/>
        <color rgb="FFFF7128"/>
        <color rgb="FFFFEF9C"/>
      </colorScale>
    </cfRule>
    <cfRule type="colorScale" priority="1728">
      <colorScale>
        <cfvo type="percent" val="0"/>
        <cfvo type="percentile" val="50"/>
        <cfvo type="max"/>
        <color rgb="FFF8696B"/>
        <color rgb="FFFFEB84"/>
        <color rgb="FF63BE7B"/>
      </colorScale>
    </cfRule>
    <cfRule type="top10" dxfId="13" priority="1727" rank="50"/>
    <cfRule type="colorScale" priority="1726">
      <colorScale>
        <cfvo type="min"/>
        <cfvo type="max"/>
        <color rgb="FFFF7128"/>
        <color rgb="FFFFEF9C"/>
      </colorScale>
    </cfRule>
    <cfRule type="dataBar" priority="1725">
      <dataBar>
        <cfvo type="percent" val="0.5"/>
        <cfvo type="max"/>
        <color rgb="FF638EC6"/>
      </dataBar>
      <extLst>
        <ext xmlns:x14="http://schemas.microsoft.com/office/spreadsheetml/2009/9/main" uri="{B025F937-C7B1-47D3-B67F-A62EFF666E3E}">
          <x14:id>{ABF31C3F-4F5B-479A-BFB9-DD6911BA3BC0}</x14:id>
        </ext>
      </extLst>
    </cfRule>
    <cfRule type="top10" dxfId="12" priority="1724" percent="1" rank="50"/>
    <cfRule type="colorScale" priority="1723">
      <colorScale>
        <cfvo type="min"/>
        <cfvo type="percentile" val="50"/>
        <cfvo type="max"/>
        <color rgb="FFF8696B"/>
        <color rgb="FFFFEB84"/>
        <color rgb="FF63BE7B"/>
      </colorScale>
    </cfRule>
    <cfRule type="colorScale" priority="1730">
      <colorScale>
        <cfvo type="percent" val="50"/>
        <cfvo type="max"/>
        <color rgb="FFFF7128"/>
        <color rgb="FFFFEF9C"/>
      </colorScale>
    </cfRule>
  </conditionalFormatting>
  <conditionalFormatting sqref="W8">
    <cfRule type="iconSet" priority="1813">
      <iconSet iconSet="4Rating">
        <cfvo type="percent" val="0"/>
        <cfvo type="percent" val="25"/>
        <cfvo type="percent" val="50"/>
        <cfvo type="percent" val="75"/>
      </iconSet>
    </cfRule>
    <cfRule type="iconSet" priority="1814">
      <iconSet iconSet="3Arrows">
        <cfvo type="percent" val="0"/>
        <cfvo type="percent" val="33"/>
        <cfvo type="percent" val="67"/>
      </iconSet>
    </cfRule>
    <cfRule type="colorScale" priority="1815">
      <colorScale>
        <cfvo type="min"/>
        <cfvo type="percentile" val="50"/>
        <cfvo type="max"/>
        <color rgb="FFF8696B"/>
        <color rgb="FFFCFCFF"/>
        <color rgb="FF5A8AC6"/>
      </colorScale>
    </cfRule>
    <cfRule type="colorScale" priority="1816">
      <colorScale>
        <cfvo type="min"/>
        <cfvo type="max"/>
        <color rgb="FFFF7128"/>
        <color rgb="FFFFEF9C"/>
      </colorScale>
    </cfRule>
    <cfRule type="colorScale" priority="1817">
      <colorScale>
        <cfvo type="min"/>
        <cfvo type="percentile" val="50"/>
        <cfvo type="max"/>
        <color rgb="FFF8696B"/>
        <color rgb="FFFFEB84"/>
        <color rgb="FF63BE7B"/>
      </colorScale>
    </cfRule>
    <cfRule type="top10" dxfId="11" priority="1818" percent="1" rank="50"/>
    <cfRule type="colorScale" priority="1820">
      <colorScale>
        <cfvo type="min"/>
        <cfvo type="max"/>
        <color rgb="FFFF7128"/>
        <color rgb="FFFFEF9C"/>
      </colorScale>
    </cfRule>
    <cfRule type="top10" dxfId="10" priority="1821" rank="50"/>
    <cfRule type="colorScale" priority="1822">
      <colorScale>
        <cfvo type="percent" val="0"/>
        <cfvo type="percentile" val="50"/>
        <cfvo type="max"/>
        <color rgb="FFF8696B"/>
        <color rgb="FFFFEB84"/>
        <color rgb="FF63BE7B"/>
      </colorScale>
    </cfRule>
    <cfRule type="colorScale" priority="1824">
      <colorScale>
        <cfvo type="percent" val="50"/>
        <cfvo type="max"/>
        <color rgb="FFFF7128"/>
        <color rgb="FFFFEF9C"/>
      </colorScale>
    </cfRule>
    <cfRule type="dataBar" priority="1819">
      <dataBar>
        <cfvo type="percent" val="0.5"/>
        <cfvo type="max"/>
        <color rgb="FF638EC6"/>
      </dataBar>
      <extLst>
        <ext xmlns:x14="http://schemas.microsoft.com/office/spreadsheetml/2009/9/main" uri="{B025F937-C7B1-47D3-B67F-A62EFF666E3E}">
          <x14:id>{D513C9B7-251D-4390-84E7-C729B5AB9E84}</x14:id>
        </ext>
      </extLst>
    </cfRule>
  </conditionalFormatting>
  <conditionalFormatting sqref="W9">
    <cfRule type="iconSet" priority="311">
      <iconSet iconSet="3Arrows">
        <cfvo type="percent" val="0"/>
        <cfvo type="percent" val="33"/>
        <cfvo type="percent" val="67"/>
      </iconSet>
    </cfRule>
    <cfRule type="iconSet" priority="310">
      <iconSet iconSet="4Rating">
        <cfvo type="percent" val="0"/>
        <cfvo type="percent" val="25"/>
        <cfvo type="percent" val="50"/>
        <cfvo type="percent" val="75"/>
      </iconSet>
    </cfRule>
    <cfRule type="colorScale" priority="312">
      <colorScale>
        <cfvo type="min"/>
        <cfvo type="percentile" val="50"/>
        <cfvo type="max"/>
        <color rgb="FFF8696B"/>
        <color rgb="FFFCFCFF"/>
        <color rgb="FF5A8AC6"/>
      </colorScale>
    </cfRule>
    <cfRule type="colorScale" priority="313">
      <colorScale>
        <cfvo type="min"/>
        <cfvo type="max"/>
        <color rgb="FFFF7128"/>
        <color rgb="FFFFEF9C"/>
      </colorScale>
    </cfRule>
    <cfRule type="colorScale" priority="321">
      <colorScale>
        <cfvo type="percent" val="50"/>
        <cfvo type="max"/>
        <color rgb="FFFF7128"/>
        <color rgb="FFFFEF9C"/>
      </colorScale>
    </cfRule>
    <cfRule type="colorScale" priority="314">
      <colorScale>
        <cfvo type="min"/>
        <cfvo type="percentile" val="50"/>
        <cfvo type="max"/>
        <color rgb="FFF8696B"/>
        <color rgb="FFFFEB84"/>
        <color rgb="FF63BE7B"/>
      </colorScale>
    </cfRule>
    <cfRule type="top10" dxfId="9" priority="318" rank="50"/>
    <cfRule type="colorScale" priority="317">
      <colorScale>
        <cfvo type="min"/>
        <cfvo type="max"/>
        <color rgb="FFFF7128"/>
        <color rgb="FFFFEF9C"/>
      </colorScale>
    </cfRule>
    <cfRule type="dataBar" priority="316">
      <dataBar>
        <cfvo type="percent" val="0.5"/>
        <cfvo type="max"/>
        <color rgb="FF638EC6"/>
      </dataBar>
      <extLst>
        <ext xmlns:x14="http://schemas.microsoft.com/office/spreadsheetml/2009/9/main" uri="{B025F937-C7B1-47D3-B67F-A62EFF666E3E}">
          <x14:id>{2A889D58-45B0-4FC7-BC35-0FCC1B0A782F}</x14:id>
        </ext>
      </extLst>
    </cfRule>
    <cfRule type="top10" dxfId="8" priority="315" percent="1" rank="50"/>
    <cfRule type="colorScale" priority="319">
      <colorScale>
        <cfvo type="percent" val="0"/>
        <cfvo type="percentile" val="50"/>
        <cfvo type="max"/>
        <color rgb="FFF8696B"/>
        <color rgb="FFFFEB84"/>
        <color rgb="FF63BE7B"/>
      </colorScale>
    </cfRule>
  </conditionalFormatting>
  <conditionalFormatting sqref="W10">
    <cfRule type="colorScale" priority="37">
      <colorScale>
        <cfvo type="min"/>
        <cfvo type="max"/>
        <color rgb="FFFF7128"/>
        <color rgb="FFFFEF9C"/>
      </colorScale>
    </cfRule>
    <cfRule type="iconSet" priority="31">
      <iconSet iconSet="3Arrows">
        <cfvo type="percent" val="0"/>
        <cfvo type="percent" val="33"/>
        <cfvo type="percent" val="67"/>
      </iconSet>
    </cfRule>
    <cfRule type="colorScale" priority="34">
      <colorScale>
        <cfvo type="min"/>
        <cfvo type="percentile" val="50"/>
        <cfvo type="max"/>
        <color rgb="FFF8696B"/>
        <color rgb="FFFFEB84"/>
        <color rgb="FF63BE7B"/>
      </colorScale>
    </cfRule>
    <cfRule type="top10" dxfId="7" priority="35" percent="1" rank="50"/>
    <cfRule type="dataBar" priority="36">
      <dataBar>
        <cfvo type="percent" val="0.5"/>
        <cfvo type="max"/>
        <color rgb="FF638EC6"/>
      </dataBar>
      <extLst>
        <ext xmlns:x14="http://schemas.microsoft.com/office/spreadsheetml/2009/9/main" uri="{B025F937-C7B1-47D3-B67F-A62EFF666E3E}">
          <x14:id>{505C6C35-CDF0-4CEB-B61B-48C2AFA44C59}</x14:id>
        </ext>
      </extLst>
    </cfRule>
    <cfRule type="top10" dxfId="6" priority="38" rank="50"/>
    <cfRule type="colorScale" priority="39">
      <colorScale>
        <cfvo type="percent" val="0"/>
        <cfvo type="percentile" val="50"/>
        <cfvo type="max"/>
        <color rgb="FFF8696B"/>
        <color rgb="FFFFEB84"/>
        <color rgb="FF63BE7B"/>
      </colorScale>
    </cfRule>
    <cfRule type="colorScale" priority="40">
      <colorScale>
        <cfvo type="percent" val="50"/>
        <cfvo type="max"/>
        <color rgb="FFFF7128"/>
        <color rgb="FFFFEF9C"/>
      </colorScale>
    </cfRule>
    <cfRule type="iconSet" priority="30">
      <iconSet iconSet="4Rating">
        <cfvo type="percent" val="0"/>
        <cfvo type="percent" val="25"/>
        <cfvo type="percent" val="50"/>
        <cfvo type="percent" val="75"/>
      </iconSet>
    </cfRule>
    <cfRule type="colorScale" priority="32">
      <colorScale>
        <cfvo type="min"/>
        <cfvo type="percentile" val="50"/>
        <cfvo type="max"/>
        <color rgb="FFF8696B"/>
        <color rgb="FFFCFCFF"/>
        <color rgb="FF5A8AC6"/>
      </colorScale>
    </cfRule>
    <cfRule type="colorScale" priority="33">
      <colorScale>
        <cfvo type="min"/>
        <cfvo type="max"/>
        <color rgb="FFFF7128"/>
        <color rgb="FFFFEF9C"/>
      </colorScale>
    </cfRule>
  </conditionalFormatting>
  <conditionalFormatting sqref="W11">
    <cfRule type="colorScale" priority="1474">
      <colorScale>
        <cfvo type="min"/>
        <cfvo type="max"/>
        <color rgb="FFFF7128"/>
        <color rgb="FFFFEF9C"/>
      </colorScale>
    </cfRule>
    <cfRule type="top10" dxfId="5" priority="1475" rank="50"/>
    <cfRule type="colorScale" priority="1476">
      <colorScale>
        <cfvo type="percent" val="0"/>
        <cfvo type="percentile" val="50"/>
        <cfvo type="max"/>
        <color rgb="FFF8696B"/>
        <color rgb="FFFFEB84"/>
        <color rgb="FF63BE7B"/>
      </colorScale>
    </cfRule>
    <cfRule type="colorScale" priority="1478">
      <colorScale>
        <cfvo type="percent" val="50"/>
        <cfvo type="max"/>
        <color rgb="FFFF7128"/>
        <color rgb="FFFFEF9C"/>
      </colorScale>
    </cfRule>
    <cfRule type="colorScale" priority="1471">
      <colorScale>
        <cfvo type="min"/>
        <cfvo type="percentile" val="50"/>
        <cfvo type="max"/>
        <color rgb="FFF8696B"/>
        <color rgb="FFFFEB84"/>
        <color rgb="FF63BE7B"/>
      </colorScale>
    </cfRule>
    <cfRule type="dataBar" priority="1473">
      <dataBar>
        <cfvo type="percent" val="0.5"/>
        <cfvo type="max"/>
        <color rgb="FF638EC6"/>
      </dataBar>
      <extLst>
        <ext xmlns:x14="http://schemas.microsoft.com/office/spreadsheetml/2009/9/main" uri="{B025F937-C7B1-47D3-B67F-A62EFF666E3E}">
          <x14:id>{613BC6F1-5262-4B78-A71B-03F7B0DD1F78}</x14:id>
        </ext>
      </extLst>
    </cfRule>
    <cfRule type="iconSet" priority="1467">
      <iconSet iconSet="4Rating">
        <cfvo type="percent" val="0"/>
        <cfvo type="percent" val="25"/>
        <cfvo type="percent" val="50"/>
        <cfvo type="percent" val="75"/>
      </iconSet>
    </cfRule>
    <cfRule type="iconSet" priority="1468">
      <iconSet iconSet="3Arrows">
        <cfvo type="percent" val="0"/>
        <cfvo type="percent" val="33"/>
        <cfvo type="percent" val="67"/>
      </iconSet>
    </cfRule>
    <cfRule type="colorScale" priority="1469">
      <colorScale>
        <cfvo type="min"/>
        <cfvo type="percentile" val="50"/>
        <cfvo type="max"/>
        <color rgb="FFF8696B"/>
        <color rgb="FFFCFCFF"/>
        <color rgb="FF5A8AC6"/>
      </colorScale>
    </cfRule>
    <cfRule type="colorScale" priority="1470">
      <colorScale>
        <cfvo type="min"/>
        <cfvo type="max"/>
        <color rgb="FFFF7128"/>
        <color rgb="FFFFEF9C"/>
      </colorScale>
    </cfRule>
    <cfRule type="top10" dxfId="4" priority="1472" percent="1" rank="50"/>
  </conditionalFormatting>
  <conditionalFormatting sqref="W12">
    <cfRule type="colorScale" priority="630">
      <colorScale>
        <cfvo type="percent" val="50"/>
        <cfvo type="max"/>
        <color rgb="FFFF7128"/>
        <color rgb="FFFFEF9C"/>
      </colorScale>
    </cfRule>
    <cfRule type="colorScale" priority="626">
      <colorScale>
        <cfvo type="min"/>
        <cfvo type="max"/>
        <color rgb="FFFF7128"/>
        <color rgb="FFFFEF9C"/>
      </colorScale>
    </cfRule>
    <cfRule type="top10" dxfId="3" priority="624" percent="1" rank="50"/>
    <cfRule type="dataBar" priority="625">
      <dataBar>
        <cfvo type="percent" val="0.5"/>
        <cfvo type="max"/>
        <color rgb="FF638EC6"/>
      </dataBar>
      <extLst>
        <ext xmlns:x14="http://schemas.microsoft.com/office/spreadsheetml/2009/9/main" uri="{B025F937-C7B1-47D3-B67F-A62EFF666E3E}">
          <x14:id>{E4F78389-4666-4C45-A067-1A9614613CDE}</x14:id>
        </ext>
      </extLst>
    </cfRule>
    <cfRule type="top10" dxfId="2" priority="627" rank="50"/>
    <cfRule type="colorScale" priority="623">
      <colorScale>
        <cfvo type="min"/>
        <cfvo type="percentile" val="50"/>
        <cfvo type="max"/>
        <color rgb="FFF8696B"/>
        <color rgb="FFFFEB84"/>
        <color rgb="FF63BE7B"/>
      </colorScale>
    </cfRule>
    <cfRule type="colorScale" priority="622">
      <colorScale>
        <cfvo type="min"/>
        <cfvo type="max"/>
        <color rgb="FFFF7128"/>
        <color rgb="FFFFEF9C"/>
      </colorScale>
    </cfRule>
    <cfRule type="colorScale" priority="621">
      <colorScale>
        <cfvo type="min"/>
        <cfvo type="percentile" val="50"/>
        <cfvo type="max"/>
        <color rgb="FFF8696B"/>
        <color rgb="FFFCFCFF"/>
        <color rgb="FF5A8AC6"/>
      </colorScale>
    </cfRule>
    <cfRule type="iconSet" priority="619">
      <iconSet iconSet="4Rating">
        <cfvo type="percent" val="0"/>
        <cfvo type="percent" val="25"/>
        <cfvo type="percent" val="50"/>
        <cfvo type="percent" val="75"/>
      </iconSet>
    </cfRule>
    <cfRule type="iconSet" priority="620">
      <iconSet iconSet="3Arrows">
        <cfvo type="percent" val="0"/>
        <cfvo type="percent" val="33"/>
        <cfvo type="percent" val="67"/>
      </iconSet>
    </cfRule>
    <cfRule type="colorScale" priority="628">
      <colorScale>
        <cfvo type="percent" val="0"/>
        <cfvo type="percentile" val="50"/>
        <cfvo type="max"/>
        <color rgb="FFF8696B"/>
        <color rgb="FFFFEB84"/>
        <color rgb="FF63BE7B"/>
      </colorScale>
    </cfRule>
  </conditionalFormatting>
  <conditionalFormatting sqref="W13">
    <cfRule type="iconSet" priority="566">
      <iconSet iconSet="3Arrows">
        <cfvo type="percent" val="0"/>
        <cfvo type="percent" val="33"/>
        <cfvo type="percent" val="67"/>
      </iconSet>
    </cfRule>
    <cfRule type="iconSet" priority="565">
      <iconSet iconSet="4Rating">
        <cfvo type="percent" val="0"/>
        <cfvo type="percent" val="25"/>
        <cfvo type="percent" val="50"/>
        <cfvo type="percent" val="75"/>
      </iconSet>
    </cfRule>
    <cfRule type="colorScale" priority="572">
      <colorScale>
        <cfvo type="min"/>
        <cfvo type="max"/>
        <color rgb="FFFF7128"/>
        <color rgb="FFFFEF9C"/>
      </colorScale>
    </cfRule>
    <cfRule type="colorScale" priority="568">
      <colorScale>
        <cfvo type="min"/>
        <cfvo type="max"/>
        <color rgb="FFFF7128"/>
        <color rgb="FFFFEF9C"/>
      </colorScale>
    </cfRule>
    <cfRule type="colorScale" priority="576">
      <colorScale>
        <cfvo type="percent" val="50"/>
        <cfvo type="max"/>
        <color rgb="FFFF7128"/>
        <color rgb="FFFFEF9C"/>
      </colorScale>
    </cfRule>
    <cfRule type="colorScale" priority="574">
      <colorScale>
        <cfvo type="percent" val="0"/>
        <cfvo type="percentile" val="50"/>
        <cfvo type="max"/>
        <color rgb="FFF8696B"/>
        <color rgb="FFFFEB84"/>
        <color rgb="FF63BE7B"/>
      </colorScale>
    </cfRule>
    <cfRule type="top10" dxfId="1" priority="573" rank="50"/>
    <cfRule type="colorScale" priority="569">
      <colorScale>
        <cfvo type="min"/>
        <cfvo type="percentile" val="50"/>
        <cfvo type="max"/>
        <color rgb="FFF8696B"/>
        <color rgb="FFFFEB84"/>
        <color rgb="FF63BE7B"/>
      </colorScale>
    </cfRule>
    <cfRule type="dataBar" priority="571">
      <dataBar>
        <cfvo type="percent" val="0.5"/>
        <cfvo type="max"/>
        <color rgb="FF638EC6"/>
      </dataBar>
      <extLst>
        <ext xmlns:x14="http://schemas.microsoft.com/office/spreadsheetml/2009/9/main" uri="{B025F937-C7B1-47D3-B67F-A62EFF666E3E}">
          <x14:id>{E5602E30-B458-4892-AB40-0B6EBD623992}</x14:id>
        </ext>
      </extLst>
    </cfRule>
    <cfRule type="top10" dxfId="0" priority="570" percent="1" rank="50"/>
    <cfRule type="colorScale" priority="567">
      <colorScale>
        <cfvo type="min"/>
        <cfvo type="percentile" val="50"/>
        <cfvo type="max"/>
        <color rgb="FFF8696B"/>
        <color rgb="FFFCFCFF"/>
        <color rgb="FF5A8AC6"/>
      </colorScale>
    </cfRule>
  </conditionalFormatting>
  <printOptions horizontalCentered="1" verticalCentered="1"/>
  <pageMargins left="0.23622047244094491" right="0.23622047244094491" top="0.74803149606299213" bottom="0.74803149606299213" header="0.31496062992125984" footer="0.31496062992125984"/>
  <pageSetup scale="35" fitToHeight="0" orientation="landscape" horizontalDpi="300" verticalDpi="300" r:id="rId1"/>
  <drawing r:id="rId2"/>
  <extLst>
    <ext xmlns:x14="http://schemas.microsoft.com/office/spreadsheetml/2009/9/main" uri="{78C0D931-6437-407d-A8EE-F0AAD7539E65}">
      <x14:conditionalFormattings>
        <x14:conditionalFormatting xmlns:xm="http://schemas.microsoft.com/office/excel/2006/main">
          <x14:cfRule type="dataBar" id="{CAB84706-5DCC-4A82-A1DA-3960886B63BF}">
            <x14:dataBar minLength="0" maxLength="100" gradient="0">
              <x14:cfvo type="percent">
                <xm:f>0.5</xm:f>
              </x14:cfvo>
              <x14:cfvo type="max"/>
              <x14:negativeFillColor rgb="FFFF0000"/>
              <x14:axisColor rgb="FF000000"/>
            </x14:dataBar>
          </x14:cfRule>
          <xm:sqref>J6</xm:sqref>
        </x14:conditionalFormatting>
        <x14:conditionalFormatting xmlns:xm="http://schemas.microsoft.com/office/excel/2006/main">
          <x14:cfRule type="dataBar" id="{F30ACB08-81DB-41B0-A850-91FDF9C5775B}">
            <x14:dataBar minLength="0" maxLength="100" gradient="0">
              <x14:cfvo type="percent">
                <xm:f>0.5</xm:f>
              </x14:cfvo>
              <x14:cfvo type="max"/>
              <x14:negativeFillColor rgb="FFFF0000"/>
              <x14:axisColor rgb="FF000000"/>
            </x14:dataBar>
          </x14:cfRule>
          <xm:sqref>J7</xm:sqref>
        </x14:conditionalFormatting>
        <x14:conditionalFormatting xmlns:xm="http://schemas.microsoft.com/office/excel/2006/main">
          <x14:cfRule type="dataBar" id="{2F75E10F-56BE-4CE3-8A70-4409A48F85C5}">
            <x14:dataBar minLength="0" maxLength="100" gradient="0">
              <x14:cfvo type="percent">
                <xm:f>0.5</xm:f>
              </x14:cfvo>
              <x14:cfvo type="max"/>
              <x14:negativeFillColor rgb="FFFF0000"/>
              <x14:axisColor rgb="FF000000"/>
            </x14:dataBar>
          </x14:cfRule>
          <xm:sqref>J8</xm:sqref>
        </x14:conditionalFormatting>
        <x14:conditionalFormatting xmlns:xm="http://schemas.microsoft.com/office/excel/2006/main">
          <x14:cfRule type="dataBar" id="{7ADCFA05-279D-419D-9361-661FA06A6416}">
            <x14:dataBar minLength="0" maxLength="100" gradient="0">
              <x14:cfvo type="percent">
                <xm:f>0.5</xm:f>
              </x14:cfvo>
              <x14:cfvo type="max"/>
              <x14:negativeFillColor rgb="FFFF0000"/>
              <x14:axisColor rgb="FF000000"/>
            </x14:dataBar>
          </x14:cfRule>
          <xm:sqref>J9</xm:sqref>
        </x14:conditionalFormatting>
        <x14:conditionalFormatting xmlns:xm="http://schemas.microsoft.com/office/excel/2006/main">
          <x14:cfRule type="dataBar" id="{BB8ACDF1-D149-4C28-892A-327DABEF41AA}">
            <x14:dataBar minLength="0" maxLength="100" gradient="0">
              <x14:cfvo type="percent">
                <xm:f>0.5</xm:f>
              </x14:cfvo>
              <x14:cfvo type="max"/>
              <x14:negativeFillColor rgb="FFFF0000"/>
              <x14:axisColor rgb="FF000000"/>
            </x14:dataBar>
          </x14:cfRule>
          <xm:sqref>J10</xm:sqref>
        </x14:conditionalFormatting>
        <x14:conditionalFormatting xmlns:xm="http://schemas.microsoft.com/office/excel/2006/main">
          <x14:cfRule type="dataBar" id="{233C4315-272C-4A50-ABBB-F4DE6E880784}">
            <x14:dataBar minLength="0" maxLength="100" gradient="0">
              <x14:cfvo type="percent">
                <xm:f>0.5</xm:f>
              </x14:cfvo>
              <x14:cfvo type="max"/>
              <x14:negativeFillColor rgb="FFFF0000"/>
              <x14:axisColor rgb="FF000000"/>
            </x14:dataBar>
          </x14:cfRule>
          <xm:sqref>J11</xm:sqref>
        </x14:conditionalFormatting>
        <x14:conditionalFormatting xmlns:xm="http://schemas.microsoft.com/office/excel/2006/main">
          <x14:cfRule type="dataBar" id="{5F761EAB-DC78-4714-B1A4-61442BBA8717}">
            <x14:dataBar minLength="0" maxLength="100" gradient="0">
              <x14:cfvo type="percent">
                <xm:f>0.5</xm:f>
              </x14:cfvo>
              <x14:cfvo type="max"/>
              <x14:negativeFillColor rgb="FFFF0000"/>
              <x14:axisColor rgb="FF000000"/>
            </x14:dataBar>
          </x14:cfRule>
          <xm:sqref>J12</xm:sqref>
        </x14:conditionalFormatting>
        <x14:conditionalFormatting xmlns:xm="http://schemas.microsoft.com/office/excel/2006/main">
          <x14:cfRule type="dataBar" id="{D8A748E6-FB18-4459-9233-0C1F42949D43}">
            <x14:dataBar minLength="0" maxLength="100" gradient="0">
              <x14:cfvo type="percent">
                <xm:f>0.5</xm:f>
              </x14:cfvo>
              <x14:cfvo type="max"/>
              <x14:negativeFillColor rgb="FFFF0000"/>
              <x14:axisColor rgb="FF000000"/>
            </x14:dataBar>
          </x14:cfRule>
          <xm:sqref>J13</xm:sqref>
        </x14:conditionalFormatting>
        <x14:conditionalFormatting xmlns:xm="http://schemas.microsoft.com/office/excel/2006/main">
          <x14:cfRule type="dataBar" id="{CC89CD35-F027-4141-9DB8-092E1B000EA5}">
            <x14:dataBar minLength="0" maxLength="100" gradient="0">
              <x14:cfvo type="percent">
                <xm:f>0.5</xm:f>
              </x14:cfvo>
              <x14:cfvo type="max"/>
              <x14:negativeFillColor rgb="FFFF0000"/>
              <x14:axisColor rgb="FF000000"/>
            </x14:dataBar>
          </x14:cfRule>
          <xm:sqref>L6</xm:sqref>
        </x14:conditionalFormatting>
        <x14:conditionalFormatting xmlns:xm="http://schemas.microsoft.com/office/excel/2006/main">
          <x14:cfRule type="dataBar" id="{0C697858-BDA0-476D-B4A6-423CD8E45234}">
            <x14:dataBar minLength="0" maxLength="100" gradient="0">
              <x14:cfvo type="percent">
                <xm:f>0.5</xm:f>
              </x14:cfvo>
              <x14:cfvo type="max"/>
              <x14:negativeFillColor rgb="FFFF0000"/>
              <x14:axisColor rgb="FF000000"/>
            </x14:dataBar>
          </x14:cfRule>
          <xm:sqref>L7</xm:sqref>
        </x14:conditionalFormatting>
        <x14:conditionalFormatting xmlns:xm="http://schemas.microsoft.com/office/excel/2006/main">
          <x14:cfRule type="dataBar" id="{3B0387F0-954F-42A1-BB0C-52D4E604EB4F}">
            <x14:dataBar minLength="0" maxLength="100" gradient="0">
              <x14:cfvo type="percent">
                <xm:f>0.5</xm:f>
              </x14:cfvo>
              <x14:cfvo type="max"/>
              <x14:negativeFillColor rgb="FFFF0000"/>
              <x14:axisColor rgb="FF000000"/>
            </x14:dataBar>
          </x14:cfRule>
          <xm:sqref>L8</xm:sqref>
        </x14:conditionalFormatting>
        <x14:conditionalFormatting xmlns:xm="http://schemas.microsoft.com/office/excel/2006/main">
          <x14:cfRule type="dataBar" id="{AA377F8C-7DDC-45DF-A66C-7A44E60E0693}">
            <x14:dataBar minLength="0" maxLength="100" gradient="0">
              <x14:cfvo type="percent">
                <xm:f>0.5</xm:f>
              </x14:cfvo>
              <x14:cfvo type="max"/>
              <x14:negativeFillColor rgb="FFFF0000"/>
              <x14:axisColor rgb="FF000000"/>
            </x14:dataBar>
          </x14:cfRule>
          <xm:sqref>L9</xm:sqref>
        </x14:conditionalFormatting>
        <x14:conditionalFormatting xmlns:xm="http://schemas.microsoft.com/office/excel/2006/main">
          <x14:cfRule type="dataBar" id="{AFB8E769-8619-42A2-ACD3-5962E1654CE2}">
            <x14:dataBar minLength="0" maxLength="100" gradient="0">
              <x14:cfvo type="percent">
                <xm:f>0.5</xm:f>
              </x14:cfvo>
              <x14:cfvo type="max"/>
              <x14:negativeFillColor rgb="FFFF0000"/>
              <x14:axisColor rgb="FF000000"/>
            </x14:dataBar>
          </x14:cfRule>
          <xm:sqref>L10</xm:sqref>
        </x14:conditionalFormatting>
        <x14:conditionalFormatting xmlns:xm="http://schemas.microsoft.com/office/excel/2006/main">
          <x14:cfRule type="dataBar" id="{BC55B727-793D-4DEE-8E79-EADB55081FDF}">
            <x14:dataBar minLength="0" maxLength="100" gradient="0">
              <x14:cfvo type="percent">
                <xm:f>0.5</xm:f>
              </x14:cfvo>
              <x14:cfvo type="max"/>
              <x14:negativeFillColor rgb="FFFF0000"/>
              <x14:axisColor rgb="FF000000"/>
            </x14:dataBar>
          </x14:cfRule>
          <xm:sqref>L11</xm:sqref>
        </x14:conditionalFormatting>
        <x14:conditionalFormatting xmlns:xm="http://schemas.microsoft.com/office/excel/2006/main">
          <x14:cfRule type="dataBar" id="{0159EC41-C071-4426-A593-55E61ED95795}">
            <x14:dataBar minLength="0" maxLength="100" gradient="0">
              <x14:cfvo type="percent">
                <xm:f>0.5</xm:f>
              </x14:cfvo>
              <x14:cfvo type="max"/>
              <x14:negativeFillColor rgb="FFFF0000"/>
              <x14:axisColor rgb="FF000000"/>
            </x14:dataBar>
          </x14:cfRule>
          <xm:sqref>L12</xm:sqref>
        </x14:conditionalFormatting>
        <x14:conditionalFormatting xmlns:xm="http://schemas.microsoft.com/office/excel/2006/main">
          <x14:cfRule type="dataBar" id="{047AA78B-A978-4773-ACB0-594E0EE519B7}">
            <x14:dataBar minLength="0" maxLength="100" gradient="0">
              <x14:cfvo type="percent">
                <xm:f>0.5</xm:f>
              </x14:cfvo>
              <x14:cfvo type="max"/>
              <x14:negativeFillColor rgb="FFFF0000"/>
              <x14:axisColor rgb="FF000000"/>
            </x14:dataBar>
          </x14:cfRule>
          <xm:sqref>L13</xm:sqref>
        </x14:conditionalFormatting>
        <x14:conditionalFormatting xmlns:xm="http://schemas.microsoft.com/office/excel/2006/main">
          <x14:cfRule type="dataBar" id="{107F6F7E-475E-4DBD-9797-089A85769B72}">
            <x14:dataBar minLength="0" maxLength="100" gradient="0">
              <x14:cfvo type="percent">
                <xm:f>0.5</xm:f>
              </x14:cfvo>
              <x14:cfvo type="max"/>
              <x14:negativeFillColor rgb="FFFF0000"/>
              <x14:axisColor rgb="FF000000"/>
            </x14:dataBar>
          </x14:cfRule>
          <xm:sqref>N6</xm:sqref>
        </x14:conditionalFormatting>
        <x14:conditionalFormatting xmlns:xm="http://schemas.microsoft.com/office/excel/2006/main">
          <x14:cfRule type="dataBar" id="{C24776F0-DB09-4356-B710-6A9C6E7CB1C0}">
            <x14:dataBar minLength="0" maxLength="100" gradient="0">
              <x14:cfvo type="percent">
                <xm:f>0.5</xm:f>
              </x14:cfvo>
              <x14:cfvo type="max"/>
              <x14:negativeFillColor rgb="FFFF0000"/>
              <x14:axisColor rgb="FF000000"/>
            </x14:dataBar>
          </x14:cfRule>
          <xm:sqref>N7</xm:sqref>
        </x14:conditionalFormatting>
        <x14:conditionalFormatting xmlns:xm="http://schemas.microsoft.com/office/excel/2006/main">
          <x14:cfRule type="dataBar" id="{FEAE9516-B296-4D22-BB75-48F682CD5DC0}">
            <x14:dataBar minLength="0" maxLength="100" gradient="0">
              <x14:cfvo type="percent">
                <xm:f>0.5</xm:f>
              </x14:cfvo>
              <x14:cfvo type="max"/>
              <x14:negativeFillColor rgb="FFFF0000"/>
              <x14:axisColor rgb="FF000000"/>
            </x14:dataBar>
          </x14:cfRule>
          <xm:sqref>N8</xm:sqref>
        </x14:conditionalFormatting>
        <x14:conditionalFormatting xmlns:xm="http://schemas.microsoft.com/office/excel/2006/main">
          <x14:cfRule type="dataBar" id="{436EF3F9-949B-4C6A-8473-78547EDA2804}">
            <x14:dataBar minLength="0" maxLength="100" gradient="0">
              <x14:cfvo type="percent">
                <xm:f>0.5</xm:f>
              </x14:cfvo>
              <x14:cfvo type="max"/>
              <x14:negativeFillColor rgb="FFFF0000"/>
              <x14:axisColor rgb="FF000000"/>
            </x14:dataBar>
          </x14:cfRule>
          <xm:sqref>N9</xm:sqref>
        </x14:conditionalFormatting>
        <x14:conditionalFormatting xmlns:xm="http://schemas.microsoft.com/office/excel/2006/main">
          <x14:cfRule type="dataBar" id="{A66349C7-E1B1-4D54-85B7-579E9B9C7A93}">
            <x14:dataBar minLength="0" maxLength="100" gradient="0">
              <x14:cfvo type="percent">
                <xm:f>0.5</xm:f>
              </x14:cfvo>
              <x14:cfvo type="max"/>
              <x14:negativeFillColor rgb="FFFF0000"/>
              <x14:axisColor rgb="FF000000"/>
            </x14:dataBar>
          </x14:cfRule>
          <xm:sqref>N10</xm:sqref>
        </x14:conditionalFormatting>
        <x14:conditionalFormatting xmlns:xm="http://schemas.microsoft.com/office/excel/2006/main">
          <x14:cfRule type="dataBar" id="{9333AA1F-EC7E-4ADB-87CE-EFAE7CCF1C7A}">
            <x14:dataBar minLength="0" maxLength="100" gradient="0">
              <x14:cfvo type="percent">
                <xm:f>0.5</xm:f>
              </x14:cfvo>
              <x14:cfvo type="max"/>
              <x14:negativeFillColor rgb="FFFF0000"/>
              <x14:axisColor rgb="FF000000"/>
            </x14:dataBar>
          </x14:cfRule>
          <xm:sqref>N11</xm:sqref>
        </x14:conditionalFormatting>
        <x14:conditionalFormatting xmlns:xm="http://schemas.microsoft.com/office/excel/2006/main">
          <x14:cfRule type="dataBar" id="{25504896-ED55-427B-899D-745DD5433253}">
            <x14:dataBar minLength="0" maxLength="100" gradient="0">
              <x14:cfvo type="percent">
                <xm:f>0.5</xm:f>
              </x14:cfvo>
              <x14:cfvo type="max"/>
              <x14:negativeFillColor rgb="FFFF0000"/>
              <x14:axisColor rgb="FF000000"/>
            </x14:dataBar>
          </x14:cfRule>
          <xm:sqref>N12</xm:sqref>
        </x14:conditionalFormatting>
        <x14:conditionalFormatting xmlns:xm="http://schemas.microsoft.com/office/excel/2006/main">
          <x14:cfRule type="dataBar" id="{E57D8CC7-6CA8-44C6-A24F-9BC4A2F92520}">
            <x14:dataBar minLength="0" maxLength="100" gradient="0">
              <x14:cfvo type="percent">
                <xm:f>0.5</xm:f>
              </x14:cfvo>
              <x14:cfvo type="max"/>
              <x14:negativeFillColor rgb="FFFF0000"/>
              <x14:axisColor rgb="FF000000"/>
            </x14:dataBar>
          </x14:cfRule>
          <xm:sqref>N13</xm:sqref>
        </x14:conditionalFormatting>
        <x14:conditionalFormatting xmlns:xm="http://schemas.microsoft.com/office/excel/2006/main">
          <x14:cfRule type="dataBar" id="{F12D535B-3395-450D-ACD5-8FD43634DC1A}">
            <x14:dataBar minLength="0" maxLength="100" gradient="0">
              <x14:cfvo type="percent">
                <xm:f>0.5</xm:f>
              </x14:cfvo>
              <x14:cfvo type="max"/>
              <x14:negativeFillColor rgb="FFFF0000"/>
              <x14:axisColor rgb="FF000000"/>
            </x14:dataBar>
          </x14:cfRule>
          <xm:sqref>S6</xm:sqref>
        </x14:conditionalFormatting>
        <x14:conditionalFormatting xmlns:xm="http://schemas.microsoft.com/office/excel/2006/main">
          <x14:cfRule type="dataBar" id="{F7EB2F08-AD24-46F9-9BD4-9199A5C55C47}">
            <x14:dataBar minLength="0" maxLength="100" gradient="0">
              <x14:cfvo type="percent">
                <xm:f>0.5</xm:f>
              </x14:cfvo>
              <x14:cfvo type="max"/>
              <x14:negativeFillColor rgb="FFFF0000"/>
              <x14:axisColor rgb="FF000000"/>
            </x14:dataBar>
          </x14:cfRule>
          <xm:sqref>S7</xm:sqref>
        </x14:conditionalFormatting>
        <x14:conditionalFormatting xmlns:xm="http://schemas.microsoft.com/office/excel/2006/main">
          <x14:cfRule type="dataBar" id="{F518FCDB-A5FC-4845-A136-04036C0050DB}">
            <x14:dataBar minLength="0" maxLength="100" gradient="0">
              <x14:cfvo type="percent">
                <xm:f>0.5</xm:f>
              </x14:cfvo>
              <x14:cfvo type="max"/>
              <x14:negativeFillColor rgb="FFFF0000"/>
              <x14:axisColor rgb="FF000000"/>
            </x14:dataBar>
          </x14:cfRule>
          <xm:sqref>S8</xm:sqref>
        </x14:conditionalFormatting>
        <x14:conditionalFormatting xmlns:xm="http://schemas.microsoft.com/office/excel/2006/main">
          <x14:cfRule type="dataBar" id="{07F678B7-C49E-4291-AD58-304D7D2E004C}">
            <x14:dataBar minLength="0" maxLength="100" gradient="0">
              <x14:cfvo type="percent">
                <xm:f>0.5</xm:f>
              </x14:cfvo>
              <x14:cfvo type="max"/>
              <x14:negativeFillColor rgb="FFFF0000"/>
              <x14:axisColor rgb="FF000000"/>
            </x14:dataBar>
          </x14:cfRule>
          <xm:sqref>S9</xm:sqref>
        </x14:conditionalFormatting>
        <x14:conditionalFormatting xmlns:xm="http://schemas.microsoft.com/office/excel/2006/main">
          <x14:cfRule type="dataBar" id="{F54D3BF6-E1E1-427B-9D12-37C8508BBE7B}">
            <x14:dataBar minLength="0" maxLength="100" gradient="0">
              <x14:cfvo type="percent">
                <xm:f>0.5</xm:f>
              </x14:cfvo>
              <x14:cfvo type="max"/>
              <x14:negativeFillColor rgb="FFFF0000"/>
              <x14:axisColor rgb="FF000000"/>
            </x14:dataBar>
          </x14:cfRule>
          <xm:sqref>S10</xm:sqref>
        </x14:conditionalFormatting>
        <x14:conditionalFormatting xmlns:xm="http://schemas.microsoft.com/office/excel/2006/main">
          <x14:cfRule type="dataBar" id="{BF02E64D-3861-4CEE-A7B2-F53EA7E462F7}">
            <x14:dataBar minLength="0" maxLength="100" gradient="0">
              <x14:cfvo type="percent">
                <xm:f>0.5</xm:f>
              </x14:cfvo>
              <x14:cfvo type="max"/>
              <x14:negativeFillColor rgb="FFFF0000"/>
              <x14:axisColor rgb="FF000000"/>
            </x14:dataBar>
          </x14:cfRule>
          <xm:sqref>S11</xm:sqref>
        </x14:conditionalFormatting>
        <x14:conditionalFormatting xmlns:xm="http://schemas.microsoft.com/office/excel/2006/main">
          <x14:cfRule type="dataBar" id="{ECA428C6-C136-4047-A9BD-C9693C3C196B}">
            <x14:dataBar minLength="0" maxLength="100" gradient="0">
              <x14:cfvo type="percent">
                <xm:f>0.5</xm:f>
              </x14:cfvo>
              <x14:cfvo type="max"/>
              <x14:negativeFillColor rgb="FFFF0000"/>
              <x14:axisColor rgb="FF000000"/>
            </x14:dataBar>
          </x14:cfRule>
          <xm:sqref>S12</xm:sqref>
        </x14:conditionalFormatting>
        <x14:conditionalFormatting xmlns:xm="http://schemas.microsoft.com/office/excel/2006/main">
          <x14:cfRule type="dataBar" id="{82C51159-C8EC-4A9A-B00B-2E97D0A14434}">
            <x14:dataBar minLength="0" maxLength="100" gradient="0">
              <x14:cfvo type="percent">
                <xm:f>0.5</xm:f>
              </x14:cfvo>
              <x14:cfvo type="max"/>
              <x14:negativeFillColor rgb="FFFF0000"/>
              <x14:axisColor rgb="FF000000"/>
            </x14:dataBar>
          </x14:cfRule>
          <xm:sqref>S13</xm:sqref>
        </x14:conditionalFormatting>
        <x14:conditionalFormatting xmlns:xm="http://schemas.microsoft.com/office/excel/2006/main">
          <x14:cfRule type="dataBar" id="{BBB4440D-CF3A-43EC-89B4-ED9871EA464E}">
            <x14:dataBar minLength="0" maxLength="100" gradient="0">
              <x14:cfvo type="percent">
                <xm:f>0.5</xm:f>
              </x14:cfvo>
              <x14:cfvo type="max"/>
              <x14:negativeFillColor rgb="FFFF0000"/>
              <x14:axisColor rgb="FF000000"/>
            </x14:dataBar>
          </x14:cfRule>
          <xm:sqref>U6</xm:sqref>
        </x14:conditionalFormatting>
        <x14:conditionalFormatting xmlns:xm="http://schemas.microsoft.com/office/excel/2006/main">
          <x14:cfRule type="dataBar" id="{7A2D42DA-2213-4734-A7A0-23F3A6EB783A}">
            <x14:dataBar minLength="0" maxLength="100" gradient="0">
              <x14:cfvo type="percent">
                <xm:f>0.5</xm:f>
              </x14:cfvo>
              <x14:cfvo type="max"/>
              <x14:negativeFillColor rgb="FFFF0000"/>
              <x14:axisColor rgb="FF000000"/>
            </x14:dataBar>
          </x14:cfRule>
          <xm:sqref>U7</xm:sqref>
        </x14:conditionalFormatting>
        <x14:conditionalFormatting xmlns:xm="http://schemas.microsoft.com/office/excel/2006/main">
          <x14:cfRule type="dataBar" id="{1AE72C55-DFBA-4CAE-9ECB-61715E384008}">
            <x14:dataBar minLength="0" maxLength="100" gradient="0">
              <x14:cfvo type="percent">
                <xm:f>0.5</xm:f>
              </x14:cfvo>
              <x14:cfvo type="max"/>
              <x14:negativeFillColor rgb="FFFF0000"/>
              <x14:axisColor rgb="FF000000"/>
            </x14:dataBar>
          </x14:cfRule>
          <xm:sqref>U8</xm:sqref>
        </x14:conditionalFormatting>
        <x14:conditionalFormatting xmlns:xm="http://schemas.microsoft.com/office/excel/2006/main">
          <x14:cfRule type="dataBar" id="{233FB218-6CC2-46E8-B9F9-333B82AB78CE}">
            <x14:dataBar minLength="0" maxLength="100" gradient="0">
              <x14:cfvo type="percent">
                <xm:f>0.5</xm:f>
              </x14:cfvo>
              <x14:cfvo type="max"/>
              <x14:negativeFillColor rgb="FFFF0000"/>
              <x14:axisColor rgb="FF000000"/>
            </x14:dataBar>
          </x14:cfRule>
          <xm:sqref>U9</xm:sqref>
        </x14:conditionalFormatting>
        <x14:conditionalFormatting xmlns:xm="http://schemas.microsoft.com/office/excel/2006/main">
          <x14:cfRule type="dataBar" id="{BC79CE6A-AF71-4781-99F3-770560DCE8B9}">
            <x14:dataBar minLength="0" maxLength="100" gradient="0">
              <x14:cfvo type="percent">
                <xm:f>0.5</xm:f>
              </x14:cfvo>
              <x14:cfvo type="max"/>
              <x14:negativeFillColor rgb="FFFF0000"/>
              <x14:axisColor rgb="FF000000"/>
            </x14:dataBar>
          </x14:cfRule>
          <xm:sqref>U10</xm:sqref>
        </x14:conditionalFormatting>
        <x14:conditionalFormatting xmlns:xm="http://schemas.microsoft.com/office/excel/2006/main">
          <x14:cfRule type="dataBar" id="{073EB2FB-C2A3-4B6A-8D65-18386F11649E}">
            <x14:dataBar minLength="0" maxLength="100" gradient="0">
              <x14:cfvo type="percent">
                <xm:f>0.5</xm:f>
              </x14:cfvo>
              <x14:cfvo type="max"/>
              <x14:negativeFillColor rgb="FFFF0000"/>
              <x14:axisColor rgb="FF000000"/>
            </x14:dataBar>
          </x14:cfRule>
          <xm:sqref>U11</xm:sqref>
        </x14:conditionalFormatting>
        <x14:conditionalFormatting xmlns:xm="http://schemas.microsoft.com/office/excel/2006/main">
          <x14:cfRule type="dataBar" id="{2794B7A2-3BDD-4A9C-A172-B0F743B5F750}">
            <x14:dataBar minLength="0" maxLength="100" gradient="0">
              <x14:cfvo type="percent">
                <xm:f>0.5</xm:f>
              </x14:cfvo>
              <x14:cfvo type="max"/>
              <x14:negativeFillColor rgb="FFFF0000"/>
              <x14:axisColor rgb="FF000000"/>
            </x14:dataBar>
          </x14:cfRule>
          <xm:sqref>U12</xm:sqref>
        </x14:conditionalFormatting>
        <x14:conditionalFormatting xmlns:xm="http://schemas.microsoft.com/office/excel/2006/main">
          <x14:cfRule type="dataBar" id="{2D278EE6-0743-49ED-9BD2-06738C8B8D04}">
            <x14:dataBar minLength="0" maxLength="100" gradient="0">
              <x14:cfvo type="percent">
                <xm:f>0.5</xm:f>
              </x14:cfvo>
              <x14:cfvo type="max"/>
              <x14:negativeFillColor rgb="FFFF0000"/>
              <x14:axisColor rgb="FF000000"/>
            </x14:dataBar>
          </x14:cfRule>
          <xm:sqref>U13</xm:sqref>
        </x14:conditionalFormatting>
        <x14:conditionalFormatting xmlns:xm="http://schemas.microsoft.com/office/excel/2006/main">
          <x14:cfRule type="dataBar" id="{29366D89-FEB3-4DA8-93EA-9FE5BC4B0C13}">
            <x14:dataBar minLength="0" maxLength="100" gradient="0">
              <x14:cfvo type="percent">
                <xm:f>0.5</xm:f>
              </x14:cfvo>
              <x14:cfvo type="max"/>
              <x14:negativeFillColor rgb="FFFF0000"/>
              <x14:axisColor rgb="FF000000"/>
            </x14:dataBar>
          </x14:cfRule>
          <xm:sqref>W6</xm:sqref>
        </x14:conditionalFormatting>
        <x14:conditionalFormatting xmlns:xm="http://schemas.microsoft.com/office/excel/2006/main">
          <x14:cfRule type="dataBar" id="{ABF31C3F-4F5B-479A-BFB9-DD6911BA3BC0}">
            <x14:dataBar minLength="0" maxLength="100" gradient="0">
              <x14:cfvo type="percent">
                <xm:f>0.5</xm:f>
              </x14:cfvo>
              <x14:cfvo type="max"/>
              <x14:negativeFillColor rgb="FFFF0000"/>
              <x14:axisColor rgb="FF000000"/>
            </x14:dataBar>
          </x14:cfRule>
          <xm:sqref>W7</xm:sqref>
        </x14:conditionalFormatting>
        <x14:conditionalFormatting xmlns:xm="http://schemas.microsoft.com/office/excel/2006/main">
          <x14:cfRule type="dataBar" id="{D513C9B7-251D-4390-84E7-C729B5AB9E84}">
            <x14:dataBar minLength="0" maxLength="100" gradient="0">
              <x14:cfvo type="percent">
                <xm:f>0.5</xm:f>
              </x14:cfvo>
              <x14:cfvo type="max"/>
              <x14:negativeFillColor rgb="FFFF0000"/>
              <x14:axisColor rgb="FF000000"/>
            </x14:dataBar>
          </x14:cfRule>
          <xm:sqref>W8</xm:sqref>
        </x14:conditionalFormatting>
        <x14:conditionalFormatting xmlns:xm="http://schemas.microsoft.com/office/excel/2006/main">
          <x14:cfRule type="dataBar" id="{2A889D58-45B0-4FC7-BC35-0FCC1B0A782F}">
            <x14:dataBar minLength="0" maxLength="100" gradient="0">
              <x14:cfvo type="percent">
                <xm:f>0.5</xm:f>
              </x14:cfvo>
              <x14:cfvo type="max"/>
              <x14:negativeFillColor rgb="FFFF0000"/>
              <x14:axisColor rgb="FF000000"/>
            </x14:dataBar>
          </x14:cfRule>
          <xm:sqref>W9</xm:sqref>
        </x14:conditionalFormatting>
        <x14:conditionalFormatting xmlns:xm="http://schemas.microsoft.com/office/excel/2006/main">
          <x14:cfRule type="dataBar" id="{505C6C35-CDF0-4CEB-B61B-48C2AFA44C59}">
            <x14:dataBar minLength="0" maxLength="100" gradient="0">
              <x14:cfvo type="percent">
                <xm:f>0.5</xm:f>
              </x14:cfvo>
              <x14:cfvo type="max"/>
              <x14:negativeFillColor rgb="FFFF0000"/>
              <x14:axisColor rgb="FF000000"/>
            </x14:dataBar>
          </x14:cfRule>
          <xm:sqref>W10</xm:sqref>
        </x14:conditionalFormatting>
        <x14:conditionalFormatting xmlns:xm="http://schemas.microsoft.com/office/excel/2006/main">
          <x14:cfRule type="dataBar" id="{613BC6F1-5262-4B78-A71B-03F7B0DD1F78}">
            <x14:dataBar minLength="0" maxLength="100" gradient="0">
              <x14:cfvo type="percent">
                <xm:f>0.5</xm:f>
              </x14:cfvo>
              <x14:cfvo type="max"/>
              <x14:negativeFillColor rgb="FFFF0000"/>
              <x14:axisColor rgb="FF000000"/>
            </x14:dataBar>
          </x14:cfRule>
          <xm:sqref>W11</xm:sqref>
        </x14:conditionalFormatting>
        <x14:conditionalFormatting xmlns:xm="http://schemas.microsoft.com/office/excel/2006/main">
          <x14:cfRule type="dataBar" id="{E4F78389-4666-4C45-A067-1A9614613CDE}">
            <x14:dataBar minLength="0" maxLength="100" gradient="0">
              <x14:cfvo type="percent">
                <xm:f>0.5</xm:f>
              </x14:cfvo>
              <x14:cfvo type="max"/>
              <x14:negativeFillColor rgb="FFFF0000"/>
              <x14:axisColor rgb="FF000000"/>
            </x14:dataBar>
          </x14:cfRule>
          <xm:sqref>W12</xm:sqref>
        </x14:conditionalFormatting>
        <x14:conditionalFormatting xmlns:xm="http://schemas.microsoft.com/office/excel/2006/main">
          <x14:cfRule type="dataBar" id="{E5602E30-B458-4892-AB40-0B6EBD623992}">
            <x14:dataBar minLength="0" maxLength="100" gradient="0">
              <x14:cfvo type="percent">
                <xm:f>0.5</xm:f>
              </x14:cfvo>
              <x14:cfvo type="max"/>
              <x14:negativeFillColor rgb="FFFF0000"/>
              <x14:axisColor rgb="FF000000"/>
            </x14:dataBar>
          </x14:cfRule>
          <xm:sqref>W13</xm:sqref>
        </x14:conditionalFormatting>
      </x14:conditionalFormatting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68"/>
  <sheetViews>
    <sheetView showGridLines="0" zoomScale="90" zoomScaleNormal="90" workbookViewId="0">
      <selection activeCell="N19" sqref="N19:U23"/>
    </sheetView>
  </sheetViews>
  <sheetFormatPr baseColWidth="10" defaultColWidth="0" defaultRowHeight="11.25" zeroHeight="1" x14ac:dyDescent="0.2"/>
  <cols>
    <col min="1" max="1" width="1.7109375" style="11" customWidth="1"/>
    <col min="2" max="2" width="13.28515625" style="11" customWidth="1"/>
    <col min="3" max="3" width="20.7109375" style="11" customWidth="1"/>
    <col min="4" max="4" width="11.42578125" style="11" customWidth="1"/>
    <col min="5" max="5" width="6.7109375" style="11" customWidth="1"/>
    <col min="6" max="6" width="25.28515625" style="11" customWidth="1"/>
    <col min="7" max="9" width="21.140625" style="11" customWidth="1"/>
    <col min="10" max="11" width="21.42578125" style="11" customWidth="1"/>
    <col min="12" max="12" width="11.42578125" style="11" customWidth="1"/>
    <col min="13" max="13" width="10.7109375" style="11" customWidth="1"/>
    <col min="14" max="14" width="13.42578125" style="11" customWidth="1"/>
    <col min="15" max="15" width="23" style="11" customWidth="1"/>
    <col min="16" max="16" width="24" style="11" customWidth="1"/>
    <col min="17" max="17" width="17" style="11" customWidth="1"/>
    <col min="18" max="18" width="24" style="11" customWidth="1"/>
    <col min="19" max="19" width="23.28515625" style="11" customWidth="1"/>
    <col min="20" max="21" width="11.42578125" style="11" customWidth="1"/>
    <col min="22" max="22" width="19" style="11" customWidth="1"/>
    <col min="23" max="23" width="28" style="11" customWidth="1"/>
    <col min="24" max="16384" width="11.42578125" style="11" hidden="1"/>
  </cols>
  <sheetData>
    <row r="1" spans="1:25" ht="15" x14ac:dyDescent="0.25">
      <c r="A1" s="10" t="s">
        <v>47</v>
      </c>
    </row>
    <row r="2" spans="1:25" s="12" customFormat="1" x14ac:dyDescent="0.2"/>
    <row r="3" spans="1:25" s="12" customFormat="1" x14ac:dyDescent="0.2">
      <c r="B3" s="13" t="s">
        <v>48</v>
      </c>
      <c r="C3" s="85" t="s">
        <v>49</v>
      </c>
      <c r="D3" s="85"/>
      <c r="F3" s="13" t="s">
        <v>50</v>
      </c>
      <c r="G3" s="14" t="s">
        <v>51</v>
      </c>
      <c r="H3" s="14" t="s">
        <v>52</v>
      </c>
      <c r="I3" s="85" t="s">
        <v>53</v>
      </c>
      <c r="J3" s="85"/>
      <c r="K3" s="85"/>
      <c r="L3" s="85"/>
      <c r="N3" s="13" t="s">
        <v>54</v>
      </c>
      <c r="O3" s="85" t="s">
        <v>49</v>
      </c>
      <c r="P3" s="85"/>
      <c r="Q3" s="85"/>
    </row>
    <row r="4" spans="1:25" s="12" customFormat="1" ht="53.45" customHeight="1" x14ac:dyDescent="0.2">
      <c r="B4" s="15" t="s">
        <v>36</v>
      </c>
      <c r="C4" s="83" t="s">
        <v>55</v>
      </c>
      <c r="D4" s="84"/>
      <c r="F4" s="86" t="s">
        <v>56</v>
      </c>
      <c r="G4" s="86" t="s">
        <v>57</v>
      </c>
      <c r="H4" s="89" t="s">
        <v>58</v>
      </c>
      <c r="I4" s="92" t="s">
        <v>59</v>
      </c>
      <c r="J4" s="93"/>
      <c r="K4" s="93"/>
      <c r="L4" s="94"/>
      <c r="N4" s="16" t="s">
        <v>60</v>
      </c>
      <c r="O4" s="83" t="s">
        <v>61</v>
      </c>
      <c r="P4" s="84"/>
      <c r="Q4" s="84"/>
    </row>
    <row r="5" spans="1:25" s="12" customFormat="1" ht="53.45" customHeight="1" x14ac:dyDescent="0.2">
      <c r="B5" s="15" t="s">
        <v>39</v>
      </c>
      <c r="C5" s="83" t="s">
        <v>62</v>
      </c>
      <c r="D5" s="83"/>
      <c r="F5" s="87"/>
      <c r="G5" s="87"/>
      <c r="H5" s="90"/>
      <c r="I5" s="95"/>
      <c r="J5" s="96"/>
      <c r="K5" s="96"/>
      <c r="L5" s="97"/>
      <c r="N5" s="16" t="s">
        <v>63</v>
      </c>
      <c r="O5" s="83" t="s">
        <v>64</v>
      </c>
      <c r="P5" s="84"/>
      <c r="Q5" s="84"/>
    </row>
    <row r="6" spans="1:25" s="12" customFormat="1" ht="60" customHeight="1" x14ac:dyDescent="0.2">
      <c r="F6" s="88"/>
      <c r="G6" s="88"/>
      <c r="H6" s="91"/>
      <c r="I6" s="98"/>
      <c r="J6" s="99"/>
      <c r="K6" s="99"/>
      <c r="L6" s="100"/>
      <c r="N6" s="16" t="s">
        <v>65</v>
      </c>
      <c r="O6" s="83" t="s">
        <v>66</v>
      </c>
      <c r="P6" s="84"/>
      <c r="Q6" s="84"/>
    </row>
    <row r="7" spans="1:25" s="12" customFormat="1" ht="79.5" customHeight="1" x14ac:dyDescent="0.2">
      <c r="B7" s="13" t="s">
        <v>67</v>
      </c>
      <c r="C7" s="85" t="s">
        <v>49</v>
      </c>
      <c r="D7" s="85"/>
      <c r="F7" s="17" t="s">
        <v>68</v>
      </c>
      <c r="G7" s="18" t="s">
        <v>58</v>
      </c>
      <c r="H7" s="18" t="s">
        <v>69</v>
      </c>
      <c r="I7" s="82" t="s">
        <v>70</v>
      </c>
      <c r="J7" s="82"/>
      <c r="K7" s="82"/>
      <c r="L7" s="82"/>
      <c r="N7" s="19" t="s">
        <v>71</v>
      </c>
      <c r="O7" s="83" t="s">
        <v>72</v>
      </c>
      <c r="P7" s="84"/>
      <c r="Q7" s="84"/>
    </row>
    <row r="8" spans="1:25" s="12" customFormat="1" ht="33.75" x14ac:dyDescent="0.2">
      <c r="B8" s="20" t="s">
        <v>73</v>
      </c>
      <c r="C8" s="80" t="s">
        <v>74</v>
      </c>
      <c r="D8" s="81"/>
      <c r="F8" s="17" t="s">
        <v>37</v>
      </c>
      <c r="G8" s="18" t="s">
        <v>75</v>
      </c>
      <c r="H8" s="17" t="s">
        <v>76</v>
      </c>
      <c r="I8" s="82" t="s">
        <v>77</v>
      </c>
      <c r="J8" s="82"/>
      <c r="K8" s="82"/>
      <c r="L8" s="82"/>
      <c r="N8" s="19" t="s">
        <v>78</v>
      </c>
      <c r="O8" s="83" t="s">
        <v>79</v>
      </c>
      <c r="P8" s="84"/>
      <c r="Q8" s="84"/>
    </row>
    <row r="9" spans="1:25" s="12" customFormat="1" ht="52.15" customHeight="1" x14ac:dyDescent="0.2">
      <c r="B9" s="20" t="s">
        <v>34</v>
      </c>
      <c r="C9" s="105" t="s">
        <v>80</v>
      </c>
      <c r="D9" s="106"/>
      <c r="F9" s="86" t="s">
        <v>35</v>
      </c>
      <c r="G9" s="86" t="s">
        <v>76</v>
      </c>
      <c r="H9" s="89" t="s">
        <v>81</v>
      </c>
      <c r="I9" s="83" t="s">
        <v>82</v>
      </c>
      <c r="J9" s="83"/>
      <c r="K9" s="83"/>
      <c r="L9" s="83"/>
      <c r="N9" s="19" t="s">
        <v>83</v>
      </c>
      <c r="O9" s="83" t="s">
        <v>84</v>
      </c>
      <c r="P9" s="84"/>
      <c r="Q9" s="84"/>
    </row>
    <row r="10" spans="1:25" s="12" customFormat="1" ht="22.9" customHeight="1" x14ac:dyDescent="0.2">
      <c r="F10" s="88"/>
      <c r="G10" s="88"/>
      <c r="H10" s="91"/>
      <c r="I10" s="83"/>
      <c r="J10" s="83"/>
      <c r="K10" s="83"/>
      <c r="L10" s="83"/>
      <c r="N10" s="82" t="s">
        <v>85</v>
      </c>
      <c r="O10" s="83" t="s">
        <v>86</v>
      </c>
      <c r="P10" s="83"/>
      <c r="Q10" s="83"/>
    </row>
    <row r="11" spans="1:25" s="12" customFormat="1" ht="39" customHeight="1" x14ac:dyDescent="0.2">
      <c r="N11" s="82"/>
      <c r="O11" s="83"/>
      <c r="P11" s="83"/>
      <c r="Q11" s="83"/>
    </row>
    <row r="12" spans="1:25" s="12" customFormat="1" ht="52.9" customHeight="1" x14ac:dyDescent="0.2">
      <c r="H12" s="21"/>
      <c r="I12" s="21"/>
      <c r="N12" s="19" t="s">
        <v>87</v>
      </c>
      <c r="O12" s="83" t="s">
        <v>88</v>
      </c>
      <c r="P12" s="83"/>
      <c r="Q12" s="83"/>
    </row>
    <row r="13" spans="1:25" s="12" customFormat="1" x14ac:dyDescent="0.2">
      <c r="F13" s="21"/>
      <c r="G13" s="21"/>
      <c r="H13" s="21"/>
      <c r="I13" s="21"/>
    </row>
    <row r="14" spans="1:25" s="12" customFormat="1" x14ac:dyDescent="0.2">
      <c r="C14" s="107" t="s">
        <v>89</v>
      </c>
      <c r="D14" s="107"/>
      <c r="F14" s="108" t="s">
        <v>90</v>
      </c>
      <c r="G14" s="108"/>
      <c r="H14" s="108"/>
      <c r="I14" s="108"/>
      <c r="J14" s="108"/>
      <c r="K14" s="108"/>
      <c r="L14" s="108"/>
      <c r="O14" s="101" t="s">
        <v>91</v>
      </c>
      <c r="P14" s="102"/>
      <c r="Q14" s="102"/>
      <c r="R14" s="102"/>
      <c r="S14" s="102"/>
      <c r="T14" s="102"/>
      <c r="U14" s="103"/>
      <c r="X14" s="109" t="s">
        <v>92</v>
      </c>
      <c r="Y14" s="110"/>
    </row>
    <row r="15" spans="1:25" s="12" customFormat="1" ht="63" customHeight="1" x14ac:dyDescent="0.2">
      <c r="C15" s="22" t="s">
        <v>93</v>
      </c>
      <c r="D15" s="22" t="s">
        <v>94</v>
      </c>
      <c r="F15" s="101" t="s">
        <v>91</v>
      </c>
      <c r="G15" s="102"/>
      <c r="H15" s="102"/>
      <c r="I15" s="102"/>
      <c r="J15" s="102"/>
      <c r="K15" s="102"/>
      <c r="L15" s="103"/>
      <c r="N15" s="23"/>
      <c r="O15" s="104" t="s">
        <v>95</v>
      </c>
      <c r="P15" s="104"/>
      <c r="Q15" s="18" t="s">
        <v>43</v>
      </c>
      <c r="R15" s="18" t="s">
        <v>40</v>
      </c>
      <c r="S15" s="18" t="s">
        <v>46</v>
      </c>
      <c r="T15" s="18" t="s">
        <v>42</v>
      </c>
      <c r="U15" s="18" t="s">
        <v>96</v>
      </c>
      <c r="X15" s="24" t="s">
        <v>97</v>
      </c>
      <c r="Y15" s="22" t="s">
        <v>93</v>
      </c>
    </row>
    <row r="16" spans="1:25" s="12" customFormat="1" ht="51.75" customHeight="1" x14ac:dyDescent="0.2">
      <c r="B16" s="111" t="s">
        <v>98</v>
      </c>
      <c r="C16" s="25" t="s">
        <v>99</v>
      </c>
      <c r="D16" s="17">
        <v>1</v>
      </c>
      <c r="E16" s="21"/>
      <c r="F16" s="104" t="s">
        <v>95</v>
      </c>
      <c r="G16" s="104"/>
      <c r="H16" s="18" t="s">
        <v>43</v>
      </c>
      <c r="I16" s="18" t="s">
        <v>40</v>
      </c>
      <c r="J16" s="18" t="s">
        <v>46</v>
      </c>
      <c r="K16" s="18" t="s">
        <v>42</v>
      </c>
      <c r="L16" s="18" t="s">
        <v>96</v>
      </c>
      <c r="O16" s="104" t="s">
        <v>100</v>
      </c>
      <c r="P16" s="104"/>
      <c r="Q16" s="18" t="s">
        <v>101</v>
      </c>
      <c r="R16" s="18" t="s">
        <v>102</v>
      </c>
      <c r="S16" s="18" t="s">
        <v>103</v>
      </c>
      <c r="T16" s="18" t="s">
        <v>104</v>
      </c>
      <c r="U16" s="18" t="s">
        <v>105</v>
      </c>
      <c r="X16" s="26" t="s">
        <v>106</v>
      </c>
      <c r="Y16" s="18" t="s">
        <v>107</v>
      </c>
    </row>
    <row r="17" spans="2:25" s="12" customFormat="1" ht="67.5" x14ac:dyDescent="0.2">
      <c r="B17" s="111"/>
      <c r="C17" s="25" t="s">
        <v>108</v>
      </c>
      <c r="D17" s="17">
        <v>2</v>
      </c>
      <c r="E17" s="21"/>
      <c r="F17" s="104" t="s">
        <v>100</v>
      </c>
      <c r="G17" s="104"/>
      <c r="H17" s="18" t="s">
        <v>101</v>
      </c>
      <c r="I17" s="18" t="s">
        <v>102</v>
      </c>
      <c r="J17" s="18" t="s">
        <v>103</v>
      </c>
      <c r="K17" s="18" t="s">
        <v>104</v>
      </c>
      <c r="L17" s="18" t="s">
        <v>105</v>
      </c>
      <c r="O17" s="108" t="s">
        <v>93</v>
      </c>
      <c r="P17" s="108" t="s">
        <v>109</v>
      </c>
      <c r="Q17" s="22" t="s">
        <v>110</v>
      </c>
      <c r="R17" s="22" t="s">
        <v>111</v>
      </c>
      <c r="S17" s="22" t="s">
        <v>112</v>
      </c>
      <c r="T17" s="22" t="s">
        <v>113</v>
      </c>
      <c r="U17" s="22" t="s">
        <v>114</v>
      </c>
      <c r="X17" s="27" t="s">
        <v>115</v>
      </c>
      <c r="Y17" s="18" t="s">
        <v>116</v>
      </c>
    </row>
    <row r="18" spans="2:25" s="12" customFormat="1" ht="22.5" x14ac:dyDescent="0.2">
      <c r="B18" s="111"/>
      <c r="C18" s="25" t="s">
        <v>117</v>
      </c>
      <c r="D18" s="17">
        <v>3</v>
      </c>
      <c r="E18" s="21"/>
      <c r="F18" s="108" t="s">
        <v>93</v>
      </c>
      <c r="G18" s="108" t="s">
        <v>109</v>
      </c>
      <c r="H18" s="22" t="s">
        <v>110</v>
      </c>
      <c r="I18" s="22" t="s">
        <v>111</v>
      </c>
      <c r="J18" s="22" t="s">
        <v>112</v>
      </c>
      <c r="K18" s="22" t="s">
        <v>113</v>
      </c>
      <c r="L18" s="22" t="s">
        <v>114</v>
      </c>
      <c r="O18" s="108"/>
      <c r="P18" s="108"/>
      <c r="Q18" s="17">
        <v>1</v>
      </c>
      <c r="R18" s="17">
        <v>2</v>
      </c>
      <c r="S18" s="17">
        <v>3</v>
      </c>
      <c r="T18" s="17">
        <v>4</v>
      </c>
      <c r="U18" s="17">
        <v>5</v>
      </c>
      <c r="X18" s="28">
        <v>5</v>
      </c>
      <c r="Y18" s="18" t="s">
        <v>118</v>
      </c>
    </row>
    <row r="19" spans="2:25" s="12" customFormat="1" ht="51.75" customHeight="1" x14ac:dyDescent="0.2">
      <c r="B19" s="111"/>
      <c r="C19" s="25" t="s">
        <v>119</v>
      </c>
      <c r="D19" s="17">
        <v>4</v>
      </c>
      <c r="E19" s="21"/>
      <c r="F19" s="108"/>
      <c r="G19" s="108"/>
      <c r="H19" s="17">
        <v>1</v>
      </c>
      <c r="I19" s="17">
        <v>2</v>
      </c>
      <c r="J19" s="17">
        <v>3</v>
      </c>
      <c r="K19" s="17">
        <v>4</v>
      </c>
      <c r="L19" s="17">
        <v>5</v>
      </c>
      <c r="N19" s="111" t="s">
        <v>98</v>
      </c>
      <c r="O19" s="25" t="s">
        <v>99</v>
      </c>
      <c r="P19" s="17">
        <v>1</v>
      </c>
      <c r="Q19" s="29">
        <v>2</v>
      </c>
      <c r="R19" s="29">
        <v>3</v>
      </c>
      <c r="S19" s="29">
        <v>4</v>
      </c>
      <c r="T19" s="28">
        <v>5</v>
      </c>
      <c r="U19" s="27">
        <v>6</v>
      </c>
      <c r="X19" s="29" t="s">
        <v>120</v>
      </c>
      <c r="Y19" s="18" t="s">
        <v>121</v>
      </c>
    </row>
    <row r="20" spans="2:25" s="12" customFormat="1" ht="33.75" x14ac:dyDescent="0.2">
      <c r="B20" s="111"/>
      <c r="C20" s="25" t="s">
        <v>122</v>
      </c>
      <c r="D20" s="17">
        <v>5</v>
      </c>
      <c r="E20" s="21"/>
      <c r="F20" s="21"/>
      <c r="G20" s="21"/>
      <c r="H20" s="21"/>
      <c r="I20" s="21"/>
      <c r="J20" s="21"/>
      <c r="K20" s="21"/>
      <c r="N20" s="111"/>
      <c r="O20" s="25" t="s">
        <v>108</v>
      </c>
      <c r="P20" s="17">
        <v>2</v>
      </c>
      <c r="Q20" s="29">
        <v>3</v>
      </c>
      <c r="R20" s="29">
        <v>4</v>
      </c>
      <c r="S20" s="28">
        <v>5</v>
      </c>
      <c r="T20" s="27">
        <v>6</v>
      </c>
      <c r="U20" s="27">
        <v>7</v>
      </c>
    </row>
    <row r="21" spans="2:25" s="12" customFormat="1" ht="45" x14ac:dyDescent="0.2">
      <c r="F21" s="21"/>
      <c r="G21" s="21"/>
      <c r="H21" s="21"/>
      <c r="I21" s="21"/>
      <c r="J21" s="21"/>
      <c r="K21" s="21"/>
      <c r="N21" s="111"/>
      <c r="O21" s="25" t="s">
        <v>117</v>
      </c>
      <c r="P21" s="17">
        <v>3</v>
      </c>
      <c r="Q21" s="29">
        <v>4</v>
      </c>
      <c r="R21" s="28">
        <v>5</v>
      </c>
      <c r="S21" s="27">
        <v>6</v>
      </c>
      <c r="T21" s="27">
        <v>7</v>
      </c>
      <c r="U21" s="26">
        <v>8</v>
      </c>
      <c r="X21" s="30" t="s">
        <v>123</v>
      </c>
      <c r="Y21" s="30" t="s">
        <v>124</v>
      </c>
    </row>
    <row r="22" spans="2:25" s="12" customFormat="1" ht="22.5" x14ac:dyDescent="0.2">
      <c r="B22" s="12" t="s">
        <v>125</v>
      </c>
      <c r="N22" s="111"/>
      <c r="O22" s="25" t="s">
        <v>119</v>
      </c>
      <c r="P22" s="17">
        <v>4</v>
      </c>
      <c r="Q22" s="28">
        <v>5</v>
      </c>
      <c r="R22" s="27">
        <v>6</v>
      </c>
      <c r="S22" s="27">
        <v>7</v>
      </c>
      <c r="T22" s="26">
        <v>8</v>
      </c>
      <c r="U22" s="26">
        <v>9</v>
      </c>
      <c r="X22" s="12" t="s">
        <v>126</v>
      </c>
      <c r="Y22" s="12" t="s">
        <v>127</v>
      </c>
    </row>
    <row r="23" spans="2:25" s="12" customFormat="1" ht="33.75" x14ac:dyDescent="0.2">
      <c r="N23" s="111"/>
      <c r="O23" s="25" t="s">
        <v>122</v>
      </c>
      <c r="P23" s="17">
        <v>5</v>
      </c>
      <c r="Q23" s="27">
        <v>6</v>
      </c>
      <c r="R23" s="27">
        <v>7</v>
      </c>
      <c r="S23" s="26">
        <v>8</v>
      </c>
      <c r="T23" s="26">
        <v>9</v>
      </c>
      <c r="U23" s="26">
        <v>10</v>
      </c>
      <c r="X23" s="12" t="s">
        <v>128</v>
      </c>
      <c r="Y23" s="12" t="s">
        <v>41</v>
      </c>
    </row>
    <row r="24" spans="2:25" s="12" customFormat="1" x14ac:dyDescent="0.2">
      <c r="X24" s="12" t="s">
        <v>129</v>
      </c>
    </row>
    <row r="26" spans="2:25" hidden="1" x14ac:dyDescent="0.2">
      <c r="C26" s="11" t="s">
        <v>130</v>
      </c>
      <c r="D26" s="11" t="s">
        <v>23</v>
      </c>
      <c r="F26" s="11" t="s">
        <v>1</v>
      </c>
      <c r="G26" s="11" t="s">
        <v>0</v>
      </c>
      <c r="H26" s="11" t="s">
        <v>131</v>
      </c>
    </row>
    <row r="27" spans="2:25" hidden="1" x14ac:dyDescent="0.2">
      <c r="C27" s="11" t="s">
        <v>36</v>
      </c>
      <c r="D27" s="11" t="s">
        <v>73</v>
      </c>
      <c r="F27" s="11" t="s">
        <v>132</v>
      </c>
      <c r="G27" s="11" t="s">
        <v>133</v>
      </c>
      <c r="H27" s="11" t="s">
        <v>127</v>
      </c>
      <c r="P27" s="31"/>
      <c r="Q27" s="31"/>
      <c r="R27" s="31"/>
      <c r="S27" s="31"/>
      <c r="T27" s="31"/>
    </row>
    <row r="28" spans="2:25" hidden="1" x14ac:dyDescent="0.2">
      <c r="C28" s="11" t="s">
        <v>39</v>
      </c>
      <c r="D28" s="11" t="s">
        <v>34</v>
      </c>
      <c r="F28" s="11" t="s">
        <v>134</v>
      </c>
      <c r="G28" s="11" t="s">
        <v>135</v>
      </c>
      <c r="H28" s="11" t="s">
        <v>41</v>
      </c>
      <c r="P28" s="31"/>
      <c r="Q28" s="31"/>
      <c r="R28" s="31"/>
      <c r="S28" s="31"/>
      <c r="T28" s="31"/>
    </row>
    <row r="29" spans="2:25" hidden="1" x14ac:dyDescent="0.2">
      <c r="F29" s="11" t="s">
        <v>136</v>
      </c>
      <c r="G29" s="11" t="s">
        <v>137</v>
      </c>
      <c r="P29" s="31"/>
      <c r="Q29" s="31"/>
      <c r="R29" s="31"/>
      <c r="S29" s="31"/>
      <c r="T29" s="31"/>
    </row>
    <row r="30" spans="2:25" hidden="1" x14ac:dyDescent="0.2">
      <c r="F30" s="11" t="s">
        <v>138</v>
      </c>
      <c r="G30" s="11" t="s">
        <v>139</v>
      </c>
      <c r="P30" s="31"/>
      <c r="Q30" s="31"/>
      <c r="R30" s="31"/>
      <c r="S30" s="31"/>
      <c r="T30" s="31"/>
    </row>
    <row r="31" spans="2:25" hidden="1" x14ac:dyDescent="0.2">
      <c r="F31" s="11" t="s">
        <v>140</v>
      </c>
      <c r="G31" s="11" t="s">
        <v>141</v>
      </c>
      <c r="P31" s="31"/>
      <c r="Q31" s="31"/>
      <c r="R31" s="31"/>
      <c r="S31" s="31"/>
      <c r="T31" s="31"/>
    </row>
    <row r="36" ht="26.25" hidden="1" customHeight="1" x14ac:dyDescent="0.2"/>
    <row r="56" x14ac:dyDescent="0.2"/>
    <row r="57" x14ac:dyDescent="0.2"/>
    <row r="58" x14ac:dyDescent="0.2"/>
    <row r="59" x14ac:dyDescent="0.2"/>
    <row r="60" x14ac:dyDescent="0.2"/>
    <row r="61" x14ac:dyDescent="0.2"/>
    <row r="62" x14ac:dyDescent="0.2"/>
    <row r="63" x14ac:dyDescent="0.2"/>
    <row r="64" x14ac:dyDescent="0.2"/>
    <row r="65" x14ac:dyDescent="0.2"/>
    <row r="66" x14ac:dyDescent="0.2"/>
    <row r="67" x14ac:dyDescent="0.2"/>
    <row r="68" x14ac:dyDescent="0.2"/>
  </sheetData>
  <mergeCells count="42">
    <mergeCell ref="X14:Y14"/>
    <mergeCell ref="B16:B20"/>
    <mergeCell ref="F16:G16"/>
    <mergeCell ref="O16:P16"/>
    <mergeCell ref="F17:G17"/>
    <mergeCell ref="O17:O18"/>
    <mergeCell ref="P17:P18"/>
    <mergeCell ref="F18:F19"/>
    <mergeCell ref="G18:G19"/>
    <mergeCell ref="N19:N23"/>
    <mergeCell ref="I7:L7"/>
    <mergeCell ref="O7:Q7"/>
    <mergeCell ref="F15:L15"/>
    <mergeCell ref="O15:P15"/>
    <mergeCell ref="C9:D9"/>
    <mergeCell ref="F9:F10"/>
    <mergeCell ref="G9:G10"/>
    <mergeCell ref="H9:H10"/>
    <mergeCell ref="I9:L10"/>
    <mergeCell ref="O9:Q9"/>
    <mergeCell ref="N10:N11"/>
    <mergeCell ref="O10:Q11"/>
    <mergeCell ref="O12:Q12"/>
    <mergeCell ref="C14:D14"/>
    <mergeCell ref="F14:L14"/>
    <mergeCell ref="O14:U14"/>
    <mergeCell ref="C8:D8"/>
    <mergeCell ref="I8:L8"/>
    <mergeCell ref="O8:Q8"/>
    <mergeCell ref="C3:D3"/>
    <mergeCell ref="I3:L3"/>
    <mergeCell ref="O3:Q3"/>
    <mergeCell ref="C4:D4"/>
    <mergeCell ref="F4:F6"/>
    <mergeCell ref="G4:G6"/>
    <mergeCell ref="H4:H6"/>
    <mergeCell ref="I4:L6"/>
    <mergeCell ref="O4:Q4"/>
    <mergeCell ref="C5:D5"/>
    <mergeCell ref="O5:Q5"/>
    <mergeCell ref="O6:Q6"/>
    <mergeCell ref="C7:D7"/>
  </mergeCell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CDA166B585CE64438904404CD12FCF81" ma:contentTypeVersion="8" ma:contentTypeDescription="Create a new document." ma:contentTypeScope="" ma:versionID="6b5a6f744aff7058934efb8781ab038a">
  <xsd:schema xmlns:xsd="http://www.w3.org/2001/XMLSchema" xmlns:xs="http://www.w3.org/2001/XMLSchema" xmlns:p="http://schemas.microsoft.com/office/2006/metadata/properties" xmlns:ns3="3a6bb177-0c19-4eb1-a32d-425d668150b8" xmlns:ns4="5dc22426-b76e-4de1-a9fe-15ae1f9dda5f" targetNamespace="http://schemas.microsoft.com/office/2006/metadata/properties" ma:root="true" ma:fieldsID="3c9223cdc5998bb6369f15960678b3e1" ns3:_="" ns4:_="">
    <xsd:import namespace="3a6bb177-0c19-4eb1-a32d-425d668150b8"/>
    <xsd:import namespace="5dc22426-b76e-4de1-a9fe-15ae1f9dda5f"/>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DateTaken" minOccurs="0"/>
                <xsd:element ref="ns3:MediaLengthInSeconds" minOccurs="0"/>
                <xsd:element ref="ns3: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a6bb177-0c19-4eb1-a32d-425d668150b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3" nillable="true" ma:displayName="MediaServiceDateTaken" ma:hidden="true" ma:internalName="MediaServiceDateTaken"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ObjectDetectorVersions" ma:index="15" nillable="true" ma:displayName="MediaServiceObjectDetectorVersions"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5dc22426-b76e-4de1-a9fe-15ae1f9dda5f"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SharingHintHash" ma:index="12"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B5FA9E10-C0D0-4131-9F16-0EFEEB6156C1}">
  <ds:schemaRefs>
    <ds:schemaRef ds:uri="http://schemas.microsoft.com/sharepoint/v3/contenttype/forms"/>
  </ds:schemaRefs>
</ds:datastoreItem>
</file>

<file path=customXml/itemProps2.xml><?xml version="1.0" encoding="utf-8"?>
<ds:datastoreItem xmlns:ds="http://schemas.openxmlformats.org/officeDocument/2006/customXml" ds:itemID="{78390998-7F93-4D6D-9248-F8F8E2CD1C5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a6bb177-0c19-4eb1-a32d-425d668150b8"/>
    <ds:schemaRef ds:uri="5dc22426-b76e-4de1-a9fe-15ae1f9dda5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4438DB8D-8278-408C-B2EC-2DF9C6F9BDC9}">
  <ds:schemaRefs>
    <ds:schemaRef ds:uri="3a6bb177-0c19-4eb1-a32d-425d668150b8"/>
    <ds:schemaRef ds:uri="http://schemas.microsoft.com/office/2006/documentManagement/types"/>
    <ds:schemaRef ds:uri="http://purl.org/dc/elements/1.1/"/>
    <ds:schemaRef ds:uri="http://purl.org/dc/terms/"/>
    <ds:schemaRef ds:uri="http://schemas.openxmlformats.org/package/2006/metadata/core-properties"/>
    <ds:schemaRef ds:uri="5dc22426-b76e-4de1-a9fe-15ae1f9dda5f"/>
    <ds:schemaRef ds:uri="http://purl.org/dc/dcmitype/"/>
    <ds:schemaRef ds:uri="http://schemas.microsoft.com/office/infopath/2007/PartnerControls"/>
    <ds:schemaRef ds:uri="http://schemas.microsoft.com/office/2006/metadata/propertie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7</vt:i4>
      </vt:variant>
    </vt:vector>
  </HeadingPairs>
  <TitlesOfParts>
    <vt:vector size="9" baseType="lpstr">
      <vt:lpstr>Matriz riesgos</vt:lpstr>
      <vt:lpstr>TABLAS VALORACIÓN</vt:lpstr>
      <vt:lpstr>'Matriz riesgos'!Área_de_impresión</vt:lpstr>
      <vt:lpstr>ASIGNACIÓN</vt:lpstr>
      <vt:lpstr>CLASE</vt:lpstr>
      <vt:lpstr>FUENTE</vt:lpstr>
      <vt:lpstr>IMPACTO</vt:lpstr>
      <vt:lpstr>PROBABILIDAD</vt:lpstr>
      <vt:lpstr>'Matriz riesgos'!Títulos_a_imprimir</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19474479</dc:creator>
  <cp:lastModifiedBy>Luis Guillermo Niño Salamanca</cp:lastModifiedBy>
  <cp:lastPrinted>2023-11-03T14:07:57Z</cp:lastPrinted>
  <dcterms:created xsi:type="dcterms:W3CDTF">2011-10-26T13:45:21Z</dcterms:created>
  <dcterms:modified xsi:type="dcterms:W3CDTF">2023-11-10T19:40:23Z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0x010100CDA166B585CE64438904404CD12FCF81</vt:lpwstr>
  </property>
</Properties>
</file>