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BORRADOR PROPUESTA ECONOMICA" sheetId="7" r:id="rId1"/>
  </sheets>
  <calcPr calcId="162913"/>
</workbook>
</file>

<file path=xl/calcChain.xml><?xml version="1.0" encoding="utf-8"?>
<calcChain xmlns="http://schemas.openxmlformats.org/spreadsheetml/2006/main">
  <c r="G31" i="7" l="1"/>
  <c r="G30" i="7"/>
  <c r="G29" i="7"/>
  <c r="G28" i="7"/>
  <c r="G27" i="7"/>
  <c r="G26" i="7"/>
  <c r="G25" i="7"/>
  <c r="G24" i="7"/>
  <c r="G23" i="7"/>
  <c r="G22" i="7"/>
  <c r="G21" i="7"/>
  <c r="G16" i="7"/>
  <c r="G15" i="7"/>
  <c r="G14" i="7"/>
  <c r="G13" i="7"/>
  <c r="G12" i="7"/>
  <c r="G11" i="7"/>
  <c r="G10" i="7"/>
  <c r="G9" i="7"/>
  <c r="G8" i="7"/>
  <c r="G7" i="7"/>
  <c r="G6" i="7"/>
  <c r="G5" i="7"/>
  <c r="G4" i="7"/>
  <c r="G3" i="7"/>
  <c r="G32" i="7" l="1"/>
  <c r="G17" i="7"/>
  <c r="G34" i="7" l="1"/>
</calcChain>
</file>

<file path=xl/sharedStrings.xml><?xml version="1.0" encoding="utf-8"?>
<sst xmlns="http://schemas.openxmlformats.org/spreadsheetml/2006/main" count="94" uniqueCount="46">
  <si>
    <t>UNIDAD 08</t>
  </si>
  <si>
    <t>ITEM</t>
  </si>
  <si>
    <t>DENOMINACIÓN TÉCNICA</t>
  </si>
  <si>
    <t>DESCRIPCIÓN GENERAL</t>
  </si>
  <si>
    <t>UNID</t>
  </si>
  <si>
    <t>CANT</t>
  </si>
  <si>
    <t>VENTILADOR 3 EN 1</t>
  </si>
  <si>
    <t>Ventilador 3 en 1 Ventilador Turbo Silencie. Proporciona hasta 2 veces más flujo de aire y hasta 3 veces más silencioso</t>
  </si>
  <si>
    <t>ESTANTE METALICO SEIS ENTREPAÑOS</t>
  </si>
  <si>
    <t>SILLA ERGONOMICA SIN BRAZOS</t>
  </si>
  <si>
    <t>Silla ergonómica tipo operativa, sin brazos, gama media, espaldar alto, base de cinco aspas con undiámetro, mínimo de 600mm y podrá ser poliamida reforzada con fibra de vidrio, con capsula neumática,morse. Toda la tortillería que ancla el plato con el asiento va con rosca fina, su correspondiente guasa y de adjudicado. Certificado de calidad del fabricante ISO9001</t>
  </si>
  <si>
    <t>SILLA ERGONOMICA CON BRAZOS</t>
  </si>
  <si>
    <t>Silla ergonómica tipo ejecutiva con brazos  graduables, espaldar alto en malla y reclinable negra, base de cinco aspas con un diámetro, mínimo de 600mm estructura cromada, rodachinas dobles en goma. Sistema de elevacion neumatica, sistema sincorcontacto y basculante. Movimiento bascular del asiento. Toda la tortillería que ancla el plato con el asiento va con rosca fina, su correspondiente guasa y arandela, contacto permanente 16 grados de inclinación, ajuste de profundidad de la espalda respecto al asiento y ajuste de altura de la espalda.  LLevara ajuste lumbar, la silla tendra el acabado en paño hilat recubierto con scotch - Haggard combustión retardada o cordoban. El color se define en sitio con el supervisor después de adjudicado. 
NOTA:  El acabado de la silla variara segun el espacio donde se instale.  Para salas de audiencias sera en Cordoban y para despachos, centros de servicios y areas complementarias, la silla en paño.</t>
  </si>
  <si>
    <t>PUESTO DE TRABAJO EN L</t>
  </si>
  <si>
    <t>Suministro e instalación de puesto de trabajo en L tipo secretarial de 1.50 m x 1.50 m, la primera superficie será de 1.50 m de largo x 0.60 m de ancho, la segunda tendrá 0.90 m de largo x 0.60 m deancho, las superficies serán en madera táblex de 30mm, enchapado por la parte superior en laminado de alta presión fórmica en la parte superior de acuerdo a la selección de colores, en la parte inferior con balance, laminado de alta presión, perimetralmente con bordes en plástico polivinilo, (PVC) de 30mm.Tendran soportes en lámina cold rolled calibres 20 y 22, con ganchos y escuadra en ángulo para dar mayor resistencia, en la parte inferior niveladores plásticos, pintura en polvo aplicación electrostática.Incluye archivador tipo 2 x 1 (0.47 m de ancho x 0.48 m de fondo x 0.69 m de altura), en lámina calibre 20 para manejar carpetas oficio o carta, los frentes pueden ser elaborados en lámina o madera táblex y fórmica, diseño exclusivo de cierre, trampa general trasera y cerradura. Los colores serán definidos en sitio por el supervisor, altura total del mueble: de 72 cm. a 75 cm. hasta la superficie superior. El puesto de trabajo llevará faldero por un costado y adicionalmente se requiere un pasa cables, el cual será un orificio en la superficie de 6 cm. de diámetro Dichos puestos de trabajo no estarán anclados por lo cual deben incluir elementos auto-portantes.</t>
  </si>
  <si>
    <t>ESCRITORIO JUEZ (EJECUTIVO)</t>
  </si>
  <si>
    <t>Escritorio de 1,30m de largo x 0,60m de ancho x 0,75 de alto,   en aglomerado de 0.30m  enchapado por la parte superior en laminado de alta presión fórmica F-8, de acuerdo a la selección de colores,en la parte inferior con balance F- 8 Backer para evitar pandeos y proteger de la humedad y perimetro con canto rigido termofundido de 2mm de grosor, color similar a la superficie de trabajo incluye faldero por la parte frontal de 0,35cm de altura, niveladores en los dos costados, tambien llevara un refuerzo de  5cm  por cara de acceso al modulo en aglomerado echapado en formica  de alta presion f(8). Este tendra un sistema de anclaje tipo bristol. Este escritorio debe tener Cajon Frontal con chapa. ----Incluye archivador tipo 2 x 1 (0.47 m de ancho x 0.48 m de fondo x 0.69 m de altura), en lámina calibre 20 para manejar carpetas oficio o carta, los frentes elaborados en lámina, diseño exclusivo de cierre, trampa general trasera y cerradura. ---</t>
  </si>
  <si>
    <t>REPOSAPIES / DESCANSAPIES</t>
  </si>
  <si>
    <t>Ajustable a 3 alturas : 105mm, 120mm y 135mm. Sistema anti-deslizamiento superior e inferior que evita cualquier movimiento no deseado. Certificado según norma ISO-9241.Excelente resistencia a la humedad y al impacto. Material: Fabricado en lámina de cold roll calibre 18, con pintura electrostática, superficie en caucho corrugado antideslizante. Dimensiones: 41 x 32 x 15 cm y superficie de apoyo: 41 cm de ancho x 32 cm profundidad.</t>
  </si>
  <si>
    <t>BIBLIOTECA</t>
  </si>
  <si>
    <t xml:space="preserve">Biblioteca Mediana Metálica; Características: Estructura fabricada en lámina Cold Rolled calibre22, Recubierto con pintura electrostática al horno para mayor resistencia. Biblioteca metálica con 2 puertas en ala forradas en lámina o en virio con chapa de seguridad, 3 entrepaños para 4 espacios. MEDIDAS: altura: 130 cm, ancho: 90 cm, fondo: 40 cm, combinaciones de color:
</t>
  </si>
  <si>
    <t>BASURERA</t>
  </si>
  <si>
    <t>Basureras metálica, construida en lámina de cold rolled calibre 22, acabado en pintura epoxipoliester de aplicaciòn electrostàtica 19 ancho X 24 alto X 33 largo Cmt.</t>
  </si>
  <si>
    <t>UND</t>
  </si>
  <si>
    <t>SILLA FIJA - ISOSELES</t>
  </si>
  <si>
    <t>Estructura en tubo elíptico de 30 x 15 calibre 18, pintura electrostática negra, gris, o cromo -- Carcazas en polipropileno de alto impacto -- Tapones plásticos antideslizantes -- Espaldar en asiento tapizado en paño escorial plus o cuero sintético, espuma densidad 26, El color AZUL TURQUI.</t>
  </si>
  <si>
    <t>TELÉFONO INALAMBRICO</t>
  </si>
  <si>
    <t>Teléfono inalámbrico: CON IDENTIFICADOR DE LLAMADAS Y ALTAVOZ, redial, llamada en espera. - Fácil de Usar (Teclado Iluminado): El teclado iluminado es más fácil de observar, incluso en la oscuridad.- Fácil Comunicación: Botón de Intercomunicación especial para hacer llamadas a extensiones fácilmente.- Localizador de Auricular: Busque fácilmente auriculares fuera de su sitio. Para localizar un auricular fuera de su sitio, basta con presionar el botón en la base y el auricular sonará.- Función de Respaldo de Energía. Incluso puede utilizar el teléfono durante un corte de energía. Durante una falla en el suministro eléctrico, la energía almacenada en el auricular puede ser canalizada a la unidad de la base, lo cual le permitirá hacer llamadas por un período de tiempo mientras no haya luz.- Tiempo de función aproximado de 2 a 3 horas dependiendo de la carga del auricular.</t>
  </si>
  <si>
    <t>ARCHIVADOR METALICO 4 GAVETAS</t>
  </si>
  <si>
    <t>Alto: 134 cms, Frente: 48 cms, Fondo: 70 cms, Elaborado: Lámina CR 22, Base: 6 cms. incluida, Gavetas: Con correderas full extensión importada, o corredera en lámina CR, Cal 16 -- Capacidad de carga: Aproximada 70 carpetas por gaveta, Capacidad peso: Aproximado 35 kg. por gaveta, Canastilla: Para carpeta en lámina CR C16, Dimensión: Gaveta 29 x 43 x 68 cms. Cerradura: Tipo trampa, Cierre: General con trampa en platina de 1/8" y 3/4" -- Acabado: Pintura electrostática previo desengrase y fosfatado. color negro.</t>
  </si>
  <si>
    <t>MESA AUXILIAR EN MADERA</t>
  </si>
  <si>
    <t>Mesa pequeña en madera resistente y duradera de 80cm de alto X  50cm de ancho X 62cm de largo, con una gaveta de por lo menos de 10cm de alto X 40cm de ancho X 55cm de largo, con cubierta en medera de al menos 40cmt en sus tres lados (posterior y laterales).</t>
  </si>
  <si>
    <t>TANDEM CUATRO PUESTOS</t>
  </si>
  <si>
    <t>Tandem de cuatro (4) puestos, asiento espaldar inyectados en plástico. Estructura en lámina de Cold Rolled calibre 16 , con pinturas en polvo de aplicación electrostática. Laterales en tubo de agua negra de 2” y base en lámina troquelada calibre 12 reforzado con platina de 1” x ¼” con niveladores de 3/8 “.</t>
  </si>
  <si>
    <t>UNIDAD 02</t>
  </si>
  <si>
    <t>Estructura en tubo elíptico de 30 x 15 calibre 18, pintura electrostática negra, gris, o cromo -- Carcazas en polipropileno de alto impacto -- Tapones plásticos antideslizantes -- Espaldar en asiento tapizado en paño escorial plus o cuero sintético, espuma densidad 26, El color se define en sitio con el supervisor despuès de adjudicado.</t>
  </si>
  <si>
    <t>TABLERO ACRILICO: 90 cm x 120 cm.</t>
  </si>
  <si>
    <t>Tablero acrílico, Ideal para marcadores de borrado en seco.-Ligero y fácil de instalar.- Tamaño: 90 cm x 120 cm.</t>
  </si>
  <si>
    <t>TELÉFONO CONMUTADOR (modelo que reemplazó el PANASONIC KX-T7633)</t>
  </si>
  <si>
    <r>
      <rPr>
        <b/>
        <sz val="6"/>
        <color theme="1"/>
        <rFont val="Arial"/>
        <family val="2"/>
      </rPr>
      <t xml:space="preserve">Debido a la configuracion e instalacion requerida se busca </t>
    </r>
    <r>
      <rPr>
        <sz val="6"/>
        <color theme="1"/>
        <rFont val="Arial"/>
        <family val="2"/>
      </rPr>
      <t xml:space="preserve">REEMPLAZO DE TELEFONO CONMUTADOR PANASONIC digital referencia KX-T7633 (modelo descontinuado); Pantalla LCD de 3 líneas, retroiluminada, 24 teclas indicador programables (24 Extenciones), 3 teclas de menú, Manos libres, Salida para Telefónicos, Tecla de línea / intercomunicador, Tecla Recall, Teclas de gestión de llamada, Indicadores estado extensiones y Líneas (indican por medio de un LED luminoso integrado en cada tecla de función, las extensiones y/o líneas ocupadas (función programable según las necesidades del usuario). </t>
    </r>
    <r>
      <rPr>
        <b/>
        <sz val="6"/>
        <color theme="1"/>
        <rFont val="Arial"/>
        <family val="2"/>
      </rPr>
      <t>Debe entregarse instalado en correcto funcionamiento.</t>
    </r>
  </si>
  <si>
    <r>
      <t xml:space="preserve">Estante de </t>
    </r>
    <r>
      <rPr>
        <b/>
        <sz val="6"/>
        <color theme="1"/>
        <rFont val="Arial"/>
        <family val="2"/>
      </rPr>
      <t xml:space="preserve">dimensiones: 2.00 Alto x 0.95 Ancho x 0.40 Fondo </t>
    </r>
    <r>
      <rPr>
        <sz val="6"/>
        <color theme="1"/>
        <rFont val="Arial"/>
        <family val="2"/>
      </rPr>
      <t>La Estantería es de entrepaños graduables con refuerzo; los ángulos, los entrepaños y los refuerzos de los entrepaños son en lámina coldrolled c.16, 22 y 22 respectivamente. fabricado en lámina coldrolled cal. 20,  ángulo cal. 16 ,de 6 entrepaños, con sistema de aseguramiento graduable, con su respectiva tornillería,  y debidamente armados e instalados en el sitio pintura acabados en pintura electrostática horneable, Alto 2 metros, ancho 0.95 metros y fondo 0.40 metros.</t>
    </r>
  </si>
  <si>
    <r>
      <t xml:space="preserve">Estante de </t>
    </r>
    <r>
      <rPr>
        <b/>
        <sz val="6"/>
        <color theme="1"/>
        <rFont val="Arial"/>
        <family val="2"/>
      </rPr>
      <t>dimensiones: 2.00 Alto x 0.95 Ancho x 0.40 Fondo</t>
    </r>
    <r>
      <rPr>
        <sz val="6"/>
        <color theme="1"/>
        <rFont val="Arial"/>
        <family val="2"/>
      </rPr>
      <t xml:space="preserve"> La Estantería es de entrepaños graduables con refuerzo; los ángulos, los entrepaños y los refuerzos de los entrepaños son en lámina coldrolled c.16, 22 y 22 respectivamente. fabricado en lámina coldrolled cal. 20,  ángulo cal. 16 ,de 6 entrepaños, con sistema de aseguramiento graduable, con su respectiva tornillería,  y debidamente armados e instalados en el sitio pintura acabados en pintura electrostática horneable, Alto 2 metros, ancho 0.95 metros y fondo 0.40 metros.</t>
    </r>
  </si>
  <si>
    <t xml:space="preserve"> MENOR VALOR</t>
  </si>
  <si>
    <t>TOTAL U8</t>
  </si>
  <si>
    <t>TOTAL U2</t>
  </si>
  <si>
    <t>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</si>
</sst>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_-;\-* #,##0.00\ _€_-;_-* &quot;-&quot;??\ _€_-;_-@_-"/>
    <numFmt numFmtId="165" formatCode="_-* #,##0_-;\-* #,##0_-;_-* &quot;-&quot;??_-;_-@_-"/>
  </numFmts>
  <fonts count="7" x14ac:knownFonts="1">
    <font>
      <sz val="11"/>
      <color theme="1"/>
      <name val="Calibri"/>
      <family val="2"/>
      <scheme val="minor"/>
    </font>
    <font>
      <sz val="11"/>
      <color theme="1"/>
      <name val="Calibri"/>
      <family val="2"/>
      <scheme val="minor"/>
    </font>
    <font>
      <b/>
      <sz val="6"/>
      <color theme="1"/>
      <name val="Arial"/>
      <family val="2"/>
    </font>
    <font>
      <sz val="6"/>
      <color theme="1"/>
      <name val="Arial"/>
      <family val="2"/>
    </font>
    <font>
      <sz val="10"/>
      <name val="Arial"/>
      <family val="2"/>
    </font>
    <font>
      <sz val="6"/>
      <color indexed="8"/>
      <name val="Arial"/>
      <family val="2"/>
    </font>
    <font>
      <sz val="6"/>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0" fontId="4" fillId="0" borderId="0"/>
  </cellStyleXfs>
  <cellXfs count="27">
    <xf numFmtId="0" fontId="0" fillId="0" borderId="0" xfId="0"/>
    <xf numFmtId="0" fontId="3" fillId="0" borderId="1" xfId="0" applyFont="1" applyFill="1" applyBorder="1" applyAlignment="1">
      <alignment vertical="center" wrapText="1"/>
    </xf>
    <xf numFmtId="0" fontId="6" fillId="2" borderId="1" xfId="2" applyFont="1" applyFill="1" applyBorder="1" applyAlignment="1" applyProtection="1">
      <alignment vertical="distributed" wrapText="1"/>
      <protection hidden="1"/>
    </xf>
    <xf numFmtId="0" fontId="3" fillId="0" borderId="0" xfId="0" applyFont="1" applyFill="1" applyBorder="1" applyAlignment="1">
      <alignment vertical="center" wrapText="1"/>
    </xf>
    <xf numFmtId="0" fontId="5" fillId="2" borderId="0" xfId="2" applyFont="1" applyFill="1" applyBorder="1" applyAlignment="1" applyProtection="1">
      <alignment vertical="center" wrapText="1"/>
      <protection hidden="1"/>
    </xf>
    <xf numFmtId="165" fontId="3" fillId="2" borderId="0" xfId="1" applyNumberFormat="1" applyFont="1" applyFill="1" applyBorder="1" applyAlignment="1">
      <alignment horizontal="right" vertical="distributed" wrapText="1"/>
    </xf>
    <xf numFmtId="0" fontId="3" fillId="0" borderId="0" xfId="0" applyFont="1"/>
    <xf numFmtId="165" fontId="2" fillId="3" borderId="1" xfId="1" applyNumberFormat="1" applyFont="1" applyFill="1" applyBorder="1" applyAlignment="1">
      <alignment horizontal="right" vertical="center" wrapText="1"/>
    </xf>
    <xf numFmtId="165" fontId="2" fillId="3" borderId="1" xfId="1" applyNumberFormat="1" applyFont="1" applyFill="1" applyBorder="1" applyAlignment="1">
      <alignment horizontal="center" vertical="center" wrapText="1"/>
    </xf>
    <xf numFmtId="165" fontId="3" fillId="2" borderId="1" xfId="1" applyNumberFormat="1" applyFont="1" applyFill="1" applyBorder="1" applyAlignment="1">
      <alignment horizontal="right" vertical="center" wrapText="1"/>
    </xf>
    <xf numFmtId="165" fontId="6" fillId="2" borderId="1" xfId="1" applyNumberFormat="1" applyFont="1" applyFill="1" applyBorder="1" applyAlignment="1" applyProtection="1">
      <alignment horizontal="right" vertical="center"/>
      <protection hidden="1"/>
    </xf>
    <xf numFmtId="165" fontId="3" fillId="2" borderId="1" xfId="1" applyNumberFormat="1" applyFont="1" applyFill="1" applyBorder="1" applyAlignment="1">
      <alignment horizontal="right" vertical="distributed" wrapText="1"/>
    </xf>
    <xf numFmtId="0" fontId="3" fillId="2" borderId="0" xfId="0" applyFont="1" applyFill="1" applyBorder="1" applyAlignment="1">
      <alignment horizontal="center" wrapText="1"/>
    </xf>
    <xf numFmtId="0" fontId="3" fillId="2" borderId="0" xfId="0" applyFont="1" applyFill="1" applyBorder="1" applyAlignment="1">
      <alignment vertical="center" wrapText="1"/>
    </xf>
    <xf numFmtId="165" fontId="2" fillId="4" borderId="2" xfId="1" applyNumberFormat="1" applyFont="1" applyFill="1" applyBorder="1" applyAlignment="1">
      <alignment horizontal="right" vertical="distributed" wrapText="1"/>
    </xf>
    <xf numFmtId="165" fontId="3" fillId="3" borderId="1" xfId="1" applyNumberFormat="1" applyFont="1" applyFill="1" applyBorder="1" applyAlignment="1">
      <alignment horizontal="right" wrapText="1"/>
    </xf>
    <xf numFmtId="0" fontId="2" fillId="3" borderId="1" xfId="0" applyFont="1" applyFill="1" applyBorder="1" applyAlignment="1">
      <alignment horizont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wrapText="1"/>
    </xf>
    <xf numFmtId="0" fontId="3" fillId="2" borderId="1" xfId="0" applyFont="1" applyFill="1" applyBorder="1" applyAlignment="1">
      <alignment vertical="center" wrapText="1"/>
    </xf>
    <xf numFmtId="0" fontId="5" fillId="2" borderId="1" xfId="2" applyFont="1" applyFill="1" applyBorder="1" applyAlignment="1" applyProtection="1">
      <alignment vertical="center" wrapText="1"/>
      <protection hidden="1"/>
    </xf>
    <xf numFmtId="0" fontId="5" fillId="0" borderId="1" xfId="2" applyFont="1" applyFill="1" applyBorder="1" applyAlignment="1" applyProtection="1">
      <alignment vertical="center" wrapText="1"/>
      <protection hidden="1"/>
    </xf>
    <xf numFmtId="165" fontId="3" fillId="3" borderId="1" xfId="1" applyNumberFormat="1" applyFont="1" applyFill="1" applyBorder="1" applyAlignment="1">
      <alignment horizontal="right" vertical="center" wrapText="1"/>
    </xf>
    <xf numFmtId="0" fontId="2" fillId="3" borderId="1" xfId="0" applyFont="1" applyFill="1" applyBorder="1" applyAlignment="1">
      <alignment horizontal="center" wrapText="1"/>
    </xf>
    <xf numFmtId="165" fontId="2" fillId="4" borderId="2" xfId="1" applyNumberFormat="1" applyFont="1" applyFill="1" applyBorder="1" applyAlignment="1">
      <alignment horizontal="center" vertical="distributed" wrapText="1"/>
    </xf>
    <xf numFmtId="0" fontId="2" fillId="3" borderId="1" xfId="0" applyFont="1" applyFill="1" applyBorder="1" applyAlignment="1">
      <alignment horizontal="center" vertical="center" wrapText="1"/>
    </xf>
  </cellXfs>
  <cellStyles count="3">
    <cellStyle name="Millares" xfId="1" builtinId="3"/>
    <cellStyle name="Normal" xfId="0" builtinId="0"/>
    <cellStyle name="Normal 9"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abSelected="1" topLeftCell="A31" zoomScale="120" zoomScaleNormal="120" workbookViewId="0">
      <selection activeCell="E34" sqref="E34:F34"/>
    </sheetView>
  </sheetViews>
  <sheetFormatPr baseColWidth="10" defaultRowHeight="15" x14ac:dyDescent="0.25"/>
  <cols>
    <col min="3" max="3" width="16.85546875" bestFit="1" customWidth="1"/>
    <col min="4" max="4" width="4.7109375" bestFit="1" customWidth="1"/>
    <col min="5" max="5" width="5.5703125" bestFit="1" customWidth="1"/>
    <col min="6" max="6" width="7.28515625" bestFit="1" customWidth="1"/>
    <col min="7" max="7" width="10.42578125" bestFit="1" customWidth="1"/>
  </cols>
  <sheetData>
    <row r="1" spans="1:7" x14ac:dyDescent="0.25">
      <c r="A1" s="24" t="s">
        <v>0</v>
      </c>
      <c r="B1" s="24"/>
      <c r="C1" s="24"/>
      <c r="D1" s="24"/>
      <c r="E1" s="15"/>
      <c r="F1" s="15"/>
      <c r="G1" s="15"/>
    </row>
    <row r="2" spans="1:7" ht="16.5" x14ac:dyDescent="0.25">
      <c r="A2" s="16" t="s">
        <v>1</v>
      </c>
      <c r="B2" s="17" t="s">
        <v>2</v>
      </c>
      <c r="C2" s="18" t="s">
        <v>3</v>
      </c>
      <c r="D2" s="18" t="s">
        <v>4</v>
      </c>
      <c r="E2" s="7" t="s">
        <v>5</v>
      </c>
      <c r="F2" s="7" t="s">
        <v>42</v>
      </c>
      <c r="G2" s="8" t="s">
        <v>45</v>
      </c>
    </row>
    <row r="3" spans="1:7" ht="33" x14ac:dyDescent="0.25">
      <c r="A3" s="19">
        <v>1</v>
      </c>
      <c r="B3" s="20" t="s">
        <v>6</v>
      </c>
      <c r="C3" s="20" t="s">
        <v>7</v>
      </c>
      <c r="D3" s="20" t="s">
        <v>4</v>
      </c>
      <c r="E3" s="9">
        <v>10</v>
      </c>
      <c r="F3" s="9">
        <v>0</v>
      </c>
      <c r="G3" s="9">
        <f>+E3*F3</f>
        <v>0</v>
      </c>
    </row>
    <row r="4" spans="1:7" ht="165" x14ac:dyDescent="0.25">
      <c r="A4" s="19">
        <v>2</v>
      </c>
      <c r="B4" s="20" t="s">
        <v>8</v>
      </c>
      <c r="C4" s="1" t="s">
        <v>40</v>
      </c>
      <c r="D4" s="20" t="s">
        <v>4</v>
      </c>
      <c r="E4" s="9">
        <v>40</v>
      </c>
      <c r="F4" s="9">
        <v>0</v>
      </c>
      <c r="G4" s="9">
        <f t="shared" ref="G4:G15" si="0">+E4*F4</f>
        <v>0</v>
      </c>
    </row>
    <row r="5" spans="1:7" ht="115.5" x14ac:dyDescent="0.25">
      <c r="A5" s="19">
        <v>3</v>
      </c>
      <c r="B5" s="20" t="s">
        <v>9</v>
      </c>
      <c r="C5" s="20" t="s">
        <v>10</v>
      </c>
      <c r="D5" s="20" t="s">
        <v>4</v>
      </c>
      <c r="E5" s="9">
        <v>50</v>
      </c>
      <c r="F5" s="9">
        <v>0</v>
      </c>
      <c r="G5" s="9">
        <f t="shared" si="0"/>
        <v>0</v>
      </c>
    </row>
    <row r="6" spans="1:7" ht="297" x14ac:dyDescent="0.25">
      <c r="A6" s="19">
        <v>4</v>
      </c>
      <c r="B6" s="20" t="s">
        <v>11</v>
      </c>
      <c r="C6" s="21" t="s">
        <v>12</v>
      </c>
      <c r="D6" s="20" t="s">
        <v>4</v>
      </c>
      <c r="E6" s="10">
        <v>10</v>
      </c>
      <c r="F6" s="10">
        <v>0</v>
      </c>
      <c r="G6" s="9">
        <f t="shared" si="0"/>
        <v>0</v>
      </c>
    </row>
    <row r="7" spans="1:7" ht="404.25" x14ac:dyDescent="0.25">
      <c r="A7" s="19">
        <v>5</v>
      </c>
      <c r="B7" s="20" t="s">
        <v>13</v>
      </c>
      <c r="C7" s="20" t="s">
        <v>14</v>
      </c>
      <c r="D7" s="20" t="s">
        <v>4</v>
      </c>
      <c r="E7" s="9">
        <v>40</v>
      </c>
      <c r="F7" s="9">
        <v>0</v>
      </c>
      <c r="G7" s="9">
        <f t="shared" si="0"/>
        <v>0</v>
      </c>
    </row>
    <row r="8" spans="1:7" ht="280.5" x14ac:dyDescent="0.25">
      <c r="A8" s="19">
        <v>6</v>
      </c>
      <c r="B8" s="20" t="s">
        <v>15</v>
      </c>
      <c r="C8" s="2" t="s">
        <v>16</v>
      </c>
      <c r="D8" s="20" t="s">
        <v>4</v>
      </c>
      <c r="E8" s="9">
        <v>20</v>
      </c>
      <c r="F8" s="9">
        <v>0</v>
      </c>
      <c r="G8" s="9">
        <f t="shared" si="0"/>
        <v>0</v>
      </c>
    </row>
    <row r="9" spans="1:7" ht="132" x14ac:dyDescent="0.25">
      <c r="A9" s="19">
        <v>7</v>
      </c>
      <c r="B9" s="20" t="s">
        <v>17</v>
      </c>
      <c r="C9" s="22" t="s">
        <v>18</v>
      </c>
      <c r="D9" s="20" t="s">
        <v>4</v>
      </c>
      <c r="E9" s="9">
        <v>30</v>
      </c>
      <c r="F9" s="9">
        <v>0</v>
      </c>
      <c r="G9" s="9">
        <f t="shared" si="0"/>
        <v>0</v>
      </c>
    </row>
    <row r="10" spans="1:7" ht="123.75" x14ac:dyDescent="0.25">
      <c r="A10" s="19">
        <v>8</v>
      </c>
      <c r="B10" s="20" t="s">
        <v>19</v>
      </c>
      <c r="C10" s="22" t="s">
        <v>20</v>
      </c>
      <c r="D10" s="20" t="s">
        <v>4</v>
      </c>
      <c r="E10" s="9">
        <v>5</v>
      </c>
      <c r="F10" s="9">
        <v>0</v>
      </c>
      <c r="G10" s="9">
        <f t="shared" si="0"/>
        <v>0</v>
      </c>
    </row>
    <row r="11" spans="1:7" ht="49.5" x14ac:dyDescent="0.25">
      <c r="A11" s="19">
        <v>9</v>
      </c>
      <c r="B11" s="20" t="s">
        <v>21</v>
      </c>
      <c r="C11" s="21" t="s">
        <v>22</v>
      </c>
      <c r="D11" s="20" t="s">
        <v>23</v>
      </c>
      <c r="E11" s="11">
        <v>20</v>
      </c>
      <c r="F11" s="11">
        <v>0</v>
      </c>
      <c r="G11" s="9">
        <f t="shared" si="0"/>
        <v>0</v>
      </c>
    </row>
    <row r="12" spans="1:7" ht="90.75" x14ac:dyDescent="0.25">
      <c r="A12" s="19">
        <v>10</v>
      </c>
      <c r="B12" s="20" t="s">
        <v>24</v>
      </c>
      <c r="C12" s="21" t="s">
        <v>25</v>
      </c>
      <c r="D12" s="20" t="s">
        <v>23</v>
      </c>
      <c r="E12" s="11">
        <v>26</v>
      </c>
      <c r="F12" s="11">
        <v>0</v>
      </c>
      <c r="G12" s="9">
        <f t="shared" si="0"/>
        <v>0</v>
      </c>
    </row>
    <row r="13" spans="1:7" ht="272.25" x14ac:dyDescent="0.25">
      <c r="A13" s="19">
        <v>11</v>
      </c>
      <c r="B13" s="20" t="s">
        <v>26</v>
      </c>
      <c r="C13" s="1" t="s">
        <v>27</v>
      </c>
      <c r="D13" s="20" t="s">
        <v>4</v>
      </c>
      <c r="E13" s="9">
        <v>12</v>
      </c>
      <c r="F13" s="9">
        <v>0</v>
      </c>
      <c r="G13" s="9">
        <f t="shared" si="0"/>
        <v>0</v>
      </c>
    </row>
    <row r="14" spans="1:7" ht="173.25" x14ac:dyDescent="0.25">
      <c r="A14" s="19">
        <v>12</v>
      </c>
      <c r="B14" s="20" t="s">
        <v>28</v>
      </c>
      <c r="C14" s="20" t="s">
        <v>29</v>
      </c>
      <c r="D14" s="20" t="s">
        <v>4</v>
      </c>
      <c r="E14" s="9">
        <v>20</v>
      </c>
      <c r="F14" s="9">
        <v>0</v>
      </c>
      <c r="G14" s="9">
        <f t="shared" si="0"/>
        <v>0</v>
      </c>
    </row>
    <row r="15" spans="1:7" ht="82.5" x14ac:dyDescent="0.25">
      <c r="A15" s="19">
        <v>13</v>
      </c>
      <c r="B15" s="20" t="s">
        <v>30</v>
      </c>
      <c r="C15" s="21" t="s">
        <v>31</v>
      </c>
      <c r="D15" s="20" t="s">
        <v>4</v>
      </c>
      <c r="E15" s="11">
        <v>20</v>
      </c>
      <c r="F15" s="11">
        <v>0</v>
      </c>
      <c r="G15" s="9">
        <f t="shared" si="0"/>
        <v>0</v>
      </c>
    </row>
    <row r="16" spans="1:7" ht="90.75" x14ac:dyDescent="0.25">
      <c r="A16" s="19">
        <v>14</v>
      </c>
      <c r="B16" s="20" t="s">
        <v>32</v>
      </c>
      <c r="C16" s="21" t="s">
        <v>33</v>
      </c>
      <c r="D16" s="20" t="s">
        <v>23</v>
      </c>
      <c r="E16" s="11">
        <v>8</v>
      </c>
      <c r="F16" s="11">
        <v>0</v>
      </c>
      <c r="G16" s="9">
        <f>+E16*F16</f>
        <v>0</v>
      </c>
    </row>
    <row r="17" spans="1:7" x14ac:dyDescent="0.25">
      <c r="A17" s="12"/>
      <c r="B17" s="3"/>
      <c r="C17" s="4"/>
      <c r="D17" s="13"/>
      <c r="E17" s="25" t="s">
        <v>43</v>
      </c>
      <c r="F17" s="25"/>
      <c r="G17" s="14">
        <f>SUM(G3:G16)</f>
        <v>0</v>
      </c>
    </row>
    <row r="18" spans="1:7" x14ac:dyDescent="0.25">
      <c r="A18" s="12"/>
      <c r="B18" s="3"/>
      <c r="C18" s="4"/>
      <c r="D18" s="13"/>
      <c r="E18" s="5"/>
      <c r="F18" s="5"/>
      <c r="G18" s="5"/>
    </row>
    <row r="19" spans="1:7" x14ac:dyDescent="0.25">
      <c r="A19" s="26" t="s">
        <v>34</v>
      </c>
      <c r="B19" s="26"/>
      <c r="C19" s="26"/>
      <c r="D19" s="26"/>
      <c r="E19" s="23"/>
      <c r="F19" s="23"/>
      <c r="G19" s="23"/>
    </row>
    <row r="20" spans="1:7" ht="16.5" x14ac:dyDescent="0.25">
      <c r="A20" s="18" t="s">
        <v>1</v>
      </c>
      <c r="B20" s="17" t="s">
        <v>2</v>
      </c>
      <c r="C20" s="18" t="s">
        <v>3</v>
      </c>
      <c r="D20" s="18" t="s">
        <v>4</v>
      </c>
      <c r="E20" s="8" t="s">
        <v>5</v>
      </c>
      <c r="F20" s="8" t="s">
        <v>42</v>
      </c>
      <c r="G20" s="8" t="s">
        <v>45</v>
      </c>
    </row>
    <row r="21" spans="1:7" ht="165" x14ac:dyDescent="0.25">
      <c r="A21" s="19">
        <v>1</v>
      </c>
      <c r="B21" s="1" t="s">
        <v>8</v>
      </c>
      <c r="C21" s="1" t="s">
        <v>41</v>
      </c>
      <c r="D21" s="20" t="s">
        <v>4</v>
      </c>
      <c r="E21" s="9">
        <v>5</v>
      </c>
      <c r="F21" s="9">
        <v>0</v>
      </c>
      <c r="G21" s="9">
        <f>+E21*F21</f>
        <v>0</v>
      </c>
    </row>
    <row r="22" spans="1:7" ht="115.5" x14ac:dyDescent="0.25">
      <c r="A22" s="19">
        <v>2</v>
      </c>
      <c r="B22" s="1" t="s">
        <v>9</v>
      </c>
      <c r="C22" s="20" t="s">
        <v>10</v>
      </c>
      <c r="D22" s="20" t="s">
        <v>4</v>
      </c>
      <c r="E22" s="9">
        <v>14</v>
      </c>
      <c r="F22" s="9">
        <v>0</v>
      </c>
      <c r="G22" s="9">
        <f t="shared" ref="G22:G31" si="1">+E22*F22</f>
        <v>0</v>
      </c>
    </row>
    <row r="23" spans="1:7" ht="297" x14ac:dyDescent="0.25">
      <c r="A23" s="19">
        <v>3</v>
      </c>
      <c r="B23" s="1" t="s">
        <v>11</v>
      </c>
      <c r="C23" s="21" t="s">
        <v>12</v>
      </c>
      <c r="D23" s="20" t="s">
        <v>4</v>
      </c>
      <c r="E23" s="10">
        <v>2</v>
      </c>
      <c r="F23" s="10">
        <v>0</v>
      </c>
      <c r="G23" s="9">
        <f t="shared" si="1"/>
        <v>0</v>
      </c>
    </row>
    <row r="24" spans="1:7" ht="404.25" x14ac:dyDescent="0.25">
      <c r="A24" s="19">
        <v>4</v>
      </c>
      <c r="B24" s="1" t="s">
        <v>13</v>
      </c>
      <c r="C24" s="20" t="s">
        <v>14</v>
      </c>
      <c r="D24" s="20" t="s">
        <v>4</v>
      </c>
      <c r="E24" s="9">
        <v>12</v>
      </c>
      <c r="F24" s="9">
        <v>0</v>
      </c>
      <c r="G24" s="9">
        <f t="shared" si="1"/>
        <v>0</v>
      </c>
    </row>
    <row r="25" spans="1:7" ht="49.5" x14ac:dyDescent="0.25">
      <c r="A25" s="19">
        <v>5</v>
      </c>
      <c r="B25" s="1" t="s">
        <v>21</v>
      </c>
      <c r="C25" s="21" t="s">
        <v>22</v>
      </c>
      <c r="D25" s="20" t="s">
        <v>23</v>
      </c>
      <c r="E25" s="11">
        <v>5</v>
      </c>
      <c r="F25" s="11">
        <v>0</v>
      </c>
      <c r="G25" s="9">
        <f t="shared" si="1"/>
        <v>0</v>
      </c>
    </row>
    <row r="26" spans="1:7" ht="107.25" x14ac:dyDescent="0.25">
      <c r="A26" s="19">
        <v>6</v>
      </c>
      <c r="B26" s="1" t="s">
        <v>24</v>
      </c>
      <c r="C26" s="21" t="s">
        <v>35</v>
      </c>
      <c r="D26" s="20" t="s">
        <v>23</v>
      </c>
      <c r="E26" s="11">
        <v>14</v>
      </c>
      <c r="F26" s="11">
        <v>0</v>
      </c>
      <c r="G26" s="9">
        <f t="shared" si="1"/>
        <v>0</v>
      </c>
    </row>
    <row r="27" spans="1:7" ht="132" x14ac:dyDescent="0.25">
      <c r="A27" s="19">
        <v>7</v>
      </c>
      <c r="B27" s="1" t="s">
        <v>17</v>
      </c>
      <c r="C27" s="22" t="s">
        <v>18</v>
      </c>
      <c r="D27" s="20" t="s">
        <v>4</v>
      </c>
      <c r="E27" s="9">
        <v>15</v>
      </c>
      <c r="F27" s="9">
        <v>0</v>
      </c>
      <c r="G27" s="9">
        <f t="shared" si="1"/>
        <v>0</v>
      </c>
    </row>
    <row r="28" spans="1:7" ht="33" x14ac:dyDescent="0.25">
      <c r="A28" s="19">
        <v>8</v>
      </c>
      <c r="B28" s="1" t="s">
        <v>36</v>
      </c>
      <c r="C28" s="22" t="s">
        <v>37</v>
      </c>
      <c r="D28" s="20" t="s">
        <v>4</v>
      </c>
      <c r="E28" s="11">
        <v>2</v>
      </c>
      <c r="F28" s="11">
        <v>0</v>
      </c>
      <c r="G28" s="9">
        <f t="shared" si="1"/>
        <v>0</v>
      </c>
    </row>
    <row r="29" spans="1:7" ht="214.5" x14ac:dyDescent="0.25">
      <c r="A29" s="19">
        <v>9</v>
      </c>
      <c r="B29" s="1" t="s">
        <v>38</v>
      </c>
      <c r="C29" s="1" t="s">
        <v>39</v>
      </c>
      <c r="D29" s="20" t="s">
        <v>4</v>
      </c>
      <c r="E29" s="9">
        <v>1</v>
      </c>
      <c r="F29" s="9">
        <v>0</v>
      </c>
      <c r="G29" s="9">
        <f t="shared" si="1"/>
        <v>0</v>
      </c>
    </row>
    <row r="30" spans="1:7" ht="272.25" x14ac:dyDescent="0.25">
      <c r="A30" s="19">
        <v>9</v>
      </c>
      <c r="B30" s="1" t="s">
        <v>26</v>
      </c>
      <c r="C30" s="1" t="s">
        <v>27</v>
      </c>
      <c r="D30" s="20" t="s">
        <v>4</v>
      </c>
      <c r="E30" s="9">
        <v>10</v>
      </c>
      <c r="F30" s="9">
        <v>0</v>
      </c>
      <c r="G30" s="9">
        <f t="shared" si="1"/>
        <v>0</v>
      </c>
    </row>
    <row r="31" spans="1:7" ht="173.25" x14ac:dyDescent="0.25">
      <c r="A31" s="19">
        <v>10</v>
      </c>
      <c r="B31" s="1" t="s">
        <v>28</v>
      </c>
      <c r="C31" s="20" t="s">
        <v>29</v>
      </c>
      <c r="D31" s="20" t="s">
        <v>4</v>
      </c>
      <c r="E31" s="9">
        <v>10</v>
      </c>
      <c r="F31" s="9">
        <v>0</v>
      </c>
      <c r="G31" s="9">
        <f t="shared" si="1"/>
        <v>0</v>
      </c>
    </row>
    <row r="32" spans="1:7" x14ac:dyDescent="0.25">
      <c r="A32" s="6"/>
      <c r="B32" s="6"/>
      <c r="C32" s="6"/>
      <c r="D32" s="6"/>
      <c r="E32" s="25" t="s">
        <v>44</v>
      </c>
      <c r="F32" s="25"/>
      <c r="G32" s="14">
        <f>SUM(G21:G31)</f>
        <v>0</v>
      </c>
    </row>
    <row r="34" spans="5:7" x14ac:dyDescent="0.25">
      <c r="E34" s="25" t="s">
        <v>44</v>
      </c>
      <c r="F34" s="25"/>
      <c r="G34" s="14">
        <f>G17+G32</f>
        <v>0</v>
      </c>
    </row>
  </sheetData>
  <mergeCells count="5">
    <mergeCell ref="A1:D1"/>
    <mergeCell ref="E17:F17"/>
    <mergeCell ref="A19:D19"/>
    <mergeCell ref="E32:F32"/>
    <mergeCell ref="E34:F3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BORRADOR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2019-11-26T02:17:41Z</dcterms:modified>
</cp:coreProperties>
</file>