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invias-my.sharepoint.com/personal/ejaimes_invias_gov_co/Documents/1.1. Procesos 2023/IP-DT-OCA-020-2023/"/>
    </mc:Choice>
  </mc:AlternateContent>
  <xr:revisionPtr revIDLastSave="343" documentId="13_ncr:1_{C8F16284-850D-4B51-A709-AA3351B608EA}" xr6:coauthVersionLast="47" xr6:coauthVersionMax="47" xr10:uidLastSave="{A27F3E47-BB62-4E7E-B398-05BA52032FB6}"/>
  <bookViews>
    <workbookView xWindow="-20520" yWindow="-1665" windowWidth="20640" windowHeight="11040" tabRatio="906" xr2:uid="{00000000-000D-0000-FFFF-FFFF00000000}"/>
  </bookViews>
  <sheets>
    <sheet name="PRESUPUESTO OFICIAL (Entidad)" sheetId="265" r:id="rId1"/>
    <sheet name="PROPUESTA ECONOMICA(Proponente)" sheetId="269" r:id="rId2"/>
    <sheet name="211.1" sheetId="280" r:id="rId3"/>
    <sheet name="600.1.1" sheetId="281" r:id="rId4"/>
    <sheet name="610.2" sheetId="282" r:id="rId5"/>
    <sheet name="630.1.4.1" sheetId="283" r:id="rId6"/>
    <sheet name="630.1.6" sheetId="284" r:id="rId7"/>
    <sheet name="640.1" sheetId="285" r:id="rId8"/>
    <sheet name="681.1" sheetId="286" r:id="rId9"/>
    <sheet name="900.3.1" sheetId="287" r:id="rId10"/>
  </sheets>
  <externalReferences>
    <externalReference r:id="rId11"/>
  </externalReference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[0]!ERR</definedName>
    <definedName name="\Z">[0]!ERR</definedName>
    <definedName name="__________________A1">IF([0]!Values_Entered,Header_Row+[0]!Number_of_Payments,Header_Row)</definedName>
    <definedName name="__________________A17000">#REF!</definedName>
    <definedName name="__________________A20000">#REF!</definedName>
    <definedName name="__________________A30000">#REF!</definedName>
    <definedName name="__________________G1">DATE(YEAR([0]!Loan_Start),MONTH([0]!Loan_Start)+Payment_Number,DAY([0]!Loan_Start))</definedName>
    <definedName name="__________________PJ50">#REF!</definedName>
    <definedName name="__________________v1">IF(__________________v8,Header_Row+__________________v4,Header_Row)</definedName>
    <definedName name="__________________v2">IF(__________________v8,Header_Row+__________________v4,Header_Row)</definedName>
    <definedName name="__________________v4">MATCH(0.01,[0]!End_Bal,-1)+1</definedName>
    <definedName name="__________________v5">DATE(YEAR([0]!Loan_Start),MONTH([0]!Loan_Start)+Payment_Number,DAY([0]!Loan_Start))</definedName>
    <definedName name="__________________v6">OFFSET([0]!Full_Print,0,0,__________________v2)</definedName>
    <definedName name="__________________v7">Scheduled_Payment+Extra_Payment</definedName>
    <definedName name="__________________v8">IF([0]!Loan_Amount*[0]!Interest_Rate*[0]!Loan_Years*[0]!Loan_Start&gt;0,1,0)</definedName>
    <definedName name="__________________w1">IF(__________________w7,Header_Row+__________________w3,Header_Row)</definedName>
    <definedName name="__________________w2">IF(__________________w7,Header_Row+__________________w3,Header_Row)</definedName>
    <definedName name="__________________w3">MATCH(0.01,[0]!End_Bal,-1)+1</definedName>
    <definedName name="__________________w4">DATE(YEAR([0]!Loan_Start),MONTH([0]!Loan_Start)+Payment_Number,DAY([0]!Loan_Start))</definedName>
    <definedName name="__________________w5">OFFSET([0]!Full_Print,0,0,__________________w2)</definedName>
    <definedName name="__________________w6">Scheduled_Payment+Extra_Payment</definedName>
    <definedName name="__________________w7">IF([0]!Loan_Amount*[0]!Interest_Rate*[0]!Loan_Years*[0]!Loan_Start&gt;0,1,0)</definedName>
    <definedName name="__________________X1">IF(__________________X7,Header_Row+__________________X3,Header_Row)</definedName>
    <definedName name="__________________X2">IF(__________________X7,Header_Row+__________________X3,Header_Row)</definedName>
    <definedName name="__________________X3">MATCH(0.01,[0]!End_Bal,-1)+1</definedName>
    <definedName name="__________________X4">DATE(YEAR([0]!Loan_Start),MONTH([0]!Loan_Start)+Payment_Number,DAY([0]!Loan_Start))</definedName>
    <definedName name="__________________X5">OFFSET([0]!Full_Print,0,0,__________________X2)</definedName>
    <definedName name="__________________X6">Scheduled_Payment+Extra_Payment</definedName>
    <definedName name="__________________X7">IF([0]!Loan_Amount*[0]!Interest_Rate*[0]!Loan_Years*[0]!Loan_Start&gt;0,1,0)</definedName>
    <definedName name="__________________y2">IF(__________________y7,Header_Row+__________________y3,Header_Row)</definedName>
    <definedName name="__________________y3">MATCH(0.01,[0]!End_Bal,-1)+1</definedName>
    <definedName name="__________________y4">DATE(YEAR([0]!Loan_Start),MONTH([0]!Loan_Start)+Payment_Number,DAY([0]!Loan_Start))</definedName>
    <definedName name="__________________y5">OFFSET([0]!Full_Print,0,0,__________________y2)</definedName>
    <definedName name="__________________y6">Scheduled_Payment+Extra_Payment</definedName>
    <definedName name="__________________y7">IF([0]!Loan_Amount*[0]!Interest_Rate*[0]!Loan_Years*[0]!Loan_Start&gt;0,1,0)</definedName>
    <definedName name="__________________z1">IF(__________________z7,Header_Row+__________________z3,Header_Row)</definedName>
    <definedName name="__________________z2">IF(__________________z7,Header_Row+__________________z3,Header_Row)</definedName>
    <definedName name="__________________z3">MATCH(0.01,[0]!End_Bal,-1)+1</definedName>
    <definedName name="__________________z4">DATE(YEAR([0]!Loan_Start),MONTH([0]!Loan_Start)+Payment_Number,DAY([0]!Loan_Start))</definedName>
    <definedName name="__________________z5">OFFSET([0]!Full_Print,0,0,__________________z2)</definedName>
    <definedName name="__________________z6">Scheduled_Payment+Extra_Payment</definedName>
    <definedName name="__________________z7">IF([0]!Loan_Amount*[0]!Interest_Rate*[0]!Loan_Years*[0]!Loan_Start&gt;0,1,0)</definedName>
    <definedName name="_________________IPC2002">#REF!</definedName>
    <definedName name="________________A1">IF([0]!Values_Entered,Header_Row+[0]!Number_of_Payments,Header_Row)</definedName>
    <definedName name="________________A17000">#REF!</definedName>
    <definedName name="________________A20000">#REF!</definedName>
    <definedName name="________________A30000">#REF!</definedName>
    <definedName name="________________G1">DATE(YEAR([0]!Loan_Start),MONTH([0]!Loan_Start)+Payment_Number,DAY([0]!Loan_Start))</definedName>
    <definedName name="________________PJ50">#REF!</definedName>
    <definedName name="________________v1">IF(________________v8,Header_Row+________________v4,Header_Row)</definedName>
    <definedName name="________________v2">IF(________________v8,Header_Row+________________v4,Header_Row)</definedName>
    <definedName name="________________v4">MATCH(0.01,[0]!End_Bal,-1)+1</definedName>
    <definedName name="________________v5">DATE(YEAR([0]!Loan_Start),MONTH([0]!Loan_Start)+Payment_Number,DAY([0]!Loan_Start))</definedName>
    <definedName name="________________v6">OFFSET([0]!Full_Print,0,0,________________v2)</definedName>
    <definedName name="________________v7">Scheduled_Payment+Extra_Payment</definedName>
    <definedName name="________________v8">IF([0]!Loan_Amount*[0]!Interest_Rate*[0]!Loan_Years*[0]!Loan_Start&gt;0,1,0)</definedName>
    <definedName name="________________w1">IF(________________w7,Header_Row+________________w3,Header_Row)</definedName>
    <definedName name="________________w2">IF(________________w7,Header_Row+________________w3,Header_Row)</definedName>
    <definedName name="________________w3">MATCH(0.01,[0]!End_Bal,-1)+1</definedName>
    <definedName name="________________w4">DATE(YEAR([0]!Loan_Start),MONTH([0]!Loan_Start)+Payment_Number,DAY([0]!Loan_Start))</definedName>
    <definedName name="________________w5">OFFSET([0]!Full_Print,0,0,________________w2)</definedName>
    <definedName name="________________w6">Scheduled_Payment+Extra_Payment</definedName>
    <definedName name="________________w7">IF([0]!Loan_Amount*[0]!Interest_Rate*[0]!Loan_Years*[0]!Loan_Start&gt;0,1,0)</definedName>
    <definedName name="________________X1">IF(________________X7,Header_Row+________________X3,Header_Row)</definedName>
    <definedName name="________________X2">IF(________________X7,Header_Row+________________X3,Header_Row)</definedName>
    <definedName name="________________X3">MATCH(0.01,[0]!End_Bal,-1)+1</definedName>
    <definedName name="________________X4">DATE(YEAR([0]!Loan_Start),MONTH([0]!Loan_Start)+Payment_Number,DAY([0]!Loan_Start))</definedName>
    <definedName name="________________X5">OFFSET([0]!Full_Print,0,0,________________X2)</definedName>
    <definedName name="________________X6">Scheduled_Payment+Extra_Payment</definedName>
    <definedName name="________________X7">IF([0]!Loan_Amount*[0]!Interest_Rate*[0]!Loan_Years*[0]!Loan_Start&gt;0,1,0)</definedName>
    <definedName name="________________y1">IF(__________________y7,Header_Row+__________________y3,Header_Row)</definedName>
    <definedName name="________________y2">IF(________________y7,Header_Row+________________y3,Header_Row)</definedName>
    <definedName name="________________y3">MATCH(0.01,[0]!End_Bal,-1)+1</definedName>
    <definedName name="________________y4">DATE(YEAR([0]!Loan_Start),MONTH([0]!Loan_Start)+Payment_Number,DAY([0]!Loan_Start))</definedName>
    <definedName name="________________y5">OFFSET([0]!Full_Print,0,0,________________y2)</definedName>
    <definedName name="________________y6">Scheduled_Payment+Extra_Payment</definedName>
    <definedName name="________________y7">IF([0]!Loan_Amount*[0]!Interest_Rate*[0]!Loan_Years*[0]!Loan_Start&gt;0,1,0)</definedName>
    <definedName name="________________z1">IF(________________z7,Header_Row+________________z3,Header_Row)</definedName>
    <definedName name="________________z2">IF(________________z7,Header_Row+________________z3,Header_Row)</definedName>
    <definedName name="________________z3">MATCH(0.01,[0]!End_Bal,-1)+1</definedName>
    <definedName name="________________z4">DATE(YEAR([0]!Loan_Start),MONTH([0]!Loan_Start)+Payment_Number,DAY([0]!Loan_Start))</definedName>
    <definedName name="________________z5">OFFSET([0]!Full_Print,0,0,________________z2)</definedName>
    <definedName name="________________z6">Scheduled_Payment+Extra_Payment</definedName>
    <definedName name="________________z7">IF([0]!Loan_Amount*[0]!Interest_Rate*[0]!Loan_Years*[0]!Loan_Start&gt;0,1,0)</definedName>
    <definedName name="_______________IPC2002">#REF!</definedName>
    <definedName name="______________A1">IF([0]!Values_Entered,Header_Row+[0]!Number_of_Payments,Header_Row)</definedName>
    <definedName name="______________A17000">#REF!</definedName>
    <definedName name="______________A20000">#REF!</definedName>
    <definedName name="______________A30000">#REF!</definedName>
    <definedName name="______________G1">DATE(YEAR([0]!Loan_Start),MONTH([0]!Loan_Start)+Payment_Number,DAY([0]!Loan_Start))</definedName>
    <definedName name="______________PJ50">#REF!</definedName>
    <definedName name="______________v1">IF(______________v8,Header_Row+______________v4,Header_Row)</definedName>
    <definedName name="______________v2">IF(______________v8,Header_Row+______________v4,Header_Row)</definedName>
    <definedName name="______________v4">MATCH(0.01,[0]!End_Bal,-1)+1</definedName>
    <definedName name="______________v5">DATE(YEAR([0]!Loan_Start),MONTH([0]!Loan_Start)+Payment_Number,DAY([0]!Loan_Start))</definedName>
    <definedName name="______________v6">OFFSET([0]!Full_Print,0,0,______________v2)</definedName>
    <definedName name="______________v7">Scheduled_Payment+Extra_Payment</definedName>
    <definedName name="______________v8">IF([0]!Loan_Amount*[0]!Interest_Rate*[0]!Loan_Years*[0]!Loan_Start&gt;0,1,0)</definedName>
    <definedName name="______________w1">IF(______________w7,Header_Row+______________w3,Header_Row)</definedName>
    <definedName name="______________w2">IF(______________w7,Header_Row+______________w3,Header_Row)</definedName>
    <definedName name="______________w3">MATCH(0.01,[0]!End_Bal,-1)+1</definedName>
    <definedName name="______________w4">DATE(YEAR([0]!Loan_Start),MONTH([0]!Loan_Start)+Payment_Number,DAY([0]!Loan_Start))</definedName>
    <definedName name="______________w5">OFFSET([0]!Full_Print,0,0,______________w2)</definedName>
    <definedName name="______________w6">Scheduled_Payment+Extra_Payment</definedName>
    <definedName name="______________w7">IF([0]!Loan_Amount*[0]!Interest_Rate*[0]!Loan_Years*[0]!Loan_Start&gt;0,1,0)</definedName>
    <definedName name="______________X1">IF(______________X7,Header_Row+______________X3,Header_Row)</definedName>
    <definedName name="______________X2">IF(______________X7,Header_Row+______________X3,Header_Row)</definedName>
    <definedName name="______________X3">MATCH(0.01,[0]!End_Bal,-1)+1</definedName>
    <definedName name="______________X4">DATE(YEAR([0]!Loan_Start),MONTH([0]!Loan_Start)+Payment_Number,DAY([0]!Loan_Start))</definedName>
    <definedName name="______________X5">OFFSET([0]!Full_Print,0,0,______________X2)</definedName>
    <definedName name="______________X6">Scheduled_Payment+Extra_Payment</definedName>
    <definedName name="______________X7">IF([0]!Loan_Amount*[0]!Interest_Rate*[0]!Loan_Years*[0]!Loan_Start&gt;0,1,0)</definedName>
    <definedName name="______________y1">IF(________________y7,Header_Row+________________y3,Header_Row)</definedName>
    <definedName name="______________y2">IF(______________y7,Header_Row+______________y3,Header_Row)</definedName>
    <definedName name="______________y3">MATCH(0.01,[0]!End_Bal,-1)+1</definedName>
    <definedName name="______________y4">DATE(YEAR([0]!Loan_Start),MONTH([0]!Loan_Start)+Payment_Number,DAY([0]!Loan_Start))</definedName>
    <definedName name="______________y5">OFFSET([0]!Full_Print,0,0,______________y2)</definedName>
    <definedName name="______________y6">Scheduled_Payment+Extra_Payment</definedName>
    <definedName name="______________y7">IF([0]!Loan_Amount*[0]!Interest_Rate*[0]!Loan_Years*[0]!Loan_Start&gt;0,1,0)</definedName>
    <definedName name="______________z1">IF(______________z7,Header_Row+______________z3,Header_Row)</definedName>
    <definedName name="______________z2">IF(______________z7,Header_Row+______________z3,Header_Row)</definedName>
    <definedName name="______________z3">MATCH(0.01,[0]!End_Bal,-1)+1</definedName>
    <definedName name="______________z4">DATE(YEAR([0]!Loan_Start),MONTH([0]!Loan_Start)+Payment_Number,DAY([0]!Loan_Start))</definedName>
    <definedName name="______________z5">OFFSET([0]!Full_Print,0,0,______________z2)</definedName>
    <definedName name="______________z6">Scheduled_Payment+Extra_Payment</definedName>
    <definedName name="______________z7">IF([0]!Loan_Amount*[0]!Interest_Rate*[0]!Loan_Years*[0]!Loan_Start&gt;0,1,0)</definedName>
    <definedName name="_____________IPC2002">#REF!</definedName>
    <definedName name="____________A1">IF([0]!Values_Entered,Header_Row+[0]!Number_of_Payments,Header_Row)</definedName>
    <definedName name="____________A17000">#REF!</definedName>
    <definedName name="____________A20000">#REF!</definedName>
    <definedName name="____________A30000">#REF!</definedName>
    <definedName name="____________G1">DATE(YEAR([0]!Loan_Start),MONTH([0]!Loan_Start)+Payment_Number,DAY([0]!Loan_Start))</definedName>
    <definedName name="____________PJ50">#REF!</definedName>
    <definedName name="____________v1">IF(____________v8,Header_Row+____________v4,Header_Row)</definedName>
    <definedName name="____________v2">IF(____________v8,Header_Row+____________v4,Header_Row)</definedName>
    <definedName name="____________v4">MATCH(0.01,[0]!End_Bal,-1)+1</definedName>
    <definedName name="____________v5">DATE(YEAR([0]!Loan_Start),MONTH([0]!Loan_Start)+Payment_Number,DAY([0]!Loan_Start))</definedName>
    <definedName name="____________v6">OFFSET([0]!Full_Print,0,0,____________v2)</definedName>
    <definedName name="____________v7">Scheduled_Payment+Extra_Payment</definedName>
    <definedName name="____________v8">IF([0]!Loan_Amount*[0]!Interest_Rate*[0]!Loan_Years*[0]!Loan_Start&gt;0,1,0)</definedName>
    <definedName name="____________w1">IF(____________w7,Header_Row+____________w3,Header_Row)</definedName>
    <definedName name="____________w2">IF(____________w7,Header_Row+____________w3,Header_Row)</definedName>
    <definedName name="____________w3">MATCH(0.01,[0]!End_Bal,-1)+1</definedName>
    <definedName name="____________w4">DATE(YEAR([0]!Loan_Start),MONTH([0]!Loan_Start)+Payment_Number,DAY([0]!Loan_Start))</definedName>
    <definedName name="____________w5">OFFSET([0]!Full_Print,0,0,____________w2)</definedName>
    <definedName name="____________w6">Scheduled_Payment+Extra_Payment</definedName>
    <definedName name="____________w7">IF([0]!Loan_Amount*[0]!Interest_Rate*[0]!Loan_Years*[0]!Loan_Start&gt;0,1,0)</definedName>
    <definedName name="____________X1">IF(____________X7,Header_Row+____________X3,Header_Row)</definedName>
    <definedName name="____________X2">IF(____________X7,Header_Row+____________X3,Header_Row)</definedName>
    <definedName name="____________X3">MATCH(0.01,[0]!End_Bal,-1)+1</definedName>
    <definedName name="____________X4">DATE(YEAR([0]!Loan_Start),MONTH([0]!Loan_Start)+Payment_Number,DAY([0]!Loan_Start))</definedName>
    <definedName name="____________X5">OFFSET([0]!Full_Print,0,0,____________X2)</definedName>
    <definedName name="____________X6">Scheduled_Payment+Extra_Payment</definedName>
    <definedName name="____________X7">IF([0]!Loan_Amount*[0]!Interest_Rate*[0]!Loan_Years*[0]!Loan_Start&gt;0,1,0)</definedName>
    <definedName name="____________y1">IF(______________y7,Header_Row+______________y3,Header_Row)</definedName>
    <definedName name="____________y2">IF(____________y7,Header_Row+____________y3,Header_Row)</definedName>
    <definedName name="____________y3">MATCH(0.01,[0]!End_Bal,-1)+1</definedName>
    <definedName name="____________y4">DATE(YEAR([0]!Loan_Start),MONTH([0]!Loan_Start)+Payment_Number,DAY([0]!Loan_Start))</definedName>
    <definedName name="____________y5">OFFSET([0]!Full_Print,0,0,____________y2)</definedName>
    <definedName name="____________y6">Scheduled_Payment+Extra_Payment</definedName>
    <definedName name="____________y7">IF([0]!Loan_Amount*[0]!Interest_Rate*[0]!Loan_Years*[0]!Loan_Start&gt;0,1,0)</definedName>
    <definedName name="____________z1">IF(____________z7,Header_Row+____________z3,Header_Row)</definedName>
    <definedName name="____________z2">IF(____________z7,Header_Row+____________z3,Header_Row)</definedName>
    <definedName name="____________z3">MATCH(0.01,[0]!End_Bal,-1)+1</definedName>
    <definedName name="____________z4">DATE(YEAR([0]!Loan_Start),MONTH([0]!Loan_Start)+Payment_Number,DAY([0]!Loan_Start))</definedName>
    <definedName name="____________z5">OFFSET([0]!Full_Print,0,0,____________z2)</definedName>
    <definedName name="____________z6">Scheduled_Payment+Extra_Payment</definedName>
    <definedName name="____________z7">IF([0]!Loan_Amount*[0]!Interest_Rate*[0]!Loan_Years*[0]!Loan_Start&gt;0,1,0)</definedName>
    <definedName name="___________IPC2002">#REF!</definedName>
    <definedName name="__________A1">IF([0]!Values_Entered,Header_Row+[0]!Number_of_Payments,Header_Row)</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G1">DATE(YEAR([0]!Loan_Start),MONTH([0]!Loan_Start)+Payment_Number,DAY([0]!Loan_Start))</definedName>
    <definedName name="__________PJ50">#REF!</definedName>
    <definedName name="__________SBC1">#REF!</definedName>
    <definedName name="__________SBC3">#REF!</definedName>
    <definedName name="__________SBC5">#REF!</definedName>
    <definedName name="__________v1">IF(__________v8,Header_Row+__________v4,Header_Row)</definedName>
    <definedName name="__________v2">IF(__________v8,Header_Row+__________v4,Header_Row)</definedName>
    <definedName name="__________v4">MATCH(0.01,[0]!End_Bal,-1)+1</definedName>
    <definedName name="__________v5">DATE(YEAR([0]!Loan_Start),MONTH([0]!Loan_Start)+Payment_Number,DAY([0]!Loan_Start))</definedName>
    <definedName name="__________v6">OFFSET([0]!Full_Print,0,0,__________v2)</definedName>
    <definedName name="__________v7">Scheduled_Payment+Extra_Payment</definedName>
    <definedName name="__________v8">IF([0]!Loan_Amount*[0]!Interest_Rate*[0]!Loan_Years*[0]!Loan_Start&gt;0,1,0)</definedName>
    <definedName name="__________w1">IF(__________w7,Header_Row+__________w3,Header_Row)</definedName>
    <definedName name="__________w2">IF(__________w7,Header_Row+__________w3,Header_Row)</definedName>
    <definedName name="__________w3">MATCH(0.01,[0]!End_Bal,-1)+1</definedName>
    <definedName name="__________w4">DATE(YEAR([0]!Loan_Start),MONTH([0]!Loan_Start)+Payment_Number,DAY([0]!Loan_Start))</definedName>
    <definedName name="__________w5">OFFSET([0]!Full_Print,0,0,__________w2)</definedName>
    <definedName name="__________w6">Scheduled_Payment+Extra_Payment</definedName>
    <definedName name="__________w7">IF([0]!Loan_Amount*[0]!Interest_Rate*[0]!Loan_Years*[0]!Loan_Start&gt;0,1,0)</definedName>
    <definedName name="__________X1">IF(__________X7,Header_Row+__________X3,Header_Row)</definedName>
    <definedName name="__________X2">IF(__________X7,Header_Row+__________X3,Header_Row)</definedName>
    <definedName name="__________X3">MATCH(0.01,[0]!End_Bal,-1)+1</definedName>
    <definedName name="__________X4">DATE(YEAR([0]!Loan_Start),MONTH([0]!Loan_Start)+Payment_Number,DAY([0]!Loan_Start))</definedName>
    <definedName name="__________X5">OFFSET([0]!Full_Print,0,0,__________X2)</definedName>
    <definedName name="__________X6">Scheduled_Payment+Extra_Payment</definedName>
    <definedName name="__________X7">IF([0]!Loan_Amount*[0]!Interest_Rate*[0]!Loan_Years*[0]!Loan_Start&gt;0,1,0)</definedName>
    <definedName name="__________y1">IF(____________y7,Header_Row+____________y3,Header_Row)</definedName>
    <definedName name="__________y2">IF(__________y7,Header_Row+__________y3,Header_Row)</definedName>
    <definedName name="__________y3">MATCH(0.01,[0]!End_Bal,-1)+1</definedName>
    <definedName name="__________y4">DATE(YEAR([0]!Loan_Start),MONTH([0]!Loan_Start)+Payment_Number,DAY([0]!Loan_Start))</definedName>
    <definedName name="__________y5">OFFSET([0]!Full_Print,0,0,__________y2)</definedName>
    <definedName name="__________y6">Scheduled_Payment+Extra_Payment</definedName>
    <definedName name="__________y7">IF([0]!Loan_Amount*[0]!Interest_Rate*[0]!Loan_Years*[0]!Loan_Start&gt;0,1,0)</definedName>
    <definedName name="__________z1">IF(__________z7,Header_Row+__________z3,Header_Row)</definedName>
    <definedName name="__________z2">IF(__________z7,Header_Row+__________z3,Header_Row)</definedName>
    <definedName name="__________z3">MATCH(0.01,[0]!End_Bal,-1)+1</definedName>
    <definedName name="__________z4">DATE(YEAR([0]!Loan_Start),MONTH([0]!Loan_Start)+Payment_Number,DAY([0]!Loan_Start))</definedName>
    <definedName name="__________z5">OFFSET([0]!Full_Print,0,0,__________z2)</definedName>
    <definedName name="__________z6">Scheduled_Payment+Extra_Payment</definedName>
    <definedName name="__________z7">IF([0]!Loan_Amount*[0]!Interest_Rate*[0]!Loan_Years*[0]!Loan_Start&gt;0,1,0)</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IPC2002">#REF!</definedName>
    <definedName name="_________key2" hidden="1">#REF!</definedName>
    <definedName name="_________PJ50">#REF!</definedName>
    <definedName name="_________SBC1">#REF!</definedName>
    <definedName name="_________SBC3">#REF!</definedName>
    <definedName name="_________SBC5">#REF!</definedName>
    <definedName name="________a1" hidden="1">{"TAB1",#N/A,TRUE,"GENERAL";"TAB2",#N/A,TRUE,"GENERAL";"TAB3",#N/A,TRUE,"GENERAL";"TAB4",#N/A,TRUE,"GENERAL";"TAB5",#N/A,TRUE,"GENERAL"}</definedName>
    <definedName name="________a1_1" hidden="1">{"TAB1",#N/A,TRUE,"GENERAL";"TAB2",#N/A,TRUE,"GENERAL";"TAB3",#N/A,TRUE,"GENERAL";"TAB4",#N/A,TRUE,"GENERAL";"TAB5",#N/A,TRUE,"GENERAL"}</definedName>
    <definedName name="________A17000">#REF!</definedName>
    <definedName name="________A20000">#REF!</definedName>
    <definedName name="________A30000">#REF!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G1">DATE(YEAR([0]!Loan_Start),MONTH([0]!Loan_Start)+Payment_Number,DAY([0]!Loan_Start))</definedName>
    <definedName name="________key2" hidden="1">#REF!</definedName>
    <definedName name="________key3" hidden="1">#REF!</definedName>
    <definedName name="________MA2">#REF!</definedName>
    <definedName name="________PJ50">#REF!</definedName>
    <definedName name="________r" hidden="1">{"TAB1",#N/A,TRUE,"GENERAL";"TAB2",#N/A,TRUE,"GENERAL";"TAB3",#N/A,TRUE,"GENERAL";"TAB4",#N/A,TRUE,"GENERAL";"TAB5",#N/A,TRUE,"GENERAL"}</definedName>
    <definedName name="________r4r" hidden="1">{"via1",#N/A,TRUE,"general";"via2",#N/A,TRUE,"general";"via3",#N/A,TRUE,"general"}</definedName>
    <definedName name="________SBC1">#REF!</definedName>
    <definedName name="________SBC3">#REF!</definedName>
    <definedName name="________SBC5">#REF!</definedName>
    <definedName name="________v1">IF([0]!________v8,Header_Row+[0]!________v4,Header_Row)</definedName>
    <definedName name="________v2" hidden="1">{"via1",#N/A,TRUE,"general";"via2",#N/A,TRUE,"general";"via3",#N/A,TRUE,"general"}</definedName>
    <definedName name="________v2_1" hidden="1">{"via1",#N/A,TRUE,"general";"via2",#N/A,TRUE,"general";"via3",#N/A,TRUE,"general"}</definedName>
    <definedName name="________v4" hidden="1">{"TAB1",#N/A,TRUE,"GENERAL";"TAB2",#N/A,TRUE,"GENERAL";"TAB3",#N/A,TRUE,"GENERAL";"TAB4",#N/A,TRUE,"GENERAL";"TAB5",#N/A,TRUE,"GENERAL"}</definedName>
    <definedName name="________v4_1" hidden="1">{"TAB1",#N/A,TRUE,"GENERAL";"TAB2",#N/A,TRUE,"GENERAL";"TAB3",#N/A,TRUE,"GENERAL";"TAB4",#N/A,TRUE,"GENERAL";"TAB5",#N/A,TRUE,"GENERAL"}</definedName>
    <definedName name="________v5" hidden="1">{"TAB1",#N/A,TRUE,"GENERAL";"TAB2",#N/A,TRUE,"GENERAL";"TAB3",#N/A,TRUE,"GENERAL";"TAB4",#N/A,TRUE,"GENERAL";"TAB5",#N/A,TRUE,"GENERAL"}</definedName>
    <definedName name="________v5_1" hidden="1">{"TAB1",#N/A,TRUE,"GENERAL";"TAB2",#N/A,TRUE,"GENERAL";"TAB3",#N/A,TRUE,"GENERAL";"TAB4",#N/A,TRUE,"GENERAL";"TAB5",#N/A,TRUE,"GENERAL"}</definedName>
    <definedName name="________v6" hidden="1">{"TAB1",#N/A,TRUE,"GENERAL";"TAB2",#N/A,TRUE,"GENERAL";"TAB3",#N/A,TRUE,"GENERAL";"TAB4",#N/A,TRUE,"GENERAL";"TAB5",#N/A,TRUE,"GENERAL"}</definedName>
    <definedName name="________v6_1" hidden="1">{"TAB1",#N/A,TRUE,"GENERAL";"TAB2",#N/A,TRUE,"GENERAL";"TAB3",#N/A,TRUE,"GENERAL";"TAB4",#N/A,TRUE,"GENERAL";"TAB5",#N/A,TRUE,"GENERAL"}</definedName>
    <definedName name="________v7" hidden="1">{"via1",#N/A,TRUE,"general";"via2",#N/A,TRUE,"general";"via3",#N/A,TRUE,"general"}</definedName>
    <definedName name="________v7_1" hidden="1">{"via1",#N/A,TRUE,"general";"via2",#N/A,TRUE,"general";"via3",#N/A,TRUE,"general"}</definedName>
    <definedName name="________v8" hidden="1">{"TAB1",#N/A,TRUE,"GENERAL";"TAB2",#N/A,TRUE,"GENERAL";"TAB3",#N/A,TRUE,"GENERAL";"TAB4",#N/A,TRUE,"GENERAL";"TAB5",#N/A,TRUE,"GENERAL"}</definedName>
    <definedName name="________v8_1" hidden="1">{"TAB1",#N/A,TRUE,"GENERAL";"TAB2",#N/A,TRUE,"GENERAL";"TAB3",#N/A,TRUE,"GENERAL";"TAB4",#N/A,TRUE,"GENERAL";"TAB5",#N/A,TRUE,"GENERAL"}</definedName>
    <definedName name="________w1">IF(________w7,Header_Row+________w3,Header_Row)</definedName>
    <definedName name="________w2">IF(________w7,Header_Row+________w3,Header_Row)</definedName>
    <definedName name="________w3">MATCH(0.01,[0]!End_Bal,-1)+1</definedName>
    <definedName name="________w4">DATE(YEAR([0]!Loan_Start),MONTH([0]!Loan_Start)+Payment_Number,DAY([0]!Loan_Start))</definedName>
    <definedName name="________w5">OFFSET([0]!Full_Print,0,0,________w2)</definedName>
    <definedName name="________w6">Scheduled_Payment+Extra_Payment</definedName>
    <definedName name="________w7">IF([0]!Loan_Amount*[0]!Interest_Rate*[0]!Loan_Years*[0]!Loan_Start&gt;0,1,0)</definedName>
    <definedName name="________x1" hidden="1">{"TAB1",#N/A,TRUE,"GENERAL";"TAB2",#N/A,TRUE,"GENERAL";"TAB3",#N/A,TRUE,"GENERAL";"TAB4",#N/A,TRUE,"GENERAL";"TAB5",#N/A,TRUE,"GENERAL"}</definedName>
    <definedName name="________x1_1" hidden="1">{"TAB1",#N/A,TRUE,"GENERAL";"TAB2",#N/A,TRUE,"GENERAL";"TAB3",#N/A,TRUE,"GENERAL";"TAB4",#N/A,TRUE,"GENERAL";"TAB5",#N/A,TRUE,"GENERAL"}</definedName>
    <definedName name="________x2" hidden="1">{"via1",#N/A,TRUE,"general";"via2",#N/A,TRUE,"general";"via3",#N/A,TRUE,"general"}</definedName>
    <definedName name="________x2_1" hidden="1">{"via1",#N/A,TRUE,"general";"via2",#N/A,TRUE,"general";"via3",#N/A,TRUE,"general"}</definedName>
    <definedName name="________x3" hidden="1">{"via1",#N/A,TRUE,"general";"via2",#N/A,TRUE,"general";"via3",#N/A,TRUE,"general"}</definedName>
    <definedName name="________x3_1" hidden="1">{"via1",#N/A,TRUE,"general";"via2",#N/A,TRUE,"general";"via3",#N/A,TRUE,"general"}</definedName>
    <definedName name="________x4" hidden="1">{"via1",#N/A,TRUE,"general";"via2",#N/A,TRUE,"general";"via3",#N/A,TRUE,"general"}</definedName>
    <definedName name="________x4_1" hidden="1">{"via1",#N/A,TRUE,"general";"via2",#N/A,TRUE,"general";"via3",#N/A,TRUE,"general"}</definedName>
    <definedName name="________x5" hidden="1">{"TAB1",#N/A,TRUE,"GENERAL";"TAB2",#N/A,TRUE,"GENERAL";"TAB3",#N/A,TRUE,"GENERAL";"TAB4",#N/A,TRUE,"GENERAL";"TAB5",#N/A,TRUE,"GENERAL"}</definedName>
    <definedName name="________x5_1" hidden="1">{"TAB1",#N/A,TRUE,"GENERAL";"TAB2",#N/A,TRUE,"GENERAL";"TAB3",#N/A,TRUE,"GENERAL";"TAB4",#N/A,TRUE,"GENERAL";"TAB5",#N/A,TRUE,"GENERAL"}</definedName>
    <definedName name="________x6" hidden="1">{"TAB1",#N/A,TRUE,"GENERAL";"TAB2",#N/A,TRUE,"GENERAL";"TAB3",#N/A,TRUE,"GENERAL";"TAB4",#N/A,TRUE,"GENERAL";"TAB5",#N/A,TRUE,"GENERAL"}</definedName>
    <definedName name="________x6_1" hidden="1">{"TAB1",#N/A,TRUE,"GENERAL";"TAB2",#N/A,TRUE,"GENERAL";"TAB3",#N/A,TRUE,"GENERAL";"TAB4",#N/A,TRUE,"GENERAL";"TAB5",#N/A,TRUE,"GENERAL"}</definedName>
    <definedName name="________x7" hidden="1">{"TAB1",#N/A,TRUE,"GENERAL";"TAB2",#N/A,TRUE,"GENERAL";"TAB3",#N/A,TRUE,"GENERAL";"TAB4",#N/A,TRUE,"GENERAL";"TAB5",#N/A,TRUE,"GENERAL"}</definedName>
    <definedName name="________x7_1" hidden="1">{"TAB1",#N/A,TRUE,"GENERAL";"TAB2",#N/A,TRUE,"GENERAL";"TAB3",#N/A,TRUE,"GENERAL";"TAB4",#N/A,TRUE,"GENERAL";"TAB5",#N/A,TRUE,"GENERAL"}</definedName>
    <definedName name="________y1">IF(__________y7,Header_Row+__________y3,Header_Row)</definedName>
    <definedName name="________y2" hidden="1">{"TAB1",#N/A,TRUE,"GENERAL";"TAB2",#N/A,TRUE,"GENERAL";"TAB3",#N/A,TRUE,"GENERAL";"TAB4",#N/A,TRUE,"GENERAL";"TAB5",#N/A,TRUE,"GENERAL"}</definedName>
    <definedName name="________y2_1" hidden="1">{"TAB1",#N/A,TRUE,"GENERAL";"TAB2",#N/A,TRUE,"GENERAL";"TAB3",#N/A,TRUE,"GENERAL";"TAB4",#N/A,TRUE,"GENERAL";"TAB5",#N/A,TRUE,"GENERAL"}</definedName>
    <definedName name="________y3" hidden="1">{"via1",#N/A,TRUE,"general";"via2",#N/A,TRUE,"general";"via3",#N/A,TRUE,"general"}</definedName>
    <definedName name="________y3_1" hidden="1">{"via1",#N/A,TRUE,"general";"via2",#N/A,TRUE,"general";"via3",#N/A,TRUE,"general"}</definedName>
    <definedName name="________y4" hidden="1">{"via1",#N/A,TRUE,"general";"via2",#N/A,TRUE,"general";"via3",#N/A,TRUE,"general"}</definedName>
    <definedName name="________y4_1" hidden="1">{"via1",#N/A,TRUE,"general";"via2",#N/A,TRUE,"general";"via3",#N/A,TRUE,"general"}</definedName>
    <definedName name="________y5" hidden="1">{"TAB1",#N/A,TRUE,"GENERAL";"TAB2",#N/A,TRUE,"GENERAL";"TAB3",#N/A,TRUE,"GENERAL";"TAB4",#N/A,TRUE,"GENERAL";"TAB5",#N/A,TRUE,"GENERAL"}</definedName>
    <definedName name="________y5_1" hidden="1">{"TAB1",#N/A,TRUE,"GENERAL";"TAB2",#N/A,TRUE,"GENERAL";"TAB3",#N/A,TRUE,"GENERAL";"TAB4",#N/A,TRUE,"GENERAL";"TAB5",#N/A,TRUE,"GENERAL"}</definedName>
    <definedName name="________y6" hidden="1">{"via1",#N/A,TRUE,"general";"via2",#N/A,TRUE,"general";"via3",#N/A,TRUE,"general"}</definedName>
    <definedName name="________y6_1" hidden="1">{"via1",#N/A,TRUE,"general";"via2",#N/A,TRUE,"general";"via3",#N/A,TRUE,"general"}</definedName>
    <definedName name="________y7" hidden="1">{"via1",#N/A,TRUE,"general";"via2",#N/A,TRUE,"general";"via3",#N/A,TRUE,"general"}</definedName>
    <definedName name="________y7_1" hidden="1">{"via1",#N/A,TRUE,"general";"via2",#N/A,TRUE,"general";"via3",#N/A,TRUE,"general"}</definedName>
    <definedName name="________z1" hidden="1">{"TAB1",#N/A,TRUE,"GENERAL";"TAB2",#N/A,TRUE,"GENERAL";"TAB3",#N/A,TRUE,"GENERAL";"TAB4",#N/A,TRUE,"GENERAL";"TAB5",#N/A,TRUE,"GENERAL"}</definedName>
    <definedName name="________z1_1" hidden="1">{"TAB1",#N/A,TRUE,"GENERAL";"TAB2",#N/A,TRUE,"GENERAL";"TAB3",#N/A,TRUE,"GENERAL";"TAB4",#N/A,TRUE,"GENERAL";"TAB5",#N/A,TRUE,"GENERAL"}</definedName>
    <definedName name="________z2" hidden="1">{"via1",#N/A,TRUE,"general";"via2",#N/A,TRUE,"general";"via3",#N/A,TRUE,"general"}</definedName>
    <definedName name="________z2_1" hidden="1">{"via1",#N/A,TRUE,"general";"via2",#N/A,TRUE,"general";"via3",#N/A,TRUE,"general"}</definedName>
    <definedName name="________z3">MATCH(0.01,[0]!End_Bal,-1)+1</definedName>
    <definedName name="________z4" hidden="1">{"TAB1",#N/A,TRUE,"GENERAL";"TAB2",#N/A,TRUE,"GENERAL";"TAB3",#N/A,TRUE,"GENERAL";"TAB4",#N/A,TRUE,"GENERAL";"TAB5",#N/A,TRUE,"GENERAL"}</definedName>
    <definedName name="________z4_1" hidden="1">{"TAB1",#N/A,TRUE,"GENERAL";"TAB2",#N/A,TRUE,"GENERAL";"TAB3",#N/A,TRUE,"GENERAL";"TAB4",#N/A,TRUE,"GENERAL";"TAB5",#N/A,TRUE,"GENERAL"}</definedName>
    <definedName name="________z5" hidden="1">{"via1",#N/A,TRUE,"general";"via2",#N/A,TRUE,"general";"via3",#N/A,TRUE,"general"}</definedName>
    <definedName name="________z5_1" hidden="1">{"via1",#N/A,TRUE,"general";"via2",#N/A,TRUE,"general";"via3",#N/A,TRUE,"general"}</definedName>
    <definedName name="________z6" hidden="1">{"TAB1",#N/A,TRUE,"GENERAL";"TAB2",#N/A,TRUE,"GENERAL";"TAB3",#N/A,TRUE,"GENERAL";"TAB4",#N/A,TRUE,"GENERAL";"TAB5",#N/A,TRUE,"GENERAL"}</definedName>
    <definedName name="________z6_1" hidden="1">{"TAB1",#N/A,TRUE,"GENERAL";"TAB2",#N/A,TRUE,"GENERAL";"TAB3",#N/A,TRUE,"GENERAL";"TAB4",#N/A,TRUE,"GENERAL";"TAB5",#N/A,TRUE,"GENERAL"}</definedName>
    <definedName name="________z7">IF([0]!Loan_Amount*[0]!Interest_Rate*[0]!Loan_Years*[0]!Loan_Start&gt;0,1,0)</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3_1" hidden="1">{"TAB1",#N/A,TRUE,"GENERAL";"TAB2",#N/A,TRUE,"GENERAL";"TAB3",#N/A,TRUE,"GENERAL";"TAB4",#N/A,TRUE,"GENERAL";"TAB5",#N/A,TRUE,"GENERAL"}</definedName>
    <definedName name="_______a4" hidden="1">{"via1",#N/A,TRUE,"general";"via2",#N/A,TRUE,"general";"via3",#N/A,TRUE,"general"}</definedName>
    <definedName name="_______a4_1" hidden="1">{"via1",#N/A,TRUE,"general";"via2",#N/A,TRUE,"general";"via3",#N/A,TRUE,"general"}</definedName>
    <definedName name="_______a5" hidden="1">{"TAB1",#N/A,TRUE,"GENERAL";"TAB2",#N/A,TRUE,"GENERAL";"TAB3",#N/A,TRUE,"GENERAL";"TAB4",#N/A,TRUE,"GENERAL";"TAB5",#N/A,TRUE,"GENERAL"}</definedName>
    <definedName name="_______a5_1" hidden="1">{"TAB1",#N/A,TRUE,"GENERAL";"TAB2",#N/A,TRUE,"GENERAL";"TAB3",#N/A,TRUE,"GENERAL";"TAB4",#N/A,TRUE,"GENERAL";"TAB5",#N/A,TRUE,"GENERAL"}</definedName>
    <definedName name="_______a6" hidden="1">{"TAB1",#N/A,TRUE,"GENERAL";"TAB2",#N/A,TRUE,"GENERAL";"TAB3",#N/A,TRUE,"GENERAL";"TAB4",#N/A,TRUE,"GENERAL";"TAB5",#N/A,TRUE,"GENERAL"}</definedName>
    <definedName name="_______a6_1" hidden="1">{"TAB1",#N/A,TRUE,"GENERAL";"TAB2",#N/A,TRUE,"GENERAL";"TAB3",#N/A,TRUE,"GENERAL";"TAB4",#N/A,TRUE,"GENERAL";"TAB5",#N/A,TRUE,"GENERAL"}</definedName>
    <definedName name="_______AFC1">#REF!</definedName>
    <definedName name="_______AFC3">#REF!</definedName>
    <definedName name="_______AFC5">#REF!</definedName>
    <definedName name="_______b2" hidden="1">{"TAB1",#N/A,TRUE,"GENERAL";"TAB2",#N/A,TRUE,"GENERAL";"TAB3",#N/A,TRUE,"GENERAL";"TAB4",#N/A,TRUE,"GENERAL";"TAB5",#N/A,TRUE,"GENERAL"}</definedName>
    <definedName name="_______b2_1" hidden="1">{"TAB1",#N/A,TRUE,"GENERAL";"TAB2",#N/A,TRUE,"GENERAL";"TAB3",#N/A,TRUE,"GENERAL";"TAB4",#N/A,TRUE,"GENERAL";"TAB5",#N/A,TRUE,"GENERAL"}</definedName>
    <definedName name="_______b3" hidden="1">{"TAB1",#N/A,TRUE,"GENERAL";"TAB2",#N/A,TRUE,"GENERAL";"TAB3",#N/A,TRUE,"GENERAL";"TAB4",#N/A,TRUE,"GENERAL";"TAB5",#N/A,TRUE,"GENERAL"}</definedName>
    <definedName name="_______b3_1" hidden="1">{"TAB1",#N/A,TRUE,"GENERAL";"TAB2",#N/A,TRUE,"GENERAL";"TAB3",#N/A,TRUE,"GENERAL";"TAB4",#N/A,TRUE,"GENERAL";"TAB5",#N/A,TRUE,"GENERAL"}</definedName>
    <definedName name="_______b4" hidden="1">{"TAB1",#N/A,TRUE,"GENERAL";"TAB2",#N/A,TRUE,"GENERAL";"TAB3",#N/A,TRUE,"GENERAL";"TAB4",#N/A,TRUE,"GENERAL";"TAB5",#N/A,TRUE,"GENERAL"}</definedName>
    <definedName name="_______b4_1" hidden="1">{"TAB1",#N/A,TRUE,"GENERAL";"TAB2",#N/A,TRUE,"GENERAL";"TAB3",#N/A,TRUE,"GENERAL";"TAB4",#N/A,TRUE,"GENERAL";"TAB5",#N/A,TRUE,"GENERAL"}</definedName>
    <definedName name="_______b5" hidden="1">{"TAB1",#N/A,TRUE,"GENERAL";"TAB2",#N/A,TRUE,"GENERAL";"TAB3",#N/A,TRUE,"GENERAL";"TAB4",#N/A,TRUE,"GENERAL";"TAB5",#N/A,TRUE,"GENERAL"}</definedName>
    <definedName name="_______b5_1" hidden="1">{"TAB1",#N/A,TRUE,"GENERAL";"TAB2",#N/A,TRUE,"GENERAL";"TAB3",#N/A,TRUE,"GENERAL";"TAB4",#N/A,TRUE,"GENERAL";"TAB5",#N/A,TRUE,"GENERAL"}</definedName>
    <definedName name="_______b6" hidden="1">{"TAB1",#N/A,TRUE,"GENERAL";"TAB2",#N/A,TRUE,"GENERAL";"TAB3",#N/A,TRUE,"GENERAL";"TAB4",#N/A,TRUE,"GENERAL";"TAB5",#N/A,TRUE,"GENERAL"}</definedName>
    <definedName name="_______b6_1" hidden="1">{"TAB1",#N/A,TRUE,"GENERAL";"TAB2",#N/A,TRUE,"GENERAL";"TAB3",#N/A,TRUE,"GENERAL";"TAB4",#N/A,TRUE,"GENERAL";"TAB5",#N/A,TRUE,"GENERAL"}</definedName>
    <definedName name="_______b7" hidden="1">{"via1",#N/A,TRUE,"general";"via2",#N/A,TRUE,"general";"via3",#N/A,TRUE,"general"}</definedName>
    <definedName name="_______b7_1" hidden="1">{"via1",#N/A,TRUE,"general";"via2",#N/A,TRUE,"general";"via3",#N/A,TRUE,"general"}</definedName>
    <definedName name="_______b8" hidden="1">{"via1",#N/A,TRUE,"general";"via2",#N/A,TRUE,"general";"via3",#N/A,TRUE,"general"}</definedName>
    <definedName name="_______b8_1" hidden="1">{"via1",#N/A,TRUE,"general";"via2",#N/A,TRUE,"general";"via3",#N/A,TRUE,"general"}</definedName>
    <definedName name="_______bb9" hidden="1">{"TAB1",#N/A,TRUE,"GENERAL";"TAB2",#N/A,TRUE,"GENERAL";"TAB3",#N/A,TRUE,"GENERAL";"TAB4",#N/A,TRUE,"GENERAL";"TAB5",#N/A,TRUE,"GENERAL"}</definedName>
    <definedName name="_______bb9_1" hidden="1">{"TAB1",#N/A,TRUE,"GENERAL";"TAB2",#N/A,TRUE,"GENERAL";"TAB3",#N/A,TRUE,"GENERAL";"TAB4",#N/A,TRUE,"GENERAL";"TAB5",#N/A,TRUE,"GENERAL"}</definedName>
    <definedName name="_______bgb5" hidden="1">{"TAB1",#N/A,TRUE,"GENERAL";"TAB2",#N/A,TRUE,"GENERAL";"TAB3",#N/A,TRUE,"GENERAL";"TAB4",#N/A,TRUE,"GENERAL";"TAB5",#N/A,TRUE,"GENERAL"}</definedName>
    <definedName name="_______bgb5_1"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g2" hidden="1">{"TAB1",#N/A,TRUE,"GENERAL";"TAB2",#N/A,TRUE,"GENERAL";"TAB3",#N/A,TRUE,"GENERAL";"TAB4",#N/A,TRUE,"GENERAL";"TAB5",#N/A,TRUE,"GENERAL"}</definedName>
    <definedName name="_______g2_1" hidden="1">{"TAB1",#N/A,TRUE,"GENERAL";"TAB2",#N/A,TRUE,"GENERAL";"TAB3",#N/A,TRUE,"GENERAL";"TAB4",#N/A,TRUE,"GENERAL";"TAB5",#N/A,TRUE,"GENERAL"}</definedName>
    <definedName name="_______g3" hidden="1">{"via1",#N/A,TRUE,"general";"via2",#N/A,TRUE,"general";"via3",#N/A,TRUE,"general"}</definedName>
    <definedName name="_______g3_1" hidden="1">{"via1",#N/A,TRUE,"general";"via2",#N/A,TRUE,"general";"via3",#N/A,TRUE,"general"}</definedName>
    <definedName name="_______g4" hidden="1">{"via1",#N/A,TRUE,"general";"via2",#N/A,TRUE,"general";"via3",#N/A,TRUE,"general"}</definedName>
    <definedName name="_______g4_1" hidden="1">{"via1",#N/A,TRUE,"general";"via2",#N/A,TRUE,"general";"via3",#N/A,TRUE,"general"}</definedName>
    <definedName name="_______g5" hidden="1">{"via1",#N/A,TRUE,"general";"via2",#N/A,TRUE,"general";"via3",#N/A,TRUE,"general"}</definedName>
    <definedName name="_______g5_1" hidden="1">{"via1",#N/A,TRUE,"general";"via2",#N/A,TRUE,"general";"via3",#N/A,TRUE,"general"}</definedName>
    <definedName name="_______g6" hidden="1">{"via1",#N/A,TRUE,"general";"via2",#N/A,TRUE,"general";"via3",#N/A,TRUE,"general"}</definedName>
    <definedName name="_______g6_1" hidden="1">{"via1",#N/A,TRUE,"general";"via2",#N/A,TRUE,"general";"via3",#N/A,TRUE,"general"}</definedName>
    <definedName name="_______g7" hidden="1">{"TAB1",#N/A,TRUE,"GENERAL";"TAB2",#N/A,TRUE,"GENERAL";"TAB3",#N/A,TRUE,"GENERAL";"TAB4",#N/A,TRUE,"GENERAL";"TAB5",#N/A,TRUE,"GENERAL"}</definedName>
    <definedName name="_______g7_1" hidden="1">{"TAB1",#N/A,TRUE,"GENERAL";"TAB2",#N/A,TRUE,"GENERAL";"TAB3",#N/A,TRUE,"GENERAL";"TAB4",#N/A,TRUE,"GENERAL";"TAB5",#N/A,TRUE,"GENERAL"}</definedName>
    <definedName name="_______GR1" hidden="1">{"TAB1",#N/A,TRUE,"GENERAL";"TAB2",#N/A,TRUE,"GENERAL";"TAB3",#N/A,TRUE,"GENERAL";"TAB4",#N/A,TRUE,"GENERAL";"TAB5",#N/A,TRUE,"GENERAL"}</definedName>
    <definedName name="_______GR1_1" hidden="1">{"TAB1",#N/A,TRUE,"GENERAL";"TAB2",#N/A,TRUE,"GENERAL";"TAB3",#N/A,TRUE,"GENERAL";"TAB4",#N/A,TRUE,"GENERAL";"TAB5",#N/A,TRUE,"GENERAL"}</definedName>
    <definedName name="_______gtr4" hidden="1">{"via1",#N/A,TRUE,"general";"via2",#N/A,TRUE,"general";"via3",#N/A,TRUE,"general"}</definedName>
    <definedName name="_______gtr4_1" hidden="1">{"via1",#N/A,TRUE,"general";"via2",#N/A,TRUE,"general";"via3",#N/A,TRUE,"general"}</definedName>
    <definedName name="_______h2" hidden="1">{"via1",#N/A,TRUE,"general";"via2",#N/A,TRUE,"general";"via3",#N/A,TRUE,"general"}</definedName>
    <definedName name="_______h2_1" hidden="1">{"via1",#N/A,TRUE,"general";"via2",#N/A,TRUE,"general";"via3",#N/A,TRUE,"general"}</definedName>
    <definedName name="_______h3" hidden="1">{"via1",#N/A,TRUE,"general";"via2",#N/A,TRUE,"general";"via3",#N/A,TRUE,"general"}</definedName>
    <definedName name="_______h3_1" hidden="1">{"via1",#N/A,TRUE,"general";"via2",#N/A,TRUE,"general";"via3",#N/A,TRUE,"general"}</definedName>
    <definedName name="_______h4" hidden="1">{"TAB1",#N/A,TRUE,"GENERAL";"TAB2",#N/A,TRUE,"GENERAL";"TAB3",#N/A,TRUE,"GENERAL";"TAB4",#N/A,TRUE,"GENERAL";"TAB5",#N/A,TRUE,"GENERAL"}</definedName>
    <definedName name="_______h4_1" hidden="1">{"TAB1",#N/A,TRUE,"GENERAL";"TAB2",#N/A,TRUE,"GENERAL";"TAB3",#N/A,TRUE,"GENERAL";"TAB4",#N/A,TRUE,"GENERAL";"TAB5",#N/A,TRUE,"GENERAL"}</definedName>
    <definedName name="_______h5" hidden="1">{"TAB1",#N/A,TRUE,"GENERAL";"TAB2",#N/A,TRUE,"GENERAL";"TAB3",#N/A,TRUE,"GENERAL";"TAB4",#N/A,TRUE,"GENERAL";"TAB5",#N/A,TRUE,"GENERAL"}</definedName>
    <definedName name="_______h5_1" hidden="1">{"TAB1",#N/A,TRUE,"GENERAL";"TAB2",#N/A,TRUE,"GENERAL";"TAB3",#N/A,TRUE,"GENERAL";"TAB4",#N/A,TRUE,"GENERAL";"TAB5",#N/A,TRUE,"GENERAL"}</definedName>
    <definedName name="_______h6" hidden="1">{"via1",#N/A,TRUE,"general";"via2",#N/A,TRUE,"general";"via3",#N/A,TRUE,"general"}</definedName>
    <definedName name="_______h6_1" hidden="1">{"via1",#N/A,TRUE,"general";"via2",#N/A,TRUE,"general";"via3",#N/A,TRUE,"general"}</definedName>
    <definedName name="_______h7" hidden="1">{"TAB1",#N/A,TRUE,"GENERAL";"TAB2",#N/A,TRUE,"GENERAL";"TAB3",#N/A,TRUE,"GENERAL";"TAB4",#N/A,TRUE,"GENERAL";"TAB5",#N/A,TRUE,"GENERAL"}</definedName>
    <definedName name="_______h7_1" hidden="1">{"TAB1",#N/A,TRUE,"GENERAL";"TAB2",#N/A,TRUE,"GENERAL";"TAB3",#N/A,TRUE,"GENERAL";"TAB4",#N/A,TRUE,"GENERAL";"TAB5",#N/A,TRUE,"GENERAL"}</definedName>
    <definedName name="_______h8" hidden="1">{"via1",#N/A,TRUE,"general";"via2",#N/A,TRUE,"general";"via3",#N/A,TRUE,"general"}</definedName>
    <definedName name="_______h8_1" hidden="1">{"via1",#N/A,TRUE,"general";"via2",#N/A,TRUE,"general";"via3",#N/A,TRUE,"general"}</definedName>
    <definedName name="_______hfh7" hidden="1">{"via1",#N/A,TRUE,"general";"via2",#N/A,TRUE,"general";"via3",#N/A,TRUE,"general"}</definedName>
    <definedName name="_______hfh7_1" hidden="1">{"via1",#N/A,TRUE,"general";"via2",#N/A,TRUE,"general";"via3",#N/A,TRUE,"general"}</definedName>
    <definedName name="_______i4" hidden="1">{"via1",#N/A,TRUE,"general";"via2",#N/A,TRUE,"general";"via3",#N/A,TRUE,"general"}</definedName>
    <definedName name="_______i4_1" hidden="1">{"via1",#N/A,TRUE,"general";"via2",#N/A,TRUE,"general";"via3",#N/A,TRUE,"general"}</definedName>
    <definedName name="_______i5" hidden="1">{"TAB1",#N/A,TRUE,"GENERAL";"TAB2",#N/A,TRUE,"GENERAL";"TAB3",#N/A,TRUE,"GENERAL";"TAB4",#N/A,TRUE,"GENERAL";"TAB5",#N/A,TRUE,"GENERAL"}</definedName>
    <definedName name="_______i5_1" hidden="1">{"TAB1",#N/A,TRUE,"GENERAL";"TAB2",#N/A,TRUE,"GENERAL";"TAB3",#N/A,TRUE,"GENERAL";"TAB4",#N/A,TRUE,"GENERAL";"TAB5",#N/A,TRUE,"GENERAL"}</definedName>
    <definedName name="_______i6" hidden="1">{"TAB1",#N/A,TRUE,"GENERAL";"TAB2",#N/A,TRUE,"GENERAL";"TAB3",#N/A,TRUE,"GENERAL";"TAB4",#N/A,TRUE,"GENERAL";"TAB5",#N/A,TRUE,"GENERAL"}</definedName>
    <definedName name="_______i6_1" hidden="1">{"TAB1",#N/A,TRUE,"GENERAL";"TAB2",#N/A,TRUE,"GENERAL";"TAB3",#N/A,TRUE,"GENERAL";"TAB4",#N/A,TRUE,"GENERAL";"TAB5",#N/A,TRUE,"GENERAL"}</definedName>
    <definedName name="_______i7" hidden="1">{"via1",#N/A,TRUE,"general";"via2",#N/A,TRUE,"general";"via3",#N/A,TRUE,"general"}</definedName>
    <definedName name="_______i7_1" hidden="1">{"via1",#N/A,TRUE,"general";"via2",#N/A,TRUE,"general";"via3",#N/A,TRUE,"general"}</definedName>
    <definedName name="_______i77" hidden="1">{"TAB1",#N/A,TRUE,"GENERAL";"TAB2",#N/A,TRUE,"GENERAL";"TAB3",#N/A,TRUE,"GENERAL";"TAB4",#N/A,TRUE,"GENERAL";"TAB5",#N/A,TRUE,"GENERAL"}</definedName>
    <definedName name="_______i77_1" hidden="1">{"TAB1",#N/A,TRUE,"GENERAL";"TAB2",#N/A,TRUE,"GENERAL";"TAB3",#N/A,TRUE,"GENERAL";"TAB4",#N/A,TRUE,"GENERAL";"TAB5",#N/A,TRUE,"GENERAL"}</definedName>
    <definedName name="_______i8" hidden="1">{"via1",#N/A,TRUE,"general";"via2",#N/A,TRUE,"general";"via3",#N/A,TRUE,"general"}</definedName>
    <definedName name="_______i8_1" hidden="1">{"via1",#N/A,TRUE,"general";"via2",#N/A,TRUE,"general";"via3",#N/A,TRUE,"general"}</definedName>
    <definedName name="_______i9" hidden="1">{"TAB1",#N/A,TRUE,"GENERAL";"TAB2",#N/A,TRUE,"GENERAL";"TAB3",#N/A,TRUE,"GENERAL";"TAB4",#N/A,TRUE,"GENERAL";"TAB5",#N/A,TRUE,"GENERAL"}</definedName>
    <definedName name="_______i9_1"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3_1" hidden="1">{"TAB1",#N/A,TRUE,"GENERAL";"TAB2",#N/A,TRUE,"GENERAL";"TAB3",#N/A,TRUE,"GENERAL";"TAB4",#N/A,TRUE,"GENERAL";"TAB5",#N/A,TRUE,"GENERAL"}</definedName>
    <definedName name="_______k4" hidden="1">{"via1",#N/A,TRUE,"general";"via2",#N/A,TRUE,"general";"via3",#N/A,TRUE,"general"}</definedName>
    <definedName name="_______k4_1" hidden="1">{"via1",#N/A,TRUE,"general";"via2",#N/A,TRUE,"general";"via3",#N/A,TRUE,"general"}</definedName>
    <definedName name="_______k5" hidden="1">{"via1",#N/A,TRUE,"general";"via2",#N/A,TRUE,"general";"via3",#N/A,TRUE,"general"}</definedName>
    <definedName name="_______k5_1" hidden="1">{"via1",#N/A,TRUE,"general";"via2",#N/A,TRUE,"general";"via3",#N/A,TRUE,"general"}</definedName>
    <definedName name="_______k6" hidden="1">{"TAB1",#N/A,TRUE,"GENERAL";"TAB2",#N/A,TRUE,"GENERAL";"TAB3",#N/A,TRUE,"GENERAL";"TAB4",#N/A,TRUE,"GENERAL";"TAB5",#N/A,TRUE,"GENERAL"}</definedName>
    <definedName name="_______k6_1" hidden="1">{"TAB1",#N/A,TRUE,"GENERAL";"TAB2",#N/A,TRUE,"GENERAL";"TAB3",#N/A,TRUE,"GENERAL";"TAB4",#N/A,TRUE,"GENERAL";"TAB5",#N/A,TRUE,"GENERAL"}</definedName>
    <definedName name="_______k7" hidden="1">{"via1",#N/A,TRUE,"general";"via2",#N/A,TRUE,"general";"via3",#N/A,TRUE,"general"}</definedName>
    <definedName name="_______k7_1" hidden="1">{"via1",#N/A,TRUE,"general";"via2",#N/A,TRUE,"general";"via3",#N/A,TRUE,"general"}</definedName>
    <definedName name="_______k8" hidden="1">{"via1",#N/A,TRUE,"general";"via2",#N/A,TRUE,"general";"via3",#N/A,TRUE,"general"}</definedName>
    <definedName name="_______k8_1" hidden="1">{"via1",#N/A,TRUE,"general";"via2",#N/A,TRUE,"general";"via3",#N/A,TRUE,"general"}</definedName>
    <definedName name="_______k9" hidden="1">{"TAB1",#N/A,TRUE,"GENERAL";"TAB2",#N/A,TRUE,"GENERAL";"TAB3",#N/A,TRUE,"GENERAL";"TAB4",#N/A,TRUE,"GENERAL";"TAB5",#N/A,TRUE,"GENERAL"}</definedName>
    <definedName name="_______k9_1" hidden="1">{"TAB1",#N/A,TRUE,"GENERAL";"TAB2",#N/A,TRUE,"GENERAL";"TAB3",#N/A,TRUE,"GENERAL";"TAB4",#N/A,TRUE,"GENERAL";"TAB5",#N/A,TRUE,"GENERAL"}</definedName>
    <definedName name="_______kjk6" hidden="1">{"TAB1",#N/A,TRUE,"GENERAL";"TAB2",#N/A,TRUE,"GENERAL";"TAB3",#N/A,TRUE,"GENERAL";"TAB4",#N/A,TRUE,"GENERAL";"TAB5",#N/A,TRUE,"GENERAL"}</definedName>
    <definedName name="_______kjk6_1" hidden="1">{"TAB1",#N/A,TRUE,"GENERAL";"TAB2",#N/A,TRUE,"GENERAL";"TAB3",#N/A,TRUE,"GENERAL";"TAB4",#N/A,TRUE,"GENERAL";"TAB5",#N/A,TRUE,"GENERAL"}</definedName>
    <definedName name="_______m3" hidden="1">{"via1",#N/A,TRUE,"general";"via2",#N/A,TRUE,"general";"via3",#N/A,TRUE,"general"}</definedName>
    <definedName name="_______m3_1" hidden="1">{"via1",#N/A,TRUE,"general";"via2",#N/A,TRUE,"general";"via3",#N/A,TRUE,"general"}</definedName>
    <definedName name="_______m4" hidden="1">{"TAB1",#N/A,TRUE,"GENERAL";"TAB2",#N/A,TRUE,"GENERAL";"TAB3",#N/A,TRUE,"GENERAL";"TAB4",#N/A,TRUE,"GENERAL";"TAB5",#N/A,TRUE,"GENERAL"}</definedName>
    <definedName name="_______m4_1" hidden="1">{"TAB1",#N/A,TRUE,"GENERAL";"TAB2",#N/A,TRUE,"GENERAL";"TAB3",#N/A,TRUE,"GENERAL";"TAB4",#N/A,TRUE,"GENERAL";"TAB5",#N/A,TRUE,"GENERAL"}</definedName>
    <definedName name="_______m5" hidden="1">{"via1",#N/A,TRUE,"general";"via2",#N/A,TRUE,"general";"via3",#N/A,TRUE,"general"}</definedName>
    <definedName name="_______m5_1" hidden="1">{"via1",#N/A,TRUE,"general";"via2",#N/A,TRUE,"general";"via3",#N/A,TRUE,"general"}</definedName>
    <definedName name="_______m6" hidden="1">{"TAB1",#N/A,TRUE,"GENERAL";"TAB2",#N/A,TRUE,"GENERAL";"TAB3",#N/A,TRUE,"GENERAL";"TAB4",#N/A,TRUE,"GENERAL";"TAB5",#N/A,TRUE,"GENERAL"}</definedName>
    <definedName name="_______m6_1" hidden="1">{"TAB1",#N/A,TRUE,"GENERAL";"TAB2",#N/A,TRUE,"GENERAL";"TAB3",#N/A,TRUE,"GENERAL";"TAB4",#N/A,TRUE,"GENERAL";"TAB5",#N/A,TRUE,"GENERAL"}</definedName>
    <definedName name="_______m7" hidden="1">{"TAB1",#N/A,TRUE,"GENERAL";"TAB2",#N/A,TRUE,"GENERAL";"TAB3",#N/A,TRUE,"GENERAL";"TAB4",#N/A,TRUE,"GENERAL";"TAB5",#N/A,TRUE,"GENERAL"}</definedName>
    <definedName name="_______m7_1" hidden="1">{"TAB1",#N/A,TRUE,"GENERAL";"TAB2",#N/A,TRUE,"GENERAL";"TAB3",#N/A,TRUE,"GENERAL";"TAB4",#N/A,TRUE,"GENERAL";"TAB5",#N/A,TRUE,"GENERAL"}</definedName>
    <definedName name="_______m8" hidden="1">{"via1",#N/A,TRUE,"general";"via2",#N/A,TRUE,"general";"via3",#N/A,TRUE,"general"}</definedName>
    <definedName name="_______m8_1" hidden="1">{"via1",#N/A,TRUE,"general";"via2",#N/A,TRUE,"general";"via3",#N/A,TRUE,"general"}</definedName>
    <definedName name="_______m9" hidden="1">{"via1",#N/A,TRUE,"general";"via2",#N/A,TRUE,"general";"via3",#N/A,TRUE,"general"}</definedName>
    <definedName name="_______m9_1" hidden="1">{"via1",#N/A,TRUE,"general";"via2",#N/A,TRUE,"general";"via3",#N/A,TRUE,"general"}</definedName>
    <definedName name="_______MA2">#REF!</definedName>
    <definedName name="_______n3" hidden="1">{"TAB1",#N/A,TRUE,"GENERAL";"TAB2",#N/A,TRUE,"GENERAL";"TAB3",#N/A,TRUE,"GENERAL";"TAB4",#N/A,TRUE,"GENERAL";"TAB5",#N/A,TRUE,"GENERAL"}</definedName>
    <definedName name="_______n3_1" hidden="1">{"TAB1",#N/A,TRUE,"GENERAL";"TAB2",#N/A,TRUE,"GENERAL";"TAB3",#N/A,TRUE,"GENERAL";"TAB4",#N/A,TRUE,"GENERAL";"TAB5",#N/A,TRUE,"GENERAL"}</definedName>
    <definedName name="_______n4" hidden="1">{"via1",#N/A,TRUE,"general";"via2",#N/A,TRUE,"general";"via3",#N/A,TRUE,"general"}</definedName>
    <definedName name="_______n4_1" hidden="1">{"via1",#N/A,TRUE,"general";"via2",#N/A,TRUE,"general";"via3",#N/A,TRUE,"general"}</definedName>
    <definedName name="_______n5" hidden="1">{"TAB1",#N/A,TRUE,"GENERAL";"TAB2",#N/A,TRUE,"GENERAL";"TAB3",#N/A,TRUE,"GENERAL";"TAB4",#N/A,TRUE,"GENERAL";"TAB5",#N/A,TRUE,"GENERAL"}</definedName>
    <definedName name="_______n5_1" hidden="1">{"TAB1",#N/A,TRUE,"GENERAL";"TAB2",#N/A,TRUE,"GENERAL";"TAB3",#N/A,TRUE,"GENERAL";"TAB4",#N/A,TRUE,"GENERAL";"TAB5",#N/A,TRUE,"GENERAL"}</definedName>
    <definedName name="_______nyn7" hidden="1">{"via1",#N/A,TRUE,"general";"via2",#N/A,TRUE,"general";"via3",#N/A,TRUE,"general"}</definedName>
    <definedName name="_______nyn7_1" hidden="1">{"via1",#N/A,TRUE,"general";"via2",#N/A,TRUE,"general";"via3",#N/A,TRUE,"general"}</definedName>
    <definedName name="_______o4" hidden="1">{"via1",#N/A,TRUE,"general";"via2",#N/A,TRUE,"general";"via3",#N/A,TRUE,"general"}</definedName>
    <definedName name="_______o4_1" hidden="1">{"via1",#N/A,TRUE,"general";"via2",#N/A,TRUE,"general";"via3",#N/A,TRUE,"general"}</definedName>
    <definedName name="_______o5" hidden="1">{"TAB1",#N/A,TRUE,"GENERAL";"TAB2",#N/A,TRUE,"GENERAL";"TAB3",#N/A,TRUE,"GENERAL";"TAB4",#N/A,TRUE,"GENERAL";"TAB5",#N/A,TRUE,"GENERAL"}</definedName>
    <definedName name="_______o5_1" hidden="1">{"TAB1",#N/A,TRUE,"GENERAL";"TAB2",#N/A,TRUE,"GENERAL";"TAB3",#N/A,TRUE,"GENERAL";"TAB4",#N/A,TRUE,"GENERAL";"TAB5",#N/A,TRUE,"GENERAL"}</definedName>
    <definedName name="_______o6" hidden="1">{"TAB1",#N/A,TRUE,"GENERAL";"TAB2",#N/A,TRUE,"GENERAL";"TAB3",#N/A,TRUE,"GENERAL";"TAB4",#N/A,TRUE,"GENERAL";"TAB5",#N/A,TRUE,"GENERAL"}</definedName>
    <definedName name="_______o6_1" hidden="1">{"TAB1",#N/A,TRUE,"GENERAL";"TAB2",#N/A,TRUE,"GENERAL";"TAB3",#N/A,TRUE,"GENERAL";"TAB4",#N/A,TRUE,"GENERAL";"TAB5",#N/A,TRUE,"GENERAL"}</definedName>
    <definedName name="_______o7" hidden="1">{"TAB1",#N/A,TRUE,"GENERAL";"TAB2",#N/A,TRUE,"GENERAL";"TAB3",#N/A,TRUE,"GENERAL";"TAB4",#N/A,TRUE,"GENERAL";"TAB5",#N/A,TRUE,"GENERAL"}</definedName>
    <definedName name="_______o7_1" hidden="1">{"TAB1",#N/A,TRUE,"GENERAL";"TAB2",#N/A,TRUE,"GENERAL";"TAB3",#N/A,TRUE,"GENERAL";"TAB4",#N/A,TRUE,"GENERAL";"TAB5",#N/A,TRUE,"GENERAL"}</definedName>
    <definedName name="_______o8" hidden="1">{"via1",#N/A,TRUE,"general";"via2",#N/A,TRUE,"general";"via3",#N/A,TRUE,"general"}</definedName>
    <definedName name="_______o8_1" hidden="1">{"via1",#N/A,TRUE,"general";"via2",#N/A,TRUE,"general";"via3",#N/A,TRUE,"general"}</definedName>
    <definedName name="_______o9" hidden="1">{"TAB1",#N/A,TRUE,"GENERAL";"TAB2",#N/A,TRUE,"GENERAL";"TAB3",#N/A,TRUE,"GENERAL";"TAB4",#N/A,TRUE,"GENERAL";"TAB5",#N/A,TRUE,"GENERAL"}</definedName>
    <definedName name="_______o9_1" hidden="1">{"TAB1",#N/A,TRUE,"GENERAL";"TAB2",#N/A,TRUE,"GENERAL";"TAB3",#N/A,TRUE,"GENERAL";"TAB4",#N/A,TRUE,"GENERAL";"TAB5",#N/A,TRUE,"GENERAL"}</definedName>
    <definedName name="_______p6" hidden="1">{"via1",#N/A,TRUE,"general";"via2",#N/A,TRUE,"general";"via3",#N/A,TRUE,"general"}</definedName>
    <definedName name="_______p6_1" hidden="1">{"via1",#N/A,TRUE,"general";"via2",#N/A,TRUE,"general";"via3",#N/A,TRUE,"general"}</definedName>
    <definedName name="_______p7" hidden="1">{"via1",#N/A,TRUE,"general";"via2",#N/A,TRUE,"general";"via3",#N/A,TRUE,"general"}</definedName>
    <definedName name="_______p7_1" hidden="1">{"via1",#N/A,TRUE,"general";"via2",#N/A,TRUE,"general";"via3",#N/A,TRUE,"general"}</definedName>
    <definedName name="_______p8" hidden="1">{"TAB1",#N/A,TRUE,"GENERAL";"TAB2",#N/A,TRUE,"GENERAL";"TAB3",#N/A,TRUE,"GENERAL";"TAB4",#N/A,TRUE,"GENERAL";"TAB5",#N/A,TRUE,"GENERAL"}</definedName>
    <definedName name="_______p8_1" hidden="1">{"TAB1",#N/A,TRUE,"GENERAL";"TAB2",#N/A,TRUE,"GENERAL";"TAB3",#N/A,TRUE,"GENERAL";"TAB4",#N/A,TRUE,"GENERAL";"TAB5",#N/A,TRUE,"GENERAL"}</definedName>
    <definedName name="_______PJ50">#REF!</definedName>
    <definedName name="_______r" hidden="1">{"TAB1",#N/A,TRUE,"GENERAL";"TAB2",#N/A,TRUE,"GENERAL";"TAB3",#N/A,TRUE,"GENERAL";"TAB4",#N/A,TRUE,"GENERAL";"TAB5",#N/A,TRUE,"GENERAL"}</definedName>
    <definedName name="_______r_1" hidden="1">{"TAB1",#N/A,TRUE,"GENERAL";"TAB2",#N/A,TRUE,"GENERAL";"TAB3",#N/A,TRUE,"GENERAL";"TAB4",#N/A,TRUE,"GENERAL";"TAB5",#N/A,TRUE,"GENERAL"}</definedName>
    <definedName name="_______r4r" hidden="1">{"via1",#N/A,TRUE,"general";"via2",#N/A,TRUE,"general";"via3",#N/A,TRUE,"general"}</definedName>
    <definedName name="_______r4r_1" hidden="1">{"via1",#N/A,TRUE,"general";"via2",#N/A,TRUE,"general";"via3",#N/A,TRUE,"general"}</definedName>
    <definedName name="_______rtu6" hidden="1">{"via1",#N/A,TRUE,"general";"via2",#N/A,TRUE,"general";"via3",#N/A,TRUE,"general"}</definedName>
    <definedName name="_______rtu6_1" hidden="1">{"via1",#N/A,TRUE,"general";"via2",#N/A,TRUE,"general";"via3",#N/A,TRUE,"general"}</definedName>
    <definedName name="_______s1" hidden="1">{"via1",#N/A,TRUE,"general";"via2",#N/A,TRUE,"general";"via3",#N/A,TRUE,"general"}</definedName>
    <definedName name="_______s1_1" hidden="1">{"via1",#N/A,TRUE,"general";"via2",#N/A,TRUE,"general";"via3",#N/A,TRUE,"general"}</definedName>
    <definedName name="_______s2" hidden="1">{"TAB1",#N/A,TRUE,"GENERAL";"TAB2",#N/A,TRUE,"GENERAL";"TAB3",#N/A,TRUE,"GENERAL";"TAB4",#N/A,TRUE,"GENERAL";"TAB5",#N/A,TRUE,"GENERAL"}</definedName>
    <definedName name="_______s2_1" hidden="1">{"TAB1",#N/A,TRUE,"GENERAL";"TAB2",#N/A,TRUE,"GENERAL";"TAB3",#N/A,TRUE,"GENERAL";"TAB4",#N/A,TRUE,"GENERAL";"TAB5",#N/A,TRUE,"GENERAL"}</definedName>
    <definedName name="_______s3" hidden="1">{"TAB1",#N/A,TRUE,"GENERAL";"TAB2",#N/A,TRUE,"GENERAL";"TAB3",#N/A,TRUE,"GENERAL";"TAB4",#N/A,TRUE,"GENERAL";"TAB5",#N/A,TRUE,"GENERAL"}</definedName>
    <definedName name="_______s3_1" hidden="1">{"TAB1",#N/A,TRUE,"GENERAL";"TAB2",#N/A,TRUE,"GENERAL";"TAB3",#N/A,TRUE,"GENERAL";"TAB4",#N/A,TRUE,"GENERAL";"TAB5",#N/A,TRUE,"GENERAL"}</definedName>
    <definedName name="_______s4" hidden="1">{"via1",#N/A,TRUE,"general";"via2",#N/A,TRUE,"general";"via3",#N/A,TRUE,"general"}</definedName>
    <definedName name="_______s4_1" hidden="1">{"via1",#N/A,TRUE,"general";"via2",#N/A,TRUE,"general";"via3",#N/A,TRUE,"general"}</definedName>
    <definedName name="_______s5" hidden="1">{"via1",#N/A,TRUE,"general";"via2",#N/A,TRUE,"general";"via3",#N/A,TRUE,"general"}</definedName>
    <definedName name="_______s5_1" hidden="1">{"via1",#N/A,TRUE,"general";"via2",#N/A,TRUE,"general";"via3",#N/A,TRUE,"general"}</definedName>
    <definedName name="_______s6" hidden="1">{"TAB1",#N/A,TRUE,"GENERAL";"TAB2",#N/A,TRUE,"GENERAL";"TAB3",#N/A,TRUE,"GENERAL";"TAB4",#N/A,TRUE,"GENERAL";"TAB5",#N/A,TRUE,"GENERAL"}</definedName>
    <definedName name="_______s6_1" hidden="1">{"TAB1",#N/A,TRUE,"GENERAL";"TAB2",#N/A,TRUE,"GENERAL";"TAB3",#N/A,TRUE,"GENERAL";"TAB4",#N/A,TRUE,"GENERAL";"TAB5",#N/A,TRUE,"GENERAL"}</definedName>
    <definedName name="_______s7" hidden="1">{"via1",#N/A,TRUE,"general";"via2",#N/A,TRUE,"general";"via3",#N/A,TRUE,"general"}</definedName>
    <definedName name="_______s7_1" hidden="1">{"via1",#N/A,TRUE,"general";"via2",#N/A,TRUE,"general";"via3",#N/A,TRUE,"general"}</definedName>
    <definedName name="_______SBC1">#REF!</definedName>
    <definedName name="_______SBC3">#REF!</definedName>
    <definedName name="_______SBC5">#REF!</definedName>
    <definedName name="_______t3" hidden="1">{"TAB1",#N/A,TRUE,"GENERAL";"TAB2",#N/A,TRUE,"GENERAL";"TAB3",#N/A,TRUE,"GENERAL";"TAB4",#N/A,TRUE,"GENERAL";"TAB5",#N/A,TRUE,"GENERAL"}</definedName>
    <definedName name="_______t3_1" hidden="1">{"TAB1",#N/A,TRUE,"GENERAL";"TAB2",#N/A,TRUE,"GENERAL";"TAB3",#N/A,TRUE,"GENERAL";"TAB4",#N/A,TRUE,"GENERAL";"TAB5",#N/A,TRUE,"GENERAL"}</definedName>
    <definedName name="_______t4" hidden="1">{"via1",#N/A,TRUE,"general";"via2",#N/A,TRUE,"general";"via3",#N/A,TRUE,"general"}</definedName>
    <definedName name="_______t4_1" hidden="1">{"via1",#N/A,TRUE,"general";"via2",#N/A,TRUE,"general";"via3",#N/A,TRUE,"general"}</definedName>
    <definedName name="_______t5" hidden="1">{"TAB1",#N/A,TRUE,"GENERAL";"TAB2",#N/A,TRUE,"GENERAL";"TAB3",#N/A,TRUE,"GENERAL";"TAB4",#N/A,TRUE,"GENERAL";"TAB5",#N/A,TRUE,"GENERAL"}</definedName>
    <definedName name="_______t5_1" hidden="1">{"TAB1",#N/A,TRUE,"GENERAL";"TAB2",#N/A,TRUE,"GENERAL";"TAB3",#N/A,TRUE,"GENERAL";"TAB4",#N/A,TRUE,"GENERAL";"TAB5",#N/A,TRUE,"GENERAL"}</definedName>
    <definedName name="_______t6" hidden="1">{"via1",#N/A,TRUE,"general";"via2",#N/A,TRUE,"general";"via3",#N/A,TRUE,"general"}</definedName>
    <definedName name="_______t6_1" hidden="1">{"via1",#N/A,TRUE,"general";"via2",#N/A,TRUE,"general";"via3",#N/A,TRUE,"general"}</definedName>
    <definedName name="_______t66" hidden="1">{"TAB1",#N/A,TRUE,"GENERAL";"TAB2",#N/A,TRUE,"GENERAL";"TAB3",#N/A,TRUE,"GENERAL";"TAB4",#N/A,TRUE,"GENERAL";"TAB5",#N/A,TRUE,"GENERAL"}</definedName>
    <definedName name="_______t66_1" hidden="1">{"TAB1",#N/A,TRUE,"GENERAL";"TAB2",#N/A,TRUE,"GENERAL";"TAB3",#N/A,TRUE,"GENERAL";"TAB4",#N/A,TRUE,"GENERAL";"TAB5",#N/A,TRUE,"GENERAL"}</definedName>
    <definedName name="_______t7" hidden="1">{"via1",#N/A,TRUE,"general";"via2",#N/A,TRUE,"general";"via3",#N/A,TRUE,"general"}</definedName>
    <definedName name="_______t7_1" hidden="1">{"via1",#N/A,TRUE,"general";"via2",#N/A,TRUE,"general";"via3",#N/A,TRUE,"general"}</definedName>
    <definedName name="_______t77" hidden="1">{"TAB1",#N/A,TRUE,"GENERAL";"TAB2",#N/A,TRUE,"GENERAL";"TAB3",#N/A,TRUE,"GENERAL";"TAB4",#N/A,TRUE,"GENERAL";"TAB5",#N/A,TRUE,"GENERAL"}</definedName>
    <definedName name="_______t77_1" hidden="1">{"TAB1",#N/A,TRUE,"GENERAL";"TAB2",#N/A,TRUE,"GENERAL";"TAB3",#N/A,TRUE,"GENERAL";"TAB4",#N/A,TRUE,"GENERAL";"TAB5",#N/A,TRUE,"GENERAL"}</definedName>
    <definedName name="_______t8" hidden="1">{"TAB1",#N/A,TRUE,"GENERAL";"TAB2",#N/A,TRUE,"GENERAL";"TAB3",#N/A,TRUE,"GENERAL";"TAB4",#N/A,TRUE,"GENERAL";"TAB5",#N/A,TRUE,"GENERAL"}</definedName>
    <definedName name="_______t8_1" hidden="1">{"TAB1",#N/A,TRUE,"GENERAL";"TAB2",#N/A,TRUE,"GENERAL";"TAB3",#N/A,TRUE,"GENERAL";"TAB4",#N/A,TRUE,"GENERAL";"TAB5",#N/A,TRUE,"GENERAL"}</definedName>
    <definedName name="_______t88" hidden="1">{"via1",#N/A,TRUE,"general";"via2",#N/A,TRUE,"general";"via3",#N/A,TRUE,"general"}</definedName>
    <definedName name="_______t88_1" hidden="1">{"via1",#N/A,TRUE,"general";"via2",#N/A,TRUE,"general";"via3",#N/A,TRUE,"general"}</definedName>
    <definedName name="_______t9" hidden="1">{"TAB1",#N/A,TRUE,"GENERAL";"TAB2",#N/A,TRUE,"GENERAL";"TAB3",#N/A,TRUE,"GENERAL";"TAB4",#N/A,TRUE,"GENERAL";"TAB5",#N/A,TRUE,"GENERAL"}</definedName>
    <definedName name="_______t9_1" hidden="1">{"TAB1",#N/A,TRUE,"GENERAL";"TAB2",#N/A,TRUE,"GENERAL";"TAB3",#N/A,TRUE,"GENERAL";"TAB4",#N/A,TRUE,"GENERAL";"TAB5",#N/A,TRUE,"GENERAL"}</definedName>
    <definedName name="_______t99" hidden="1">{"via1",#N/A,TRUE,"general";"via2",#N/A,TRUE,"general";"via3",#N/A,TRUE,"general"}</definedName>
    <definedName name="_______t99_1" hidden="1">{"via1",#N/A,TRUE,"general";"via2",#N/A,TRUE,"general";"via3",#N/A,TRUE,"general"}</definedName>
    <definedName name="_______u4" hidden="1">{"TAB1",#N/A,TRUE,"GENERAL";"TAB2",#N/A,TRUE,"GENERAL";"TAB3",#N/A,TRUE,"GENERAL";"TAB4",#N/A,TRUE,"GENERAL";"TAB5",#N/A,TRUE,"GENERAL"}</definedName>
    <definedName name="_______u4_1" hidden="1">{"TAB1",#N/A,TRUE,"GENERAL";"TAB2",#N/A,TRUE,"GENERAL";"TAB3",#N/A,TRUE,"GENERAL";"TAB4",#N/A,TRUE,"GENERAL";"TAB5",#N/A,TRUE,"GENERAL"}</definedName>
    <definedName name="_______u5" hidden="1">{"TAB1",#N/A,TRUE,"GENERAL";"TAB2",#N/A,TRUE,"GENERAL";"TAB3",#N/A,TRUE,"GENERAL";"TAB4",#N/A,TRUE,"GENERAL";"TAB5",#N/A,TRUE,"GENERAL"}</definedName>
    <definedName name="_______u5_1" hidden="1">{"TAB1",#N/A,TRUE,"GENERAL";"TAB2",#N/A,TRUE,"GENERAL";"TAB3",#N/A,TRUE,"GENERAL";"TAB4",#N/A,TRUE,"GENERAL";"TAB5",#N/A,TRUE,"GENERAL"}</definedName>
    <definedName name="_______u6" hidden="1">{"TAB1",#N/A,TRUE,"GENERAL";"TAB2",#N/A,TRUE,"GENERAL";"TAB3",#N/A,TRUE,"GENERAL";"TAB4",#N/A,TRUE,"GENERAL";"TAB5",#N/A,TRUE,"GENERAL"}</definedName>
    <definedName name="_______u6_1" hidden="1">{"TAB1",#N/A,TRUE,"GENERAL";"TAB2",#N/A,TRUE,"GENERAL";"TAB3",#N/A,TRUE,"GENERAL";"TAB4",#N/A,TRUE,"GENERAL";"TAB5",#N/A,TRUE,"GENERAL"}</definedName>
    <definedName name="_______u7" hidden="1">{"via1",#N/A,TRUE,"general";"via2",#N/A,TRUE,"general";"via3",#N/A,TRUE,"general"}</definedName>
    <definedName name="_______u7_1" hidden="1">{"via1",#N/A,TRUE,"general";"via2",#N/A,TRUE,"general";"via3",#N/A,TRUE,"general"}</definedName>
    <definedName name="_______u8" hidden="1">{"TAB1",#N/A,TRUE,"GENERAL";"TAB2",#N/A,TRUE,"GENERAL";"TAB3",#N/A,TRUE,"GENERAL";"TAB4",#N/A,TRUE,"GENERAL";"TAB5",#N/A,TRUE,"GENERAL"}</definedName>
    <definedName name="_______u8_1" hidden="1">{"TAB1",#N/A,TRUE,"GENERAL";"TAB2",#N/A,TRUE,"GENERAL";"TAB3",#N/A,TRUE,"GENERAL";"TAB4",#N/A,TRUE,"GENERAL";"TAB5",#N/A,TRUE,"GENERAL"}</definedName>
    <definedName name="_______u9" hidden="1">{"TAB1",#N/A,TRUE,"GENERAL";"TAB2",#N/A,TRUE,"GENERAL";"TAB3",#N/A,TRUE,"GENERAL";"TAB4",#N/A,TRUE,"GENERAL";"TAB5",#N/A,TRUE,"GENERAL"}</definedName>
    <definedName name="_______u9_1" hidden="1">{"TAB1",#N/A,TRUE,"GENERAL";"TAB2",#N/A,TRUE,"GENERAL";"TAB3",#N/A,TRUE,"GENERAL";"TAB4",#N/A,TRUE,"GENERAL";"TAB5",#N/A,TRUE,"GENERAL"}</definedName>
    <definedName name="_______ur7" hidden="1">{"TAB1",#N/A,TRUE,"GENERAL";"TAB2",#N/A,TRUE,"GENERAL";"TAB3",#N/A,TRUE,"GENERAL";"TAB4",#N/A,TRUE,"GENERAL";"TAB5",#N/A,TRUE,"GENERAL"}</definedName>
    <definedName name="_______ur7_1"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3_1"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9_1" hidden="1">{"TAB1",#N/A,TRUE,"GENERAL";"TAB2",#N/A,TRUE,"GENERAL";"TAB3",#N/A,TRUE,"GENERAL";"TAB4",#N/A,TRUE,"GENERAL";"TAB5",#N/A,TRUE,"GENERAL"}</definedName>
    <definedName name="_______vfv4" hidden="1">{"via1",#N/A,TRUE,"general";"via2",#N/A,TRUE,"general";"via3",#N/A,TRUE,"general"}</definedName>
    <definedName name="_______vfv4_1"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8_1" hidden="1">{"via1",#N/A,TRUE,"general";"via2",#N/A,TRUE,"general";"via3",#N/A,TRUE,"general"}</definedName>
    <definedName name="_______x9" hidden="1">{"TAB1",#N/A,TRUE,"GENERAL";"TAB2",#N/A,TRUE,"GENERAL";"TAB3",#N/A,TRUE,"GENERAL";"TAB4",#N/A,TRUE,"GENERAL";"TAB5",#N/A,TRUE,"GENERAL"}</definedName>
    <definedName name="_______x9_1" hidden="1">{"TAB1",#N/A,TRUE,"GENERAL";"TAB2",#N/A,TRUE,"GENERAL";"TAB3",#N/A,TRUE,"GENERAL";"TAB4",#N/A,TRUE,"GENERAL";"TAB5",#N/A,TRUE,"GENERAL"}</definedName>
    <definedName name="_______y1">IF([0]!________y7,Header_Row+[0]!________y3,Header_Row)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8_1" hidden="1">{"via1",#N/A,TRUE,"general";"via2",#N/A,TRUE,"general";"via3",#N/A,TRUE,"general"}</definedName>
    <definedName name="_______y9" hidden="1">{"TAB1",#N/A,TRUE,"GENERAL";"TAB2",#N/A,TRUE,"GENERAL";"TAB3",#N/A,TRUE,"GENERAL";"TAB4",#N/A,TRUE,"GENERAL";"TAB5",#N/A,TRUE,"GENERAL"}</definedName>
    <definedName name="_______y9_1"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_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#REF!</definedName>
    <definedName name="______SBC3">#REF!</definedName>
    <definedName name="______SBC5">#REF!</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IF([0]!______v8,Header_Row+[0]!______v4,Header_Row)</definedName>
    <definedName name="______v2" hidden="1">{"via1",#N/A,TRUE,"general";"via2",#N/A,TRUE,"general";"via3",#N/A,TRUE,"general"}</definedName>
    <definedName name="______v2_1"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4_1" hidden="1">{"TAB1",#N/A,TRUE,"GENERAL";"TAB2",#N/A,TRUE,"GENERAL";"TAB3",#N/A,TRUE,"GENERAL";"TAB4",#N/A,TRUE,"GENERAL";"TAB5",#N/A,TRUE,"GENERAL"}</definedName>
    <definedName name="______v5" hidden="1">{"TAB1",#N/A,TRUE,"GENERAL";"TAB2",#N/A,TRUE,"GENERAL";"TAB3",#N/A,TRUE,"GENERAL";"TAB4",#N/A,TRUE,"GENERAL";"TAB5",#N/A,TRUE,"GENERAL"}</definedName>
    <definedName name="______v5_1" hidden="1">{"TAB1",#N/A,TRUE,"GENERAL";"TAB2",#N/A,TRUE,"GENERAL";"TAB3",#N/A,TRUE,"GENERAL";"TAB4",#N/A,TRUE,"GENERAL";"TAB5",#N/A,TRUE,"GENERAL"}</definedName>
    <definedName name="______v6" hidden="1">{"TAB1",#N/A,TRUE,"GENERAL";"TAB2",#N/A,TRUE,"GENERAL";"TAB3",#N/A,TRUE,"GENERAL";"TAB4",#N/A,TRUE,"GENERAL";"TAB5",#N/A,TRUE,"GENERAL"}</definedName>
    <definedName name="______v6_1" hidden="1">{"TAB1",#N/A,TRUE,"GENERAL";"TAB2",#N/A,TRUE,"GENERAL";"TAB3",#N/A,TRUE,"GENERAL";"TAB4",#N/A,TRUE,"GENERAL";"TAB5",#N/A,TRUE,"GENERAL"}</definedName>
    <definedName name="______v7" hidden="1">{"via1",#N/A,TRUE,"general";"via2",#N/A,TRUE,"general";"via3",#N/A,TRUE,"general"}</definedName>
    <definedName name="______v7_1" hidden="1">{"via1",#N/A,TRUE,"general";"via2",#N/A,TRUE,"general";"via3",#N/A,TRUE,"general"}</definedName>
    <definedName name="______v8" hidden="1">{"TAB1",#N/A,TRUE,"GENERAL";"TAB2",#N/A,TRUE,"GENERAL";"TAB3",#N/A,TRUE,"GENERAL";"TAB4",#N/A,TRUE,"GENERAL";"TAB5",#N/A,TRUE,"GENERAL"}</definedName>
    <definedName name="______v8_1"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IF(______w7,Header_Row+______w3,Header_Row)</definedName>
    <definedName name="______w2">IF(______w7,Header_Row+______w3,Header_Row)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1_1" hidden="1">{"TAB1",#N/A,TRUE,"GENERAL";"TAB2",#N/A,TRUE,"GENERAL";"TAB3",#N/A,TRUE,"GENERAL";"TAB4",#N/A,TRUE,"GENERAL";"TAB5",#N/A,TRUE,"GENERAL"}</definedName>
    <definedName name="______x2" hidden="1">{"via1",#N/A,TRUE,"general";"via2",#N/A,TRUE,"general";"via3",#N/A,TRUE,"general"}</definedName>
    <definedName name="______x2_1" hidden="1">{"via1",#N/A,TRUE,"general";"via2",#N/A,TRUE,"general";"via3",#N/A,TRUE,"general"}</definedName>
    <definedName name="______x3" hidden="1">{"via1",#N/A,TRUE,"general";"via2",#N/A,TRUE,"general";"via3",#N/A,TRUE,"general"}</definedName>
    <definedName name="______x3_1" hidden="1">{"via1",#N/A,TRUE,"general";"via2",#N/A,TRUE,"general";"via3",#N/A,TRUE,"general"}</definedName>
    <definedName name="______x4" hidden="1">{"via1",#N/A,TRUE,"general";"via2",#N/A,TRUE,"general";"via3",#N/A,TRUE,"general"}</definedName>
    <definedName name="______x4_1" hidden="1">{"via1",#N/A,TRUE,"general";"via2",#N/A,TRUE,"general";"via3",#N/A,TRUE,"general"}</definedName>
    <definedName name="______x5" hidden="1">{"TAB1",#N/A,TRUE,"GENERAL";"TAB2",#N/A,TRUE,"GENERAL";"TAB3",#N/A,TRUE,"GENERAL";"TAB4",#N/A,TRUE,"GENERAL";"TAB5",#N/A,TRUE,"GENERAL"}</definedName>
    <definedName name="______x5_1" hidden="1">{"TAB1",#N/A,TRUE,"GENERAL";"TAB2",#N/A,TRUE,"GENERAL";"TAB3",#N/A,TRUE,"GENERAL";"TAB4",#N/A,TRUE,"GENERAL";"TAB5",#N/A,TRUE,"GENERAL"}</definedName>
    <definedName name="______x6" hidden="1">{"TAB1",#N/A,TRUE,"GENERAL";"TAB2",#N/A,TRUE,"GENERAL";"TAB3",#N/A,TRUE,"GENERAL";"TAB4",#N/A,TRUE,"GENERAL";"TAB5",#N/A,TRUE,"GENERAL"}</definedName>
    <definedName name="______x6_1" hidden="1">{"TAB1",#N/A,TRUE,"GENERAL";"TAB2",#N/A,TRUE,"GENERAL";"TAB3",#N/A,TRUE,"GENERAL";"TAB4",#N/A,TRUE,"GENERAL";"TAB5",#N/A,TRUE,"GENERAL"}</definedName>
    <definedName name="______x7" hidden="1">{"TAB1",#N/A,TRUE,"GENERAL";"TAB2",#N/A,TRUE,"GENERAL";"TAB3",#N/A,TRUE,"GENERAL";"TAB4",#N/A,TRUE,"GENERAL";"TAB5",#N/A,TRUE,"GENERAL"}</definedName>
    <definedName name="______x7_1"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2_1" hidden="1">{"TAB1",#N/A,TRUE,"GENERAL";"TAB2",#N/A,TRUE,"GENERAL";"TAB3",#N/A,TRUE,"GENERAL";"TAB4",#N/A,TRUE,"GENERAL";"TAB5",#N/A,TRUE,"GENERAL"}</definedName>
    <definedName name="______y3" hidden="1">{"via1",#N/A,TRUE,"general";"via2",#N/A,TRUE,"general";"via3",#N/A,TRUE,"general"}</definedName>
    <definedName name="______y3_1" hidden="1">{"via1",#N/A,TRUE,"general";"via2",#N/A,TRUE,"general";"via3",#N/A,TRUE,"general"}</definedName>
    <definedName name="______y4" hidden="1">{"via1",#N/A,TRUE,"general";"via2",#N/A,TRUE,"general";"via3",#N/A,TRUE,"general"}</definedName>
    <definedName name="______y4_1" hidden="1">{"via1",#N/A,TRUE,"general";"via2",#N/A,TRUE,"general";"via3",#N/A,TRUE,"general"}</definedName>
    <definedName name="______y5" hidden="1">{"TAB1",#N/A,TRUE,"GENERAL";"TAB2",#N/A,TRUE,"GENERAL";"TAB3",#N/A,TRUE,"GENERAL";"TAB4",#N/A,TRUE,"GENERAL";"TAB5",#N/A,TRUE,"GENERAL"}</definedName>
    <definedName name="______y5_1" hidden="1">{"TAB1",#N/A,TRUE,"GENERAL";"TAB2",#N/A,TRUE,"GENERAL";"TAB3",#N/A,TRUE,"GENERAL";"TAB4",#N/A,TRUE,"GENERAL";"TAB5",#N/A,TRUE,"GENERAL"}</definedName>
    <definedName name="______y6" hidden="1">{"via1",#N/A,TRUE,"general";"via2",#N/A,TRUE,"general";"via3",#N/A,TRUE,"general"}</definedName>
    <definedName name="______y6_1" hidden="1">{"via1",#N/A,TRUE,"general";"via2",#N/A,TRUE,"general";"via3",#N/A,TRUE,"general"}</definedName>
    <definedName name="______y7" hidden="1">{"via1",#N/A,TRUE,"general";"via2",#N/A,TRUE,"general";"via3",#N/A,TRUE,"general"}</definedName>
    <definedName name="______y7_1"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1_1" hidden="1">{"TAB1",#N/A,TRUE,"GENERAL";"TAB2",#N/A,TRUE,"GENERAL";"TAB3",#N/A,TRUE,"GENERAL";"TAB4",#N/A,TRUE,"GENERAL";"TAB5",#N/A,TRUE,"GENERAL"}</definedName>
    <definedName name="______z2" hidden="1">{"via1",#N/A,TRUE,"general";"via2",#N/A,TRUE,"general";"via3",#N/A,TRUE,"general"}</definedName>
    <definedName name="______z2_1" hidden="1">{"via1",#N/A,TRUE,"general";"via2",#N/A,TRUE,"general";"via3",#N/A,TRUE,"general"}</definedName>
    <definedName name="______z3" hidden="1">{"via1",#N/A,TRUE,"general";"via2",#N/A,TRUE,"general";"via3",#N/A,TRUE,"general"}</definedName>
    <definedName name="______z3_1" hidden="1">{"via1",#N/A,TRUE,"general";"via2",#N/A,TRUE,"general";"via3",#N/A,TRUE,"general"}</definedName>
    <definedName name="______z4" hidden="1">{"TAB1",#N/A,TRUE,"GENERAL";"TAB2",#N/A,TRUE,"GENERAL";"TAB3",#N/A,TRUE,"GENERAL";"TAB4",#N/A,TRUE,"GENERAL";"TAB5",#N/A,TRUE,"GENERAL"}</definedName>
    <definedName name="______z4_1" hidden="1">{"TAB1",#N/A,TRUE,"GENERAL";"TAB2",#N/A,TRUE,"GENERAL";"TAB3",#N/A,TRUE,"GENERAL";"TAB4",#N/A,TRUE,"GENERAL";"TAB5",#N/A,TRUE,"GENERAL"}</definedName>
    <definedName name="______z5" hidden="1">{"via1",#N/A,TRUE,"general";"via2",#N/A,TRUE,"general";"via3",#N/A,TRUE,"general"}</definedName>
    <definedName name="______z5_1" hidden="1">{"via1",#N/A,TRUE,"general";"via2",#N/A,TRUE,"general";"via3",#N/A,TRUE,"general"}</definedName>
    <definedName name="______z6" hidden="1">{"TAB1",#N/A,TRUE,"GENERAL";"TAB2",#N/A,TRUE,"GENERAL";"TAB3",#N/A,TRUE,"GENERAL";"TAB4",#N/A,TRUE,"GENERAL";"TAB5",#N/A,TRUE,"GENERAL"}</definedName>
    <definedName name="______z6_1"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_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_1" hidden="1">{"TAB1",#N/A,TRUE,"GENERAL";"TAB2",#N/A,TRUE,"GENERAL";"TAB3",#N/A,TRUE,"GENERAL";"TAB4",#N/A,TRUE,"GENERAL";"TAB5",#N/A,TRUE,"GENERAL"}</definedName>
    <definedName name="_____A30000">#REF!</definedName>
    <definedName name="_____a4" hidden="1">{"via1",#N/A,TRUE,"general";"via2",#N/A,TRUE,"general";"via3",#N/A,TRUE,"general"}</definedName>
    <definedName name="_____a4_1" hidden="1">{"via1",#N/A,TRUE,"general";"via2",#N/A,TRUE,"general";"via3",#N/A,TRUE,"general"}</definedName>
    <definedName name="_____a5" hidden="1">{"TAB1",#N/A,TRUE,"GENERAL";"TAB2",#N/A,TRUE,"GENERAL";"TAB3",#N/A,TRUE,"GENERAL";"TAB4",#N/A,TRUE,"GENERAL";"TAB5",#N/A,TRUE,"GENERAL"}</definedName>
    <definedName name="_____a5_1" hidden="1">{"TAB1",#N/A,TRUE,"GENERAL";"TAB2",#N/A,TRUE,"GENERAL";"TAB3",#N/A,TRUE,"GENERAL";"TAB4",#N/A,TRUE,"GENERAL";"TAB5",#N/A,TRUE,"GENERAL"}</definedName>
    <definedName name="_____a6" hidden="1">{"TAB1",#N/A,TRUE,"GENERAL";"TAB2",#N/A,TRUE,"GENERAL";"TAB3",#N/A,TRUE,"GENERAL";"TAB4",#N/A,TRUE,"GENERAL";"TAB5",#N/A,TRUE,"GENERAL"}</definedName>
    <definedName name="_____a6_1" hidden="1">{"TAB1",#N/A,TRUE,"GENERAL";"TAB2",#N/A,TRUE,"GENERAL";"TAB3",#N/A,TRUE,"GENERAL";"TAB4",#N/A,TRUE,"GENERAL";"TAB5",#N/A,TRUE,"GENERAL"}</definedName>
    <definedName name="_____AFC1">#REF!</definedName>
    <definedName name="_____AFC3">#REF!</definedName>
    <definedName name="_____AFC5">#REF!</definedName>
    <definedName name="_____ane7" localSheetId="1">#REF!</definedName>
    <definedName name="_____ane7">#REF!</definedName>
    <definedName name="_____ane8" localSheetId="1">#REF!</definedName>
    <definedName name="_____ane8">#REF!</definedName>
    <definedName name="_____Atp2">#REF!</definedName>
    <definedName name="_____b2" hidden="1">{"TAB1",#N/A,TRUE,"GENERAL";"TAB2",#N/A,TRUE,"GENERAL";"TAB3",#N/A,TRUE,"GENERAL";"TAB4",#N/A,TRUE,"GENERAL";"TAB5",#N/A,TRUE,"GENERAL"}</definedName>
    <definedName name="_____b2_1" hidden="1">{"TAB1",#N/A,TRUE,"GENERAL";"TAB2",#N/A,TRUE,"GENERAL";"TAB3",#N/A,TRUE,"GENERAL";"TAB4",#N/A,TRUE,"GENERAL";"TAB5",#N/A,TRUE,"GENERAL"}</definedName>
    <definedName name="_____b3" hidden="1">{"TAB1",#N/A,TRUE,"GENERAL";"TAB2",#N/A,TRUE,"GENERAL";"TAB3",#N/A,TRUE,"GENERAL";"TAB4",#N/A,TRUE,"GENERAL";"TAB5",#N/A,TRUE,"GENERAL"}</definedName>
    <definedName name="_____b3_1" hidden="1">{"TAB1",#N/A,TRUE,"GENERAL";"TAB2",#N/A,TRUE,"GENERAL";"TAB3",#N/A,TRUE,"GENERAL";"TAB4",#N/A,TRUE,"GENERAL";"TAB5",#N/A,TRUE,"GENERAL"}</definedName>
    <definedName name="_____b4" hidden="1">{"TAB1",#N/A,TRUE,"GENERAL";"TAB2",#N/A,TRUE,"GENERAL";"TAB3",#N/A,TRUE,"GENERAL";"TAB4",#N/A,TRUE,"GENERAL";"TAB5",#N/A,TRUE,"GENERAL"}</definedName>
    <definedName name="_____b4_1" hidden="1">{"TAB1",#N/A,TRUE,"GENERAL";"TAB2",#N/A,TRUE,"GENERAL";"TAB3",#N/A,TRUE,"GENERAL";"TAB4",#N/A,TRUE,"GENERAL";"TAB5",#N/A,TRUE,"GENERAL"}</definedName>
    <definedName name="_____b5" hidden="1">{"TAB1",#N/A,TRUE,"GENERAL";"TAB2",#N/A,TRUE,"GENERAL";"TAB3",#N/A,TRUE,"GENERAL";"TAB4",#N/A,TRUE,"GENERAL";"TAB5",#N/A,TRUE,"GENERAL"}</definedName>
    <definedName name="_____b5_1" hidden="1">{"TAB1",#N/A,TRUE,"GENERAL";"TAB2",#N/A,TRUE,"GENERAL";"TAB3",#N/A,TRUE,"GENERAL";"TAB4",#N/A,TRUE,"GENERAL";"TAB5",#N/A,TRUE,"GENERAL"}</definedName>
    <definedName name="_____b6" hidden="1">{"TAB1",#N/A,TRUE,"GENERAL";"TAB2",#N/A,TRUE,"GENERAL";"TAB3",#N/A,TRUE,"GENERAL";"TAB4",#N/A,TRUE,"GENERAL";"TAB5",#N/A,TRUE,"GENERAL"}</definedName>
    <definedName name="_____b6_1" hidden="1">{"TAB1",#N/A,TRUE,"GENERAL";"TAB2",#N/A,TRUE,"GENERAL";"TAB3",#N/A,TRUE,"GENERAL";"TAB4",#N/A,TRUE,"GENERAL";"TAB5",#N/A,TRUE,"GENERAL"}</definedName>
    <definedName name="_____b7" hidden="1">{"via1",#N/A,TRUE,"general";"via2",#N/A,TRUE,"general";"via3",#N/A,TRUE,"general"}</definedName>
    <definedName name="_____b7_1" hidden="1">{"via1",#N/A,TRUE,"general";"via2",#N/A,TRUE,"general";"via3",#N/A,TRUE,"general"}</definedName>
    <definedName name="_____b8" hidden="1">{"via1",#N/A,TRUE,"general";"via2",#N/A,TRUE,"general";"via3",#N/A,TRUE,"general"}</definedName>
    <definedName name="_____b8_1" hidden="1">{"via1",#N/A,TRUE,"general";"via2",#N/A,TRUE,"general";"via3",#N/A,TRUE,"general"}</definedName>
    <definedName name="_____bb9" hidden="1">{"TAB1",#N/A,TRUE,"GENERAL";"TAB2",#N/A,TRUE,"GENERAL";"TAB3",#N/A,TRUE,"GENERAL";"TAB4",#N/A,TRUE,"GENERAL";"TAB5",#N/A,TRUE,"GENERAL"}</definedName>
    <definedName name="_____bb9_1" hidden="1">{"TAB1",#N/A,TRUE,"GENERAL";"TAB2",#N/A,TRUE,"GENERAL";"TAB3",#N/A,TRUE,"GENERAL";"TAB4",#N/A,TRUE,"GENERAL";"TAB5",#N/A,TRUE,"GENERAL"}</definedName>
    <definedName name="_____bgb5" hidden="1">{"TAB1",#N/A,TRUE,"GENERAL";"TAB2",#N/A,TRUE,"GENERAL";"TAB3",#N/A,TRUE,"GENERAL";"TAB4",#N/A,TRUE,"GENERAL";"TAB5",#N/A,TRUE,"GENERAL"}</definedName>
    <definedName name="_____bgb5_1"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G1">#N/A</definedName>
    <definedName name="_____g2" hidden="1">{"TAB1",#N/A,TRUE,"GENERAL";"TAB2",#N/A,TRUE,"GENERAL";"TAB3",#N/A,TRUE,"GENERAL";"TAB4",#N/A,TRUE,"GENERAL";"TAB5",#N/A,TRUE,"GENERAL"}</definedName>
    <definedName name="_____g2_1" hidden="1">{"TAB1",#N/A,TRUE,"GENERAL";"TAB2",#N/A,TRUE,"GENERAL";"TAB3",#N/A,TRUE,"GENERAL";"TAB4",#N/A,TRUE,"GENERAL";"TAB5",#N/A,TRUE,"GENERAL"}</definedName>
    <definedName name="_____g3" hidden="1">{"via1",#N/A,TRUE,"general";"via2",#N/A,TRUE,"general";"via3",#N/A,TRUE,"general"}</definedName>
    <definedName name="_____g3_1" hidden="1">{"via1",#N/A,TRUE,"general";"via2",#N/A,TRUE,"general";"via3",#N/A,TRUE,"general"}</definedName>
    <definedName name="_____g4" hidden="1">{"via1",#N/A,TRUE,"general";"via2",#N/A,TRUE,"general";"via3",#N/A,TRUE,"general"}</definedName>
    <definedName name="_____g4_1" hidden="1">{"via1",#N/A,TRUE,"general";"via2",#N/A,TRUE,"general";"via3",#N/A,TRUE,"general"}</definedName>
    <definedName name="_____g5" hidden="1">{"via1",#N/A,TRUE,"general";"via2",#N/A,TRUE,"general";"via3",#N/A,TRUE,"general"}</definedName>
    <definedName name="_____g5_1" hidden="1">{"via1",#N/A,TRUE,"general";"via2",#N/A,TRUE,"general";"via3",#N/A,TRUE,"general"}</definedName>
    <definedName name="_____g6" hidden="1">{"via1",#N/A,TRUE,"general";"via2",#N/A,TRUE,"general";"via3",#N/A,TRUE,"general"}</definedName>
    <definedName name="_____g6_1" hidden="1">{"via1",#N/A,TRUE,"general";"via2",#N/A,TRUE,"general";"via3",#N/A,TRUE,"general"}</definedName>
    <definedName name="_____g7" hidden="1">{"TAB1",#N/A,TRUE,"GENERAL";"TAB2",#N/A,TRUE,"GENERAL";"TAB3",#N/A,TRUE,"GENERAL";"TAB4",#N/A,TRUE,"GENERAL";"TAB5",#N/A,TRUE,"GENERAL"}</definedName>
    <definedName name="_____g7_1" hidden="1">{"TAB1",#N/A,TRUE,"GENERAL";"TAB2",#N/A,TRUE,"GENERAL";"TAB3",#N/A,TRUE,"GENERAL";"TAB4",#N/A,TRUE,"GENERAL";"TAB5",#N/A,TRUE,"GENERAL"}</definedName>
    <definedName name="_____GR1" hidden="1">{"TAB1",#N/A,TRUE,"GENERAL";"TAB2",#N/A,TRUE,"GENERAL";"TAB3",#N/A,TRUE,"GENERAL";"TAB4",#N/A,TRUE,"GENERAL";"TAB5",#N/A,TRUE,"GENERAL"}</definedName>
    <definedName name="_____GR1_1" hidden="1">{"TAB1",#N/A,TRUE,"GENERAL";"TAB2",#N/A,TRUE,"GENERAL";"TAB3",#N/A,TRUE,"GENERAL";"TAB4",#N/A,TRUE,"GENERAL";"TAB5",#N/A,TRUE,"GENERAL"}</definedName>
    <definedName name="_____gtr4" hidden="1">{"via1",#N/A,TRUE,"general";"via2",#N/A,TRUE,"general";"via3",#N/A,TRUE,"general"}</definedName>
    <definedName name="_____gtr4_1" hidden="1">{"via1",#N/A,TRUE,"general";"via2",#N/A,TRUE,"general";"via3",#N/A,TRUE,"general"}</definedName>
    <definedName name="_____h2" hidden="1">{"via1",#N/A,TRUE,"general";"via2",#N/A,TRUE,"general";"via3",#N/A,TRUE,"general"}</definedName>
    <definedName name="_____h2_1" hidden="1">{"via1",#N/A,TRUE,"general";"via2",#N/A,TRUE,"general";"via3",#N/A,TRUE,"general"}</definedName>
    <definedName name="_____h3" hidden="1">{"via1",#N/A,TRUE,"general";"via2",#N/A,TRUE,"general";"via3",#N/A,TRUE,"general"}</definedName>
    <definedName name="_____h3_1" hidden="1">{"via1",#N/A,TRUE,"general";"via2",#N/A,TRUE,"general";"via3",#N/A,TRUE,"general"}</definedName>
    <definedName name="_____h4" hidden="1">{"TAB1",#N/A,TRUE,"GENERAL";"TAB2",#N/A,TRUE,"GENERAL";"TAB3",#N/A,TRUE,"GENERAL";"TAB4",#N/A,TRUE,"GENERAL";"TAB5",#N/A,TRUE,"GENERAL"}</definedName>
    <definedName name="_____h4_1" hidden="1">{"TAB1",#N/A,TRUE,"GENERAL";"TAB2",#N/A,TRUE,"GENERAL";"TAB3",#N/A,TRUE,"GENERAL";"TAB4",#N/A,TRUE,"GENERAL";"TAB5",#N/A,TRUE,"GENERAL"}</definedName>
    <definedName name="_____h5" hidden="1">{"TAB1",#N/A,TRUE,"GENERAL";"TAB2",#N/A,TRUE,"GENERAL";"TAB3",#N/A,TRUE,"GENERAL";"TAB4",#N/A,TRUE,"GENERAL";"TAB5",#N/A,TRUE,"GENERAL"}</definedName>
    <definedName name="_____h5_1" hidden="1">{"TAB1",#N/A,TRUE,"GENERAL";"TAB2",#N/A,TRUE,"GENERAL";"TAB3",#N/A,TRUE,"GENERAL";"TAB4",#N/A,TRUE,"GENERAL";"TAB5",#N/A,TRUE,"GENERAL"}</definedName>
    <definedName name="_____h6" hidden="1">{"via1",#N/A,TRUE,"general";"via2",#N/A,TRUE,"general";"via3",#N/A,TRUE,"general"}</definedName>
    <definedName name="_____h6_1" hidden="1">{"via1",#N/A,TRUE,"general";"via2",#N/A,TRUE,"general";"via3",#N/A,TRUE,"general"}</definedName>
    <definedName name="_____h7" hidden="1">{"TAB1",#N/A,TRUE,"GENERAL";"TAB2",#N/A,TRUE,"GENERAL";"TAB3",#N/A,TRUE,"GENERAL";"TAB4",#N/A,TRUE,"GENERAL";"TAB5",#N/A,TRUE,"GENERAL"}</definedName>
    <definedName name="_____h7_1" hidden="1">{"TAB1",#N/A,TRUE,"GENERAL";"TAB2",#N/A,TRUE,"GENERAL";"TAB3",#N/A,TRUE,"GENERAL";"TAB4",#N/A,TRUE,"GENERAL";"TAB5",#N/A,TRUE,"GENERAL"}</definedName>
    <definedName name="_____h8" hidden="1">{"via1",#N/A,TRUE,"general";"via2",#N/A,TRUE,"general";"via3",#N/A,TRUE,"general"}</definedName>
    <definedName name="_____h8_1" hidden="1">{"via1",#N/A,TRUE,"general";"via2",#N/A,TRUE,"general";"via3",#N/A,TRUE,"general"}</definedName>
    <definedName name="_____hfh7" hidden="1">{"via1",#N/A,TRUE,"general";"via2",#N/A,TRUE,"general";"via3",#N/A,TRUE,"general"}</definedName>
    <definedName name="_____hfh7_1" hidden="1">{"via1",#N/A,TRUE,"general";"via2",#N/A,TRUE,"general";"via3",#N/A,TRUE,"general"}</definedName>
    <definedName name="_____i4" hidden="1">{"via1",#N/A,TRUE,"general";"via2",#N/A,TRUE,"general";"via3",#N/A,TRUE,"general"}</definedName>
    <definedName name="_____i4_1" hidden="1">{"via1",#N/A,TRUE,"general";"via2",#N/A,TRUE,"general";"via3",#N/A,TRUE,"general"}</definedName>
    <definedName name="_____i5" hidden="1">{"TAB1",#N/A,TRUE,"GENERAL";"TAB2",#N/A,TRUE,"GENERAL";"TAB3",#N/A,TRUE,"GENERAL";"TAB4",#N/A,TRUE,"GENERAL";"TAB5",#N/A,TRUE,"GENERAL"}</definedName>
    <definedName name="_____i5_1" hidden="1">{"TAB1",#N/A,TRUE,"GENERAL";"TAB2",#N/A,TRUE,"GENERAL";"TAB3",#N/A,TRUE,"GENERAL";"TAB4",#N/A,TRUE,"GENERAL";"TAB5",#N/A,TRUE,"GENERAL"}</definedName>
    <definedName name="_____i6" hidden="1">{"TAB1",#N/A,TRUE,"GENERAL";"TAB2",#N/A,TRUE,"GENERAL";"TAB3",#N/A,TRUE,"GENERAL";"TAB4",#N/A,TRUE,"GENERAL";"TAB5",#N/A,TRUE,"GENERAL"}</definedName>
    <definedName name="_____i6_1" hidden="1">{"TAB1",#N/A,TRUE,"GENERAL";"TAB2",#N/A,TRUE,"GENERAL";"TAB3",#N/A,TRUE,"GENERAL";"TAB4",#N/A,TRUE,"GENERAL";"TAB5",#N/A,TRUE,"GENERAL"}</definedName>
    <definedName name="_____i7" hidden="1">{"via1",#N/A,TRUE,"general";"via2",#N/A,TRUE,"general";"via3",#N/A,TRUE,"general"}</definedName>
    <definedName name="_____i7_1" hidden="1">{"via1",#N/A,TRUE,"general";"via2",#N/A,TRUE,"general";"via3",#N/A,TRUE,"general"}</definedName>
    <definedName name="_____i77" hidden="1">{"TAB1",#N/A,TRUE,"GENERAL";"TAB2",#N/A,TRUE,"GENERAL";"TAB3",#N/A,TRUE,"GENERAL";"TAB4",#N/A,TRUE,"GENERAL";"TAB5",#N/A,TRUE,"GENERAL"}</definedName>
    <definedName name="_____i77_1" hidden="1">{"TAB1",#N/A,TRUE,"GENERAL";"TAB2",#N/A,TRUE,"GENERAL";"TAB3",#N/A,TRUE,"GENERAL";"TAB4",#N/A,TRUE,"GENERAL";"TAB5",#N/A,TRUE,"GENERAL"}</definedName>
    <definedName name="_____i8" hidden="1">{"via1",#N/A,TRUE,"general";"via2",#N/A,TRUE,"general";"via3",#N/A,TRUE,"general"}</definedName>
    <definedName name="_____i8_1" hidden="1">{"via1",#N/A,TRUE,"general";"via2",#N/A,TRUE,"general";"via3",#N/A,TRUE,"general"}</definedName>
    <definedName name="_____i9" hidden="1">{"TAB1",#N/A,TRUE,"GENERAL";"TAB2",#N/A,TRUE,"GENERAL";"TAB3",#N/A,TRUE,"GENERAL";"TAB4",#N/A,TRUE,"GENERAL";"TAB5",#N/A,TRUE,"GENERAL"}</definedName>
    <definedName name="_____i9_1" hidden="1">{"TAB1",#N/A,TRUE,"GENERAL";"TAB2",#N/A,TRUE,"GENERAL";"TAB3",#N/A,TRUE,"GENERAL";"TAB4",#N/A,TRUE,"GENERAL";"TAB5",#N/A,TRUE,"GENERAL"}</definedName>
    <definedName name="_____ICP1">#REF!</definedName>
    <definedName name="_____IPC2002">#REF!</definedName>
    <definedName name="_____k3" hidden="1">{"TAB1",#N/A,TRUE,"GENERAL";"TAB2",#N/A,TRUE,"GENERAL";"TAB3",#N/A,TRUE,"GENERAL";"TAB4",#N/A,TRUE,"GENERAL";"TAB5",#N/A,TRUE,"GENERAL"}</definedName>
    <definedName name="_____k3_1" hidden="1">{"TAB1",#N/A,TRUE,"GENERAL";"TAB2",#N/A,TRUE,"GENERAL";"TAB3",#N/A,TRUE,"GENERAL";"TAB4",#N/A,TRUE,"GENERAL";"TAB5",#N/A,TRUE,"GENERAL"}</definedName>
    <definedName name="_____k4" hidden="1">{"via1",#N/A,TRUE,"general";"via2",#N/A,TRUE,"general";"via3",#N/A,TRUE,"general"}</definedName>
    <definedName name="_____k4_1" hidden="1">{"via1",#N/A,TRUE,"general";"via2",#N/A,TRUE,"general";"via3",#N/A,TRUE,"general"}</definedName>
    <definedName name="_____k5" hidden="1">{"via1",#N/A,TRUE,"general";"via2",#N/A,TRUE,"general";"via3",#N/A,TRUE,"general"}</definedName>
    <definedName name="_____k5_1" hidden="1">{"via1",#N/A,TRUE,"general";"via2",#N/A,TRUE,"general";"via3",#N/A,TRUE,"general"}</definedName>
    <definedName name="_____k6" hidden="1">{"TAB1",#N/A,TRUE,"GENERAL";"TAB2",#N/A,TRUE,"GENERAL";"TAB3",#N/A,TRUE,"GENERAL";"TAB4",#N/A,TRUE,"GENERAL";"TAB5",#N/A,TRUE,"GENERAL"}</definedName>
    <definedName name="_____k6_1" hidden="1">{"TAB1",#N/A,TRUE,"GENERAL";"TAB2",#N/A,TRUE,"GENERAL";"TAB3",#N/A,TRUE,"GENERAL";"TAB4",#N/A,TRUE,"GENERAL";"TAB5",#N/A,TRUE,"GENERAL"}</definedName>
    <definedName name="_____k7" hidden="1">{"via1",#N/A,TRUE,"general";"via2",#N/A,TRUE,"general";"via3",#N/A,TRUE,"general"}</definedName>
    <definedName name="_____k7_1" hidden="1">{"via1",#N/A,TRUE,"general";"via2",#N/A,TRUE,"general";"via3",#N/A,TRUE,"general"}</definedName>
    <definedName name="_____k8" hidden="1">{"via1",#N/A,TRUE,"general";"via2",#N/A,TRUE,"general";"via3",#N/A,TRUE,"general"}</definedName>
    <definedName name="_____k8_1" hidden="1">{"via1",#N/A,TRUE,"general";"via2",#N/A,TRUE,"general";"via3",#N/A,TRUE,"general"}</definedName>
    <definedName name="_____k9" hidden="1">{"TAB1",#N/A,TRUE,"GENERAL";"TAB2",#N/A,TRUE,"GENERAL";"TAB3",#N/A,TRUE,"GENERAL";"TAB4",#N/A,TRUE,"GENERAL";"TAB5",#N/A,TRUE,"GENERAL"}</definedName>
    <definedName name="_____k9_1" hidden="1">{"TAB1",#N/A,TRUE,"GENERAL";"TAB2",#N/A,TRUE,"GENERAL";"TAB3",#N/A,TRUE,"GENERAL";"TAB4",#N/A,TRUE,"GENERAL";"TAB5",#N/A,TRUE,"GENERAL"}</definedName>
    <definedName name="_____kjk6" hidden="1">{"TAB1",#N/A,TRUE,"GENERAL";"TAB2",#N/A,TRUE,"GENERAL";"TAB3",#N/A,TRUE,"GENERAL";"TAB4",#N/A,TRUE,"GENERAL";"TAB5",#N/A,TRUE,"GENERAL"}</definedName>
    <definedName name="_____kjk6_1" hidden="1">{"TAB1",#N/A,TRUE,"GENERAL";"TAB2",#N/A,TRUE,"GENERAL";"TAB3",#N/A,TRUE,"GENERAL";"TAB4",#N/A,TRUE,"GENERAL";"TAB5",#N/A,TRUE,"GENERAL"}</definedName>
    <definedName name="_____m3" hidden="1">{"via1",#N/A,TRUE,"general";"via2",#N/A,TRUE,"general";"via3",#N/A,TRUE,"general"}</definedName>
    <definedName name="_____m3_1" hidden="1">{"via1",#N/A,TRUE,"general";"via2",#N/A,TRUE,"general";"via3",#N/A,TRUE,"general"}</definedName>
    <definedName name="_____m4" hidden="1">{"TAB1",#N/A,TRUE,"GENERAL";"TAB2",#N/A,TRUE,"GENERAL";"TAB3",#N/A,TRUE,"GENERAL";"TAB4",#N/A,TRUE,"GENERAL";"TAB5",#N/A,TRUE,"GENERAL"}</definedName>
    <definedName name="_____m4_1" hidden="1">{"TAB1",#N/A,TRUE,"GENERAL";"TAB2",#N/A,TRUE,"GENERAL";"TAB3",#N/A,TRUE,"GENERAL";"TAB4",#N/A,TRUE,"GENERAL";"TAB5",#N/A,TRUE,"GENERAL"}</definedName>
    <definedName name="_____m5" hidden="1">{"via1",#N/A,TRUE,"general";"via2",#N/A,TRUE,"general";"via3",#N/A,TRUE,"general"}</definedName>
    <definedName name="_____m5_1" hidden="1">{"via1",#N/A,TRUE,"general";"via2",#N/A,TRUE,"general";"via3",#N/A,TRUE,"general"}</definedName>
    <definedName name="_____m6" hidden="1">{"TAB1",#N/A,TRUE,"GENERAL";"TAB2",#N/A,TRUE,"GENERAL";"TAB3",#N/A,TRUE,"GENERAL";"TAB4",#N/A,TRUE,"GENERAL";"TAB5",#N/A,TRUE,"GENERAL"}</definedName>
    <definedName name="_____m6_1" hidden="1">{"TAB1",#N/A,TRUE,"GENERAL";"TAB2",#N/A,TRUE,"GENERAL";"TAB3",#N/A,TRUE,"GENERAL";"TAB4",#N/A,TRUE,"GENERAL";"TAB5",#N/A,TRUE,"GENERAL"}</definedName>
    <definedName name="_____m7" hidden="1">{"TAB1",#N/A,TRUE,"GENERAL";"TAB2",#N/A,TRUE,"GENERAL";"TAB3",#N/A,TRUE,"GENERAL";"TAB4",#N/A,TRUE,"GENERAL";"TAB5",#N/A,TRUE,"GENERAL"}</definedName>
    <definedName name="_____m7_1" hidden="1">{"TAB1",#N/A,TRUE,"GENERAL";"TAB2",#N/A,TRUE,"GENERAL";"TAB3",#N/A,TRUE,"GENERAL";"TAB4",#N/A,TRUE,"GENERAL";"TAB5",#N/A,TRUE,"GENERAL"}</definedName>
    <definedName name="_____m8" hidden="1">{"via1",#N/A,TRUE,"general";"via2",#N/A,TRUE,"general";"via3",#N/A,TRUE,"general"}</definedName>
    <definedName name="_____m8_1" hidden="1">{"via1",#N/A,TRUE,"general";"via2",#N/A,TRUE,"general";"via3",#N/A,TRUE,"general"}</definedName>
    <definedName name="_____m9" hidden="1">{"via1",#N/A,TRUE,"general";"via2",#N/A,TRUE,"general";"via3",#N/A,TRUE,"general"}</definedName>
    <definedName name="_____m9_1" hidden="1">{"via1",#N/A,TRUE,"general";"via2",#N/A,TRUE,"general";"via3",#N/A,TRUE,"general"}</definedName>
    <definedName name="_____MA2">#REF!</definedName>
    <definedName name="_____n3" hidden="1">{"TAB1",#N/A,TRUE,"GENERAL";"TAB2",#N/A,TRUE,"GENERAL";"TAB3",#N/A,TRUE,"GENERAL";"TAB4",#N/A,TRUE,"GENERAL";"TAB5",#N/A,TRUE,"GENERAL"}</definedName>
    <definedName name="_____n3_1" hidden="1">{"TAB1",#N/A,TRUE,"GENERAL";"TAB2",#N/A,TRUE,"GENERAL";"TAB3",#N/A,TRUE,"GENERAL";"TAB4",#N/A,TRUE,"GENERAL";"TAB5",#N/A,TRUE,"GENERAL"}</definedName>
    <definedName name="_____n4" hidden="1">{"via1",#N/A,TRUE,"general";"via2",#N/A,TRUE,"general";"via3",#N/A,TRUE,"general"}</definedName>
    <definedName name="_____n4_1" hidden="1">{"via1",#N/A,TRUE,"general";"via2",#N/A,TRUE,"general";"via3",#N/A,TRUE,"general"}</definedName>
    <definedName name="_____n5" hidden="1">{"TAB1",#N/A,TRUE,"GENERAL";"TAB2",#N/A,TRUE,"GENERAL";"TAB3",#N/A,TRUE,"GENERAL";"TAB4",#N/A,TRUE,"GENERAL";"TAB5",#N/A,TRUE,"GENERAL"}</definedName>
    <definedName name="_____n5_1" hidden="1">{"TAB1",#N/A,TRUE,"GENERAL";"TAB2",#N/A,TRUE,"GENERAL";"TAB3",#N/A,TRUE,"GENERAL";"TAB4",#N/A,TRUE,"GENERAL";"TAB5",#N/A,TRUE,"GENERAL"}</definedName>
    <definedName name="_____nyn7" hidden="1">{"via1",#N/A,TRUE,"general";"via2",#N/A,TRUE,"general";"via3",#N/A,TRUE,"general"}</definedName>
    <definedName name="_____nyn7_1" hidden="1">{"via1",#N/A,TRUE,"general";"via2",#N/A,TRUE,"general";"via3",#N/A,TRUE,"general"}</definedName>
    <definedName name="_____o4" hidden="1">{"via1",#N/A,TRUE,"general";"via2",#N/A,TRUE,"general";"via3",#N/A,TRUE,"general"}</definedName>
    <definedName name="_____o4_1" hidden="1">{"via1",#N/A,TRUE,"general";"via2",#N/A,TRUE,"general";"via3",#N/A,TRUE,"general"}</definedName>
    <definedName name="_____o5" hidden="1">{"TAB1",#N/A,TRUE,"GENERAL";"TAB2",#N/A,TRUE,"GENERAL";"TAB3",#N/A,TRUE,"GENERAL";"TAB4",#N/A,TRUE,"GENERAL";"TAB5",#N/A,TRUE,"GENERAL"}</definedName>
    <definedName name="_____o5_1" hidden="1">{"TAB1",#N/A,TRUE,"GENERAL";"TAB2",#N/A,TRUE,"GENERAL";"TAB3",#N/A,TRUE,"GENERAL";"TAB4",#N/A,TRUE,"GENERAL";"TAB5",#N/A,TRUE,"GENERAL"}</definedName>
    <definedName name="_____o6" hidden="1">{"TAB1",#N/A,TRUE,"GENERAL";"TAB2",#N/A,TRUE,"GENERAL";"TAB3",#N/A,TRUE,"GENERAL";"TAB4",#N/A,TRUE,"GENERAL";"TAB5",#N/A,TRUE,"GENERAL"}</definedName>
    <definedName name="_____o6_1" hidden="1">{"TAB1",#N/A,TRUE,"GENERAL";"TAB2",#N/A,TRUE,"GENERAL";"TAB3",#N/A,TRUE,"GENERAL";"TAB4",#N/A,TRUE,"GENERAL";"TAB5",#N/A,TRUE,"GENERAL"}</definedName>
    <definedName name="_____o7" hidden="1">{"TAB1",#N/A,TRUE,"GENERAL";"TAB2",#N/A,TRUE,"GENERAL";"TAB3",#N/A,TRUE,"GENERAL";"TAB4",#N/A,TRUE,"GENERAL";"TAB5",#N/A,TRUE,"GENERAL"}</definedName>
    <definedName name="_____o7_1" hidden="1">{"TAB1",#N/A,TRUE,"GENERAL";"TAB2",#N/A,TRUE,"GENERAL";"TAB3",#N/A,TRUE,"GENERAL";"TAB4",#N/A,TRUE,"GENERAL";"TAB5",#N/A,TRUE,"GENERAL"}</definedName>
    <definedName name="_____o8" hidden="1">{"via1",#N/A,TRUE,"general";"via2",#N/A,TRUE,"general";"via3",#N/A,TRUE,"general"}</definedName>
    <definedName name="_____o8_1" hidden="1">{"via1",#N/A,TRUE,"general";"via2",#N/A,TRUE,"general";"via3",#N/A,TRUE,"general"}</definedName>
    <definedName name="_____o9" hidden="1">{"TAB1",#N/A,TRUE,"GENERAL";"TAB2",#N/A,TRUE,"GENERAL";"TAB3",#N/A,TRUE,"GENERAL";"TAB4",#N/A,TRUE,"GENERAL";"TAB5",#N/A,TRUE,"GENERAL"}</definedName>
    <definedName name="_____o9_1" hidden="1">{"TAB1",#N/A,TRUE,"GENERAL";"TAB2",#N/A,TRUE,"GENERAL";"TAB3",#N/A,TRUE,"GENERAL";"TAB4",#N/A,TRUE,"GENERAL";"TAB5",#N/A,TRUE,"GENERAL"}</definedName>
    <definedName name="_____oa55">#REF!</definedName>
    <definedName name="_____OCD1">#REF!</definedName>
    <definedName name="_____OCI1">#REF!</definedName>
    <definedName name="_____p6" hidden="1">{"via1",#N/A,TRUE,"general";"via2",#N/A,TRUE,"general";"via3",#N/A,TRUE,"general"}</definedName>
    <definedName name="_____p6_1" hidden="1">{"via1",#N/A,TRUE,"general";"via2",#N/A,TRUE,"general";"via3",#N/A,TRUE,"general"}</definedName>
    <definedName name="_____p7" hidden="1">{"via1",#N/A,TRUE,"general";"via2",#N/A,TRUE,"general";"via3",#N/A,TRUE,"general"}</definedName>
    <definedName name="_____p7_1" hidden="1">{"via1",#N/A,TRUE,"general";"via2",#N/A,TRUE,"general";"via3",#N/A,TRUE,"general"}</definedName>
    <definedName name="_____p8" hidden="1">{"TAB1",#N/A,TRUE,"GENERAL";"TAB2",#N/A,TRUE,"GENERAL";"TAB3",#N/A,TRUE,"GENERAL";"TAB4",#N/A,TRUE,"GENERAL";"TAB5",#N/A,TRUE,"GENERAL"}</definedName>
    <definedName name="_____p8_1" hidden="1">{"TAB1",#N/A,TRUE,"GENERAL";"TAB2",#N/A,TRUE,"GENERAL";"TAB3",#N/A,TRUE,"GENERAL";"TAB4",#N/A,TRUE,"GENERAL";"TAB5",#N/A,TRUE,"GENERAL"}</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_1" hidden="1">{"TAB1",#N/A,TRUE,"GENERAL";"TAB2",#N/A,TRUE,"GENERAL";"TAB3",#N/A,TRUE,"GENERAL";"TAB4",#N/A,TRUE,"GENERAL";"TAB5",#N/A,TRUE,"GENERAL"}</definedName>
    <definedName name="_____r4r" hidden="1">{"via1",#N/A,TRUE,"general";"via2",#N/A,TRUE,"general";"via3",#N/A,TRUE,"general"}</definedName>
    <definedName name="_____r4r_1" hidden="1">{"via1",#N/A,TRUE,"general";"via2",#N/A,TRUE,"general";"via3",#N/A,TRUE,"general"}</definedName>
    <definedName name="_____rtu6" hidden="1">{"via1",#N/A,TRUE,"general";"via2",#N/A,TRUE,"general";"via3",#N/A,TRUE,"general"}</definedName>
    <definedName name="_____rtu6_1" hidden="1">{"via1",#N/A,TRUE,"general";"via2",#N/A,TRUE,"general";"via3",#N/A,TRUE,"general"}</definedName>
    <definedName name="_____s1" hidden="1">{"via1",#N/A,TRUE,"general";"via2",#N/A,TRUE,"general";"via3",#N/A,TRUE,"general"}</definedName>
    <definedName name="_____s1_1" hidden="1">{"via1",#N/A,TRUE,"general";"via2",#N/A,TRUE,"general";"via3",#N/A,TRUE,"general"}</definedName>
    <definedName name="_____s2" hidden="1">{"TAB1",#N/A,TRUE,"GENERAL";"TAB2",#N/A,TRUE,"GENERAL";"TAB3",#N/A,TRUE,"GENERAL";"TAB4",#N/A,TRUE,"GENERAL";"TAB5",#N/A,TRUE,"GENERAL"}</definedName>
    <definedName name="_____s2_1" hidden="1">{"TAB1",#N/A,TRUE,"GENERAL";"TAB2",#N/A,TRUE,"GENERAL";"TAB3",#N/A,TRUE,"GENERAL";"TAB4",#N/A,TRUE,"GENERAL";"TAB5",#N/A,TRUE,"GENERAL"}</definedName>
    <definedName name="_____s3" hidden="1">{"TAB1",#N/A,TRUE,"GENERAL";"TAB2",#N/A,TRUE,"GENERAL";"TAB3",#N/A,TRUE,"GENERAL";"TAB4",#N/A,TRUE,"GENERAL";"TAB5",#N/A,TRUE,"GENERAL"}</definedName>
    <definedName name="_____s3_1" hidden="1">{"TAB1",#N/A,TRUE,"GENERAL";"TAB2",#N/A,TRUE,"GENERAL";"TAB3",#N/A,TRUE,"GENERAL";"TAB4",#N/A,TRUE,"GENERAL";"TAB5",#N/A,TRUE,"GENERAL"}</definedName>
    <definedName name="_____s4" hidden="1">{"via1",#N/A,TRUE,"general";"via2",#N/A,TRUE,"general";"via3",#N/A,TRUE,"general"}</definedName>
    <definedName name="_____s4_1" hidden="1">{"via1",#N/A,TRUE,"general";"via2",#N/A,TRUE,"general";"via3",#N/A,TRUE,"general"}</definedName>
    <definedName name="_____s5" hidden="1">{"via1",#N/A,TRUE,"general";"via2",#N/A,TRUE,"general";"via3",#N/A,TRUE,"general"}</definedName>
    <definedName name="_____s5_1" hidden="1">{"via1",#N/A,TRUE,"general";"via2",#N/A,TRUE,"general";"via3",#N/A,TRUE,"general"}</definedName>
    <definedName name="_____s6" hidden="1">{"TAB1",#N/A,TRUE,"GENERAL";"TAB2",#N/A,TRUE,"GENERAL";"TAB3",#N/A,TRUE,"GENERAL";"TAB4",#N/A,TRUE,"GENERAL";"TAB5",#N/A,TRUE,"GENERAL"}</definedName>
    <definedName name="_____s6_1" hidden="1">{"TAB1",#N/A,TRUE,"GENERAL";"TAB2",#N/A,TRUE,"GENERAL";"TAB3",#N/A,TRUE,"GENERAL";"TAB4",#N/A,TRUE,"GENERAL";"TAB5",#N/A,TRUE,"GENERAL"}</definedName>
    <definedName name="_____s7" hidden="1">{"via1",#N/A,TRUE,"general";"via2",#N/A,TRUE,"general";"via3",#N/A,TRUE,"general"}</definedName>
    <definedName name="_____s7_1" hidden="1">{"via1",#N/A,TRUE,"general";"via2",#N/A,TRUE,"general";"via3",#N/A,TRUE,"general"}</definedName>
    <definedName name="_____SBC1">#REF!</definedName>
    <definedName name="_____SBC3">#REF!</definedName>
    <definedName name="_____SBC5">#REF!</definedName>
    <definedName name="_____t3" hidden="1">{"TAB1",#N/A,TRUE,"GENERAL";"TAB2",#N/A,TRUE,"GENERAL";"TAB3",#N/A,TRUE,"GENERAL";"TAB4",#N/A,TRUE,"GENERAL";"TAB5",#N/A,TRUE,"GENERAL"}</definedName>
    <definedName name="_____t3_1" hidden="1">{"TAB1",#N/A,TRUE,"GENERAL";"TAB2",#N/A,TRUE,"GENERAL";"TAB3",#N/A,TRUE,"GENERAL";"TAB4",#N/A,TRUE,"GENERAL";"TAB5",#N/A,TRUE,"GENERAL"}</definedName>
    <definedName name="_____t4" hidden="1">{"via1",#N/A,TRUE,"general";"via2",#N/A,TRUE,"general";"via3",#N/A,TRUE,"general"}</definedName>
    <definedName name="_____t4_1" hidden="1">{"via1",#N/A,TRUE,"general";"via2",#N/A,TRUE,"general";"via3",#N/A,TRUE,"general"}</definedName>
    <definedName name="_____t5" hidden="1">{"TAB1",#N/A,TRUE,"GENERAL";"TAB2",#N/A,TRUE,"GENERAL";"TAB3",#N/A,TRUE,"GENERAL";"TAB4",#N/A,TRUE,"GENERAL";"TAB5",#N/A,TRUE,"GENERAL"}</definedName>
    <definedName name="_____t5_1" hidden="1">{"TAB1",#N/A,TRUE,"GENERAL";"TAB2",#N/A,TRUE,"GENERAL";"TAB3",#N/A,TRUE,"GENERAL";"TAB4",#N/A,TRUE,"GENERAL";"TAB5",#N/A,TRUE,"GENERAL"}</definedName>
    <definedName name="_____t6" hidden="1">{"via1",#N/A,TRUE,"general";"via2",#N/A,TRUE,"general";"via3",#N/A,TRUE,"general"}</definedName>
    <definedName name="_____t6_1" hidden="1">{"via1",#N/A,TRUE,"general";"via2",#N/A,TRUE,"general";"via3",#N/A,TRUE,"general"}</definedName>
    <definedName name="_____t66" hidden="1">{"TAB1",#N/A,TRUE,"GENERAL";"TAB2",#N/A,TRUE,"GENERAL";"TAB3",#N/A,TRUE,"GENERAL";"TAB4",#N/A,TRUE,"GENERAL";"TAB5",#N/A,TRUE,"GENERAL"}</definedName>
    <definedName name="_____t66_1" hidden="1">{"TAB1",#N/A,TRUE,"GENERAL";"TAB2",#N/A,TRUE,"GENERAL";"TAB3",#N/A,TRUE,"GENERAL";"TAB4",#N/A,TRUE,"GENERAL";"TAB5",#N/A,TRUE,"GENERAL"}</definedName>
    <definedName name="_____t7" hidden="1">{"via1",#N/A,TRUE,"general";"via2",#N/A,TRUE,"general";"via3",#N/A,TRUE,"general"}</definedName>
    <definedName name="_____t7_1" hidden="1">{"via1",#N/A,TRUE,"general";"via2",#N/A,TRUE,"general";"via3",#N/A,TRUE,"general"}</definedName>
    <definedName name="_____t77" hidden="1">{"TAB1",#N/A,TRUE,"GENERAL";"TAB2",#N/A,TRUE,"GENERAL";"TAB3",#N/A,TRUE,"GENERAL";"TAB4",#N/A,TRUE,"GENERAL";"TAB5",#N/A,TRUE,"GENERAL"}</definedName>
    <definedName name="_____t77_1" hidden="1">{"TAB1",#N/A,TRUE,"GENERAL";"TAB2",#N/A,TRUE,"GENERAL";"TAB3",#N/A,TRUE,"GENERAL";"TAB4",#N/A,TRUE,"GENERAL";"TAB5",#N/A,TRUE,"GENERAL"}</definedName>
    <definedName name="_____t8" hidden="1">{"TAB1",#N/A,TRUE,"GENERAL";"TAB2",#N/A,TRUE,"GENERAL";"TAB3",#N/A,TRUE,"GENERAL";"TAB4",#N/A,TRUE,"GENERAL";"TAB5",#N/A,TRUE,"GENERAL"}</definedName>
    <definedName name="_____t8_1" hidden="1">{"TAB1",#N/A,TRUE,"GENERAL";"TAB2",#N/A,TRUE,"GENERAL";"TAB3",#N/A,TRUE,"GENERAL";"TAB4",#N/A,TRUE,"GENERAL";"TAB5",#N/A,TRUE,"GENERAL"}</definedName>
    <definedName name="_____t88" hidden="1">{"via1",#N/A,TRUE,"general";"via2",#N/A,TRUE,"general";"via3",#N/A,TRUE,"general"}</definedName>
    <definedName name="_____t88_1" hidden="1">{"via1",#N/A,TRUE,"general";"via2",#N/A,TRUE,"general";"via3",#N/A,TRUE,"general"}</definedName>
    <definedName name="_____t9" hidden="1">{"TAB1",#N/A,TRUE,"GENERAL";"TAB2",#N/A,TRUE,"GENERAL";"TAB3",#N/A,TRUE,"GENERAL";"TAB4",#N/A,TRUE,"GENERAL";"TAB5",#N/A,TRUE,"GENERAL"}</definedName>
    <definedName name="_____t9_1" hidden="1">{"TAB1",#N/A,TRUE,"GENERAL";"TAB2",#N/A,TRUE,"GENERAL";"TAB3",#N/A,TRUE,"GENERAL";"TAB4",#N/A,TRUE,"GENERAL";"TAB5",#N/A,TRUE,"GENERAL"}</definedName>
    <definedName name="_____t99" hidden="1">{"via1",#N/A,TRUE,"general";"via2",#N/A,TRUE,"general";"via3",#N/A,TRUE,"general"}</definedName>
    <definedName name="_____t99_1" hidden="1">{"via1",#N/A,TRUE,"general";"via2",#N/A,TRUE,"general";"via3",#N/A,TRUE,"general"}</definedName>
    <definedName name="_____u4" hidden="1">{"TAB1",#N/A,TRUE,"GENERAL";"TAB2",#N/A,TRUE,"GENERAL";"TAB3",#N/A,TRUE,"GENERAL";"TAB4",#N/A,TRUE,"GENERAL";"TAB5",#N/A,TRUE,"GENERAL"}</definedName>
    <definedName name="_____u4_1" hidden="1">{"TAB1",#N/A,TRUE,"GENERAL";"TAB2",#N/A,TRUE,"GENERAL";"TAB3",#N/A,TRUE,"GENERAL";"TAB4",#N/A,TRUE,"GENERAL";"TAB5",#N/A,TRUE,"GENERAL"}</definedName>
    <definedName name="_____u5" hidden="1">{"TAB1",#N/A,TRUE,"GENERAL";"TAB2",#N/A,TRUE,"GENERAL";"TAB3",#N/A,TRUE,"GENERAL";"TAB4",#N/A,TRUE,"GENERAL";"TAB5",#N/A,TRUE,"GENERAL"}</definedName>
    <definedName name="_____u5_1" hidden="1">{"TAB1",#N/A,TRUE,"GENERAL";"TAB2",#N/A,TRUE,"GENERAL";"TAB3",#N/A,TRUE,"GENERAL";"TAB4",#N/A,TRUE,"GENERAL";"TAB5",#N/A,TRUE,"GENERAL"}</definedName>
    <definedName name="_____u6" hidden="1">{"TAB1",#N/A,TRUE,"GENERAL";"TAB2",#N/A,TRUE,"GENERAL";"TAB3",#N/A,TRUE,"GENERAL";"TAB4",#N/A,TRUE,"GENERAL";"TAB5",#N/A,TRUE,"GENERAL"}</definedName>
    <definedName name="_____u6_1" hidden="1">{"TAB1",#N/A,TRUE,"GENERAL";"TAB2",#N/A,TRUE,"GENERAL";"TAB3",#N/A,TRUE,"GENERAL";"TAB4",#N/A,TRUE,"GENERAL";"TAB5",#N/A,TRUE,"GENERAL"}</definedName>
    <definedName name="_____u7" hidden="1">{"via1",#N/A,TRUE,"general";"via2",#N/A,TRUE,"general";"via3",#N/A,TRUE,"general"}</definedName>
    <definedName name="_____u7_1" hidden="1">{"via1",#N/A,TRUE,"general";"via2",#N/A,TRUE,"general";"via3",#N/A,TRUE,"general"}</definedName>
    <definedName name="_____u8" hidden="1">{"TAB1",#N/A,TRUE,"GENERAL";"TAB2",#N/A,TRUE,"GENERAL";"TAB3",#N/A,TRUE,"GENERAL";"TAB4",#N/A,TRUE,"GENERAL";"TAB5",#N/A,TRUE,"GENERAL"}</definedName>
    <definedName name="_____u8_1" hidden="1">{"TAB1",#N/A,TRUE,"GENERAL";"TAB2",#N/A,TRUE,"GENERAL";"TAB3",#N/A,TRUE,"GENERAL";"TAB4",#N/A,TRUE,"GENERAL";"TAB5",#N/A,TRUE,"GENERAL"}</definedName>
    <definedName name="_____u9" hidden="1">{"TAB1",#N/A,TRUE,"GENERAL";"TAB2",#N/A,TRUE,"GENERAL";"TAB3",#N/A,TRUE,"GENERAL";"TAB4",#N/A,TRUE,"GENERAL";"TAB5",#N/A,TRUE,"GENERAL"}</definedName>
    <definedName name="_____u9_1" hidden="1">{"TAB1",#N/A,TRUE,"GENERAL";"TAB2",#N/A,TRUE,"GENERAL";"TAB3",#N/A,TRUE,"GENERAL";"TAB4",#N/A,TRUE,"GENERAL";"TAB5",#N/A,TRUE,"GENERAL"}</definedName>
    <definedName name="_____ur7" hidden="1">{"TAB1",#N/A,TRUE,"GENERAL";"TAB2",#N/A,TRUE,"GENERAL";"TAB3",#N/A,TRUE,"GENERAL";"TAB4",#N/A,TRUE,"GENERAL";"TAB5",#N/A,TRUE,"GENERAL"}</definedName>
    <definedName name="_____ur7_1" hidden="1">{"TAB1",#N/A,TRUE,"GENERAL";"TAB2",#N/A,TRUE,"GENERAL";"TAB3",#N/A,TRUE,"GENERAL";"TAB4",#N/A,TRUE,"GENERAL";"TAB5",#N/A,TRUE,"GENERAL"}</definedName>
    <definedName name="_____v1">IF([0]!_____v8,Header_Row+[0]!_____v4,Header_Row)</definedName>
    <definedName name="_____v2" hidden="1">{"via1",#N/A,TRUE,"general";"via2",#N/A,TRUE,"general";"via3",#N/A,TRUE,"general"}</definedName>
    <definedName name="_____v2_1" hidden="1">{"via1",#N/A,TRUE,"general";"via2",#N/A,TRUE,"general";"via3",#N/A,TRUE,"general"}</definedName>
    <definedName name="_____v3" hidden="1">{"TAB1",#N/A,TRUE,"GENERAL";"TAB2",#N/A,TRUE,"GENERAL";"TAB3",#N/A,TRUE,"GENERAL";"TAB4",#N/A,TRUE,"GENERAL";"TAB5",#N/A,TRUE,"GENERAL"}</definedName>
    <definedName name="_____v3_1" hidden="1">{"TAB1",#N/A,TRUE,"GENERAL";"TAB2",#N/A,TRUE,"GENERAL";"TAB3",#N/A,TRUE,"GENERAL";"TAB4",#N/A,TRUE,"GENERAL";"TAB5",#N/A,TRUE,"GENERAL"}</definedName>
    <definedName name="_____v4" hidden="1">{"TAB1",#N/A,TRUE,"GENERAL";"TAB2",#N/A,TRUE,"GENERAL";"TAB3",#N/A,TRUE,"GENERAL";"TAB4",#N/A,TRUE,"GENERAL";"TAB5",#N/A,TRUE,"GENERAL"}</definedName>
    <definedName name="_____v4_1" hidden="1">{"TAB1",#N/A,TRUE,"GENERAL";"TAB2",#N/A,TRUE,"GENERAL";"TAB3",#N/A,TRUE,"GENERAL";"TAB4",#N/A,TRUE,"GENERAL";"TAB5",#N/A,TRUE,"GENERAL"}</definedName>
    <definedName name="_____v5" hidden="1">{"TAB1",#N/A,TRUE,"GENERAL";"TAB2",#N/A,TRUE,"GENERAL";"TAB3",#N/A,TRUE,"GENERAL";"TAB4",#N/A,TRUE,"GENERAL";"TAB5",#N/A,TRUE,"GENERAL"}</definedName>
    <definedName name="_____v5_1" hidden="1">{"TAB1",#N/A,TRUE,"GENERAL";"TAB2",#N/A,TRUE,"GENERAL";"TAB3",#N/A,TRUE,"GENERAL";"TAB4",#N/A,TRUE,"GENERAL";"TAB5",#N/A,TRUE,"GENERAL"}</definedName>
    <definedName name="_____v6" hidden="1">{"TAB1",#N/A,TRUE,"GENERAL";"TAB2",#N/A,TRUE,"GENERAL";"TAB3",#N/A,TRUE,"GENERAL";"TAB4",#N/A,TRUE,"GENERAL";"TAB5",#N/A,TRUE,"GENERAL"}</definedName>
    <definedName name="_____v6_1" hidden="1">{"TAB1",#N/A,TRUE,"GENERAL";"TAB2",#N/A,TRUE,"GENERAL";"TAB3",#N/A,TRUE,"GENERAL";"TAB4",#N/A,TRUE,"GENERAL";"TAB5",#N/A,TRUE,"GENERAL"}</definedName>
    <definedName name="_____v7" hidden="1">{"via1",#N/A,TRUE,"general";"via2",#N/A,TRUE,"general";"via3",#N/A,TRUE,"general"}</definedName>
    <definedName name="_____v7_1" hidden="1">{"via1",#N/A,TRUE,"general";"via2",#N/A,TRUE,"general";"via3",#N/A,TRUE,"general"}</definedName>
    <definedName name="_____v8" hidden="1">{"TAB1",#N/A,TRUE,"GENERAL";"TAB2",#N/A,TRUE,"GENERAL";"TAB3",#N/A,TRUE,"GENERAL";"TAB4",#N/A,TRUE,"GENERAL";"TAB5",#N/A,TRUE,"GENERAL"}</definedName>
    <definedName name="_____v8_1" hidden="1">{"TAB1",#N/A,TRUE,"GENERAL";"TAB2",#N/A,TRUE,"GENERAL";"TAB3",#N/A,TRUE,"GENERAL";"TAB4",#N/A,TRUE,"GENERAL";"TAB5",#N/A,TRUE,"GENERAL"}</definedName>
    <definedName name="_____v9" hidden="1">{"TAB1",#N/A,TRUE,"GENERAL";"TAB2",#N/A,TRUE,"GENERAL";"TAB3",#N/A,TRUE,"GENERAL";"TAB4",#N/A,TRUE,"GENERAL";"TAB5",#N/A,TRUE,"GENERAL"}</definedName>
    <definedName name="_____v9_1" hidden="1">{"TAB1",#N/A,TRUE,"GENERAL";"TAB2",#N/A,TRUE,"GENERAL";"TAB3",#N/A,TRUE,"GENERAL";"TAB4",#N/A,TRUE,"GENERAL";"TAB5",#N/A,TRUE,"GENERAL"}</definedName>
    <definedName name="_____VEX1">#REF!</definedName>
    <definedName name="_____VFA1">#REF!</definedName>
    <definedName name="_____vfv4" hidden="1">{"via1",#N/A,TRUE,"general";"via2",#N/A,TRUE,"general";"via3",#N/A,TRUE,"general"}</definedName>
    <definedName name="_____vfv4_1" hidden="1">{"via1",#N/A,TRUE,"general";"via2",#N/A,TRUE,"general";"via3",#N/A,TRUE,"general"}</definedName>
    <definedName name="_____VIT1">#REF!</definedName>
    <definedName name="_____VPR1">#REF!</definedName>
    <definedName name="_____VPR2">#REF!</definedName>
    <definedName name="_____VRP1">#REF!</definedName>
    <definedName name="_____VSM1">#REF!</definedName>
    <definedName name="_____w1">IF(_____w7,Header_Row+_____w3,Header_Row)</definedName>
    <definedName name="_____w2">IF(_____w7,Header_Row+_____w3,Header_Row)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1_1" hidden="1">{"TAB1",#N/A,TRUE,"GENERAL";"TAB2",#N/A,TRUE,"GENERAL";"TAB3",#N/A,TRUE,"GENERAL";"TAB4",#N/A,TRUE,"GENERAL";"TAB5",#N/A,TRUE,"GENERAL"}</definedName>
    <definedName name="_____x2" hidden="1">{"via1",#N/A,TRUE,"general";"via2",#N/A,TRUE,"general";"via3",#N/A,TRUE,"general"}</definedName>
    <definedName name="_____x2_1" hidden="1">{"via1",#N/A,TRUE,"general";"via2",#N/A,TRUE,"general";"via3",#N/A,TRUE,"general"}</definedName>
    <definedName name="_____x3" hidden="1">{"via1",#N/A,TRUE,"general";"via2",#N/A,TRUE,"general";"via3",#N/A,TRUE,"general"}</definedName>
    <definedName name="_____x3_1" hidden="1">{"via1",#N/A,TRUE,"general";"via2",#N/A,TRUE,"general";"via3",#N/A,TRUE,"general"}</definedName>
    <definedName name="_____x4" hidden="1">{"via1",#N/A,TRUE,"general";"via2",#N/A,TRUE,"general";"via3",#N/A,TRUE,"general"}</definedName>
    <definedName name="_____x4_1" hidden="1">{"via1",#N/A,TRUE,"general";"via2",#N/A,TRUE,"general";"via3",#N/A,TRUE,"general"}</definedName>
    <definedName name="_____x5" hidden="1">{"TAB1",#N/A,TRUE,"GENERAL";"TAB2",#N/A,TRUE,"GENERAL";"TAB3",#N/A,TRUE,"GENERAL";"TAB4",#N/A,TRUE,"GENERAL";"TAB5",#N/A,TRUE,"GENERAL"}</definedName>
    <definedName name="_____x5_1" hidden="1">{"TAB1",#N/A,TRUE,"GENERAL";"TAB2",#N/A,TRUE,"GENERAL";"TAB3",#N/A,TRUE,"GENERAL";"TAB4",#N/A,TRUE,"GENERAL";"TAB5",#N/A,TRUE,"GENERAL"}</definedName>
    <definedName name="_____x6" hidden="1">{"TAB1",#N/A,TRUE,"GENERAL";"TAB2",#N/A,TRUE,"GENERAL";"TAB3",#N/A,TRUE,"GENERAL";"TAB4",#N/A,TRUE,"GENERAL";"TAB5",#N/A,TRUE,"GENERAL"}</definedName>
    <definedName name="_____x6_1" hidden="1">{"TAB1",#N/A,TRUE,"GENERAL";"TAB2",#N/A,TRUE,"GENERAL";"TAB3",#N/A,TRUE,"GENERAL";"TAB4",#N/A,TRUE,"GENERAL";"TAB5",#N/A,TRUE,"GENERAL"}</definedName>
    <definedName name="_____x7" hidden="1">{"TAB1",#N/A,TRUE,"GENERAL";"TAB2",#N/A,TRUE,"GENERAL";"TAB3",#N/A,TRUE,"GENERAL";"TAB4",#N/A,TRUE,"GENERAL";"TAB5",#N/A,TRUE,"GENERAL"}</definedName>
    <definedName name="_____x7_1" hidden="1">{"TAB1",#N/A,TRUE,"GENERAL";"TAB2",#N/A,TRUE,"GENERAL";"TAB3",#N/A,TRUE,"GENERAL";"TAB4",#N/A,TRUE,"GENERAL";"TAB5",#N/A,TRUE,"GENERAL"}</definedName>
    <definedName name="_____x8" hidden="1">{"via1",#N/A,TRUE,"general";"via2",#N/A,TRUE,"general";"via3",#N/A,TRUE,"general"}</definedName>
    <definedName name="_____x8_1" hidden="1">{"via1",#N/A,TRUE,"general";"via2",#N/A,TRUE,"general";"via3",#N/A,TRUE,"general"}</definedName>
    <definedName name="_____x9" hidden="1">{"TAB1",#N/A,TRUE,"GENERAL";"TAB2",#N/A,TRUE,"GENERAL";"TAB3",#N/A,TRUE,"GENERAL";"TAB4",#N/A,TRUE,"GENERAL";"TAB5",#N/A,TRUE,"GENERAL"}</definedName>
    <definedName name="_____x9_1" hidden="1">{"TAB1",#N/A,TRUE,"GENERAL";"TAB2",#N/A,TRUE,"GENERAL";"TAB3",#N/A,TRUE,"GENERAL";"TAB4",#N/A,TRUE,"GENERAL";"TAB5",#N/A,TRUE,"GENERAL"}</definedName>
    <definedName name="_____xlfn.BAHTTEXT" hidden="1">#NAME?</definedName>
    <definedName name="_____y1">IF([0]!______y7,Header_Row+[0]!______y3,Header_Row)</definedName>
    <definedName name="_____y2" hidden="1">{"TAB1",#N/A,TRUE,"GENERAL";"TAB2",#N/A,TRUE,"GENERAL";"TAB3",#N/A,TRUE,"GENERAL";"TAB4",#N/A,TRUE,"GENERAL";"TAB5",#N/A,TRUE,"GENERAL"}</definedName>
    <definedName name="_____y2_1" hidden="1">{"TAB1",#N/A,TRUE,"GENERAL";"TAB2",#N/A,TRUE,"GENERAL";"TAB3",#N/A,TRUE,"GENERAL";"TAB4",#N/A,TRUE,"GENERAL";"TAB5",#N/A,TRUE,"GENERAL"}</definedName>
    <definedName name="_____y3" hidden="1">{"via1",#N/A,TRUE,"general";"via2",#N/A,TRUE,"general";"via3",#N/A,TRUE,"general"}</definedName>
    <definedName name="_____y3_1" hidden="1">{"via1",#N/A,TRUE,"general";"via2",#N/A,TRUE,"general";"via3",#N/A,TRUE,"general"}</definedName>
    <definedName name="_____y4" hidden="1">{"via1",#N/A,TRUE,"general";"via2",#N/A,TRUE,"general";"via3",#N/A,TRUE,"general"}</definedName>
    <definedName name="_____y4_1" hidden="1">{"via1",#N/A,TRUE,"general";"via2",#N/A,TRUE,"general";"via3",#N/A,TRUE,"general"}</definedName>
    <definedName name="_____y5" hidden="1">{"TAB1",#N/A,TRUE,"GENERAL";"TAB2",#N/A,TRUE,"GENERAL";"TAB3",#N/A,TRUE,"GENERAL";"TAB4",#N/A,TRUE,"GENERAL";"TAB5",#N/A,TRUE,"GENERAL"}</definedName>
    <definedName name="_____y5_1" hidden="1">{"TAB1",#N/A,TRUE,"GENERAL";"TAB2",#N/A,TRUE,"GENERAL";"TAB3",#N/A,TRUE,"GENERAL";"TAB4",#N/A,TRUE,"GENERAL";"TAB5",#N/A,TRUE,"GENERAL"}</definedName>
    <definedName name="_____y6" hidden="1">{"via1",#N/A,TRUE,"general";"via2",#N/A,TRUE,"general";"via3",#N/A,TRUE,"general"}</definedName>
    <definedName name="_____y6_1" hidden="1">{"via1",#N/A,TRUE,"general";"via2",#N/A,TRUE,"general";"via3",#N/A,TRUE,"general"}</definedName>
    <definedName name="_____y7" hidden="1">{"via1",#N/A,TRUE,"general";"via2",#N/A,TRUE,"general";"via3",#N/A,TRUE,"general"}</definedName>
    <definedName name="_____y7_1" hidden="1">{"via1",#N/A,TRUE,"general";"via2",#N/A,TRUE,"general";"via3",#N/A,TRUE,"general"}</definedName>
    <definedName name="_____y8" hidden="1">{"via1",#N/A,TRUE,"general";"via2",#N/A,TRUE,"general";"via3",#N/A,TRUE,"general"}</definedName>
    <definedName name="_____y8_1" hidden="1">{"via1",#N/A,TRUE,"general";"via2",#N/A,TRUE,"general";"via3",#N/A,TRUE,"general"}</definedName>
    <definedName name="_____y9" hidden="1">{"TAB1",#N/A,TRUE,"GENERAL";"TAB2",#N/A,TRUE,"GENERAL";"TAB3",#N/A,TRUE,"GENERAL";"TAB4",#N/A,TRUE,"GENERAL";"TAB5",#N/A,TRUE,"GENERAL"}</definedName>
    <definedName name="_____y9_1" hidden="1">{"TAB1",#N/A,TRUE,"GENERAL";"TAB2",#N/A,TRUE,"GENERAL";"TAB3",#N/A,TRUE,"GENERAL";"TAB4",#N/A,TRUE,"GENERAL";"TAB5",#N/A,TRUE,"GENERAL"}</definedName>
    <definedName name="_____z1" hidden="1">{"TAB1",#N/A,TRUE,"GENERAL";"TAB2",#N/A,TRUE,"GENERAL";"TAB3",#N/A,TRUE,"GENERAL";"TAB4",#N/A,TRUE,"GENERAL";"TAB5",#N/A,TRUE,"GENERAL"}</definedName>
    <definedName name="_____z1_1" hidden="1">{"TAB1",#N/A,TRUE,"GENERAL";"TAB2",#N/A,TRUE,"GENERAL";"TAB3",#N/A,TRUE,"GENERAL";"TAB4",#N/A,TRUE,"GENERAL";"TAB5",#N/A,TRUE,"GENERAL"}</definedName>
    <definedName name="_____z2" hidden="1">{"via1",#N/A,TRUE,"general";"via2",#N/A,TRUE,"general";"via3",#N/A,TRUE,"general"}</definedName>
    <definedName name="_____z2_1" hidden="1">{"via1",#N/A,TRUE,"general";"via2",#N/A,TRUE,"general";"via3",#N/A,TRUE,"general"}</definedName>
    <definedName name="_____z3" hidden="1">{"via1",#N/A,TRUE,"general";"via2",#N/A,TRUE,"general";"via3",#N/A,TRUE,"general"}</definedName>
    <definedName name="_____z3_1" hidden="1">{"via1",#N/A,TRUE,"general";"via2",#N/A,TRUE,"general";"via3",#N/A,TRUE,"general"}</definedName>
    <definedName name="_____z4" hidden="1">{"TAB1",#N/A,TRUE,"GENERAL";"TAB2",#N/A,TRUE,"GENERAL";"TAB3",#N/A,TRUE,"GENERAL";"TAB4",#N/A,TRUE,"GENERAL";"TAB5",#N/A,TRUE,"GENERAL"}</definedName>
    <definedName name="_____z4_1" hidden="1">{"TAB1",#N/A,TRUE,"GENERAL";"TAB2",#N/A,TRUE,"GENERAL";"TAB3",#N/A,TRUE,"GENERAL";"TAB4",#N/A,TRUE,"GENERAL";"TAB5",#N/A,TRUE,"GENERAL"}</definedName>
    <definedName name="_____z5" hidden="1">{"via1",#N/A,TRUE,"general";"via2",#N/A,TRUE,"general";"via3",#N/A,TRUE,"general"}</definedName>
    <definedName name="_____z5_1" hidden="1">{"via1",#N/A,TRUE,"general";"via2",#N/A,TRUE,"general";"via3",#N/A,TRUE,"general"}</definedName>
    <definedName name="_____z6" hidden="1">{"TAB1",#N/A,TRUE,"GENERAL";"TAB2",#N/A,TRUE,"GENERAL";"TAB3",#N/A,TRUE,"GENERAL";"TAB4",#N/A,TRUE,"GENERAL";"TAB5",#N/A,TRUE,"GENERAL"}</definedName>
    <definedName name="_____z6_1"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_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_1" hidden="1">{"TAB1",#N/A,TRUE,"GENERAL";"TAB2",#N/A,TRUE,"GENERAL";"TAB3",#N/A,TRUE,"GENERAL";"TAB4",#N/A,TRUE,"GENERAL";"TAB5",#N/A,TRUE,"GENERAL"}</definedName>
    <definedName name="____A30000">#REF!</definedName>
    <definedName name="____a4" hidden="1">{"via1",#N/A,TRUE,"general";"via2",#N/A,TRUE,"general";"via3",#N/A,TRUE,"general"}</definedName>
    <definedName name="____a4_1" hidden="1">{"via1",#N/A,TRUE,"general";"via2",#N/A,TRUE,"general";"via3",#N/A,TRUE,"general"}</definedName>
    <definedName name="____a5" hidden="1">{"TAB1",#N/A,TRUE,"GENERAL";"TAB2",#N/A,TRUE,"GENERAL";"TAB3",#N/A,TRUE,"GENERAL";"TAB4",#N/A,TRUE,"GENERAL";"TAB5",#N/A,TRUE,"GENERAL"}</definedName>
    <definedName name="____a5_1" hidden="1">{"TAB1",#N/A,TRUE,"GENERAL";"TAB2",#N/A,TRUE,"GENERAL";"TAB3",#N/A,TRUE,"GENERAL";"TAB4",#N/A,TRUE,"GENERAL";"TAB5",#N/A,TRUE,"GENERAL"}</definedName>
    <definedName name="____a6" hidden="1">{"TAB1",#N/A,TRUE,"GENERAL";"TAB2",#N/A,TRUE,"GENERAL";"TAB3",#N/A,TRUE,"GENERAL";"TAB4",#N/A,TRUE,"GENERAL";"TAB5",#N/A,TRUE,"GENERAL"}</definedName>
    <definedName name="____a6_1" hidden="1">{"TAB1",#N/A,TRUE,"GENERAL";"TAB2",#N/A,TRUE,"GENERAL";"TAB3",#N/A,TRUE,"GENERAL";"TAB4",#N/A,TRUE,"GENERAL";"TAB5",#N/A,TRUE,"GENERAL"}</definedName>
    <definedName name="____AFC1">#REF!</definedName>
    <definedName name="____AFC3">#REF!</definedName>
    <definedName name="____AFC5">#REF!</definedName>
    <definedName name="____ane7" localSheetId="1">#REF!</definedName>
    <definedName name="____ane7">#REF!</definedName>
    <definedName name="____ane8" localSheetId="1">#REF!</definedName>
    <definedName name="____ane8">#REF!</definedName>
    <definedName name="____Atp2">#REF!</definedName>
    <definedName name="____b2" hidden="1">{"TAB1",#N/A,TRUE,"GENERAL";"TAB2",#N/A,TRUE,"GENERAL";"TAB3",#N/A,TRUE,"GENERAL";"TAB4",#N/A,TRUE,"GENERAL";"TAB5",#N/A,TRUE,"GENERAL"}</definedName>
    <definedName name="____b2_1" hidden="1">{"TAB1",#N/A,TRUE,"GENERAL";"TAB2",#N/A,TRUE,"GENERAL";"TAB3",#N/A,TRUE,"GENERAL";"TAB4",#N/A,TRUE,"GENERAL";"TAB5",#N/A,TRUE,"GENERAL"}</definedName>
    <definedName name="____b3" hidden="1">{"TAB1",#N/A,TRUE,"GENERAL";"TAB2",#N/A,TRUE,"GENERAL";"TAB3",#N/A,TRUE,"GENERAL";"TAB4",#N/A,TRUE,"GENERAL";"TAB5",#N/A,TRUE,"GENERAL"}</definedName>
    <definedName name="____b3_1" hidden="1">{"TAB1",#N/A,TRUE,"GENERAL";"TAB2",#N/A,TRUE,"GENERAL";"TAB3",#N/A,TRUE,"GENERAL";"TAB4",#N/A,TRUE,"GENERAL";"TAB5",#N/A,TRUE,"GENERAL"}</definedName>
    <definedName name="____b4" hidden="1">{"TAB1",#N/A,TRUE,"GENERAL";"TAB2",#N/A,TRUE,"GENERAL";"TAB3",#N/A,TRUE,"GENERAL";"TAB4",#N/A,TRUE,"GENERAL";"TAB5",#N/A,TRUE,"GENERAL"}</definedName>
    <definedName name="____b4_1" hidden="1">{"TAB1",#N/A,TRUE,"GENERAL";"TAB2",#N/A,TRUE,"GENERAL";"TAB3",#N/A,TRUE,"GENERAL";"TAB4",#N/A,TRUE,"GENERAL";"TAB5",#N/A,TRUE,"GENERAL"}</definedName>
    <definedName name="____b5" hidden="1">{"TAB1",#N/A,TRUE,"GENERAL";"TAB2",#N/A,TRUE,"GENERAL";"TAB3",#N/A,TRUE,"GENERAL";"TAB4",#N/A,TRUE,"GENERAL";"TAB5",#N/A,TRUE,"GENERAL"}</definedName>
    <definedName name="____b5_1" hidden="1">{"TAB1",#N/A,TRUE,"GENERAL";"TAB2",#N/A,TRUE,"GENERAL";"TAB3",#N/A,TRUE,"GENERAL";"TAB4",#N/A,TRUE,"GENERAL";"TAB5",#N/A,TRUE,"GENERAL"}</definedName>
    <definedName name="____b6" hidden="1">{"TAB1",#N/A,TRUE,"GENERAL";"TAB2",#N/A,TRUE,"GENERAL";"TAB3",#N/A,TRUE,"GENERAL";"TAB4",#N/A,TRUE,"GENERAL";"TAB5",#N/A,TRUE,"GENERAL"}</definedName>
    <definedName name="____b6_1" hidden="1">{"TAB1",#N/A,TRUE,"GENERAL";"TAB2",#N/A,TRUE,"GENERAL";"TAB3",#N/A,TRUE,"GENERAL";"TAB4",#N/A,TRUE,"GENERAL";"TAB5",#N/A,TRUE,"GENERAL"}</definedName>
    <definedName name="____b7" hidden="1">{"via1",#N/A,TRUE,"general";"via2",#N/A,TRUE,"general";"via3",#N/A,TRUE,"general"}</definedName>
    <definedName name="____b7_1" hidden="1">{"via1",#N/A,TRUE,"general";"via2",#N/A,TRUE,"general";"via3",#N/A,TRUE,"general"}</definedName>
    <definedName name="____b8" hidden="1">{"via1",#N/A,TRUE,"general";"via2",#N/A,TRUE,"general";"via3",#N/A,TRUE,"general"}</definedName>
    <definedName name="____b8_1" hidden="1">{"via1",#N/A,TRUE,"general";"via2",#N/A,TRUE,"general";"via3",#N/A,TRUE,"general"}</definedName>
    <definedName name="____bb9" hidden="1">{"TAB1",#N/A,TRUE,"GENERAL";"TAB2",#N/A,TRUE,"GENERAL";"TAB3",#N/A,TRUE,"GENERAL";"TAB4",#N/A,TRUE,"GENERAL";"TAB5",#N/A,TRUE,"GENERAL"}</definedName>
    <definedName name="____bb9_1" hidden="1">{"TAB1",#N/A,TRUE,"GENERAL";"TAB2",#N/A,TRUE,"GENERAL";"TAB3",#N/A,TRUE,"GENERAL";"TAB4",#N/A,TRUE,"GENERAL";"TAB5",#N/A,TRUE,"GENERAL"}</definedName>
    <definedName name="____bgb5" hidden="1">{"TAB1",#N/A,TRUE,"GENERAL";"TAB2",#N/A,TRUE,"GENERAL";"TAB3",#N/A,TRUE,"GENERAL";"TAB4",#N/A,TRUE,"GENERAL";"TAB5",#N/A,TRUE,"GENERAL"}</definedName>
    <definedName name="____bgb5_1"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G1">DATE(YEAR([0]!Loan_Start),MONTH([0]!Loan_Start)+Payment_Number,DAY([0]!Loan_Start))</definedName>
    <definedName name="____g2" hidden="1">{"TAB1",#N/A,TRUE,"GENERAL";"TAB2",#N/A,TRUE,"GENERAL";"TAB3",#N/A,TRUE,"GENERAL";"TAB4",#N/A,TRUE,"GENERAL";"TAB5",#N/A,TRUE,"GENERAL"}</definedName>
    <definedName name="____g2_1" hidden="1">{"TAB1",#N/A,TRUE,"GENERAL";"TAB2",#N/A,TRUE,"GENERAL";"TAB3",#N/A,TRUE,"GENERAL";"TAB4",#N/A,TRUE,"GENERAL";"TAB5",#N/A,TRUE,"GENERAL"}</definedName>
    <definedName name="____g3" hidden="1">{"via1",#N/A,TRUE,"general";"via2",#N/A,TRUE,"general";"via3",#N/A,TRUE,"general"}</definedName>
    <definedName name="____g3_1" hidden="1">{"via1",#N/A,TRUE,"general";"via2",#N/A,TRUE,"general";"via3",#N/A,TRUE,"general"}</definedName>
    <definedName name="____g4" hidden="1">{"via1",#N/A,TRUE,"general";"via2",#N/A,TRUE,"general";"via3",#N/A,TRUE,"general"}</definedName>
    <definedName name="____g4_1" hidden="1">{"via1",#N/A,TRUE,"general";"via2",#N/A,TRUE,"general";"via3",#N/A,TRUE,"general"}</definedName>
    <definedName name="____g5" hidden="1">{"via1",#N/A,TRUE,"general";"via2",#N/A,TRUE,"general";"via3",#N/A,TRUE,"general"}</definedName>
    <definedName name="____g5_1" hidden="1">{"via1",#N/A,TRUE,"general";"via2",#N/A,TRUE,"general";"via3",#N/A,TRUE,"general"}</definedName>
    <definedName name="____g6" hidden="1">{"via1",#N/A,TRUE,"general";"via2",#N/A,TRUE,"general";"via3",#N/A,TRUE,"general"}</definedName>
    <definedName name="____g6_1" hidden="1">{"via1",#N/A,TRUE,"general";"via2",#N/A,TRUE,"general";"via3",#N/A,TRUE,"general"}</definedName>
    <definedName name="____g7" hidden="1">{"TAB1",#N/A,TRUE,"GENERAL";"TAB2",#N/A,TRUE,"GENERAL";"TAB3",#N/A,TRUE,"GENERAL";"TAB4",#N/A,TRUE,"GENERAL";"TAB5",#N/A,TRUE,"GENERAL"}</definedName>
    <definedName name="____g7_1" hidden="1">{"TAB1",#N/A,TRUE,"GENERAL";"TAB2",#N/A,TRUE,"GENERAL";"TAB3",#N/A,TRUE,"GENERAL";"TAB4",#N/A,TRUE,"GENERAL";"TAB5",#N/A,TRUE,"GENERAL"}</definedName>
    <definedName name="____GR1" hidden="1">{"TAB1",#N/A,TRUE,"GENERAL";"TAB2",#N/A,TRUE,"GENERAL";"TAB3",#N/A,TRUE,"GENERAL";"TAB4",#N/A,TRUE,"GENERAL";"TAB5",#N/A,TRUE,"GENERAL"}</definedName>
    <definedName name="____GR1_1" hidden="1">{"TAB1",#N/A,TRUE,"GENERAL";"TAB2",#N/A,TRUE,"GENERAL";"TAB3",#N/A,TRUE,"GENERAL";"TAB4",#N/A,TRUE,"GENERAL";"TAB5",#N/A,TRUE,"GENERAL"}</definedName>
    <definedName name="____gtr4" hidden="1">{"via1",#N/A,TRUE,"general";"via2",#N/A,TRUE,"general";"via3",#N/A,TRUE,"general"}</definedName>
    <definedName name="____gtr4_1" hidden="1">{"via1",#N/A,TRUE,"general";"via2",#N/A,TRUE,"general";"via3",#N/A,TRUE,"general"}</definedName>
    <definedName name="____h2" hidden="1">{"via1",#N/A,TRUE,"general";"via2",#N/A,TRUE,"general";"via3",#N/A,TRUE,"general"}</definedName>
    <definedName name="____h2_1" hidden="1">{"via1",#N/A,TRUE,"general";"via2",#N/A,TRUE,"general";"via3",#N/A,TRUE,"general"}</definedName>
    <definedName name="____h3" hidden="1">{"via1",#N/A,TRUE,"general";"via2",#N/A,TRUE,"general";"via3",#N/A,TRUE,"general"}</definedName>
    <definedName name="____h3_1" hidden="1">{"via1",#N/A,TRUE,"general";"via2",#N/A,TRUE,"general";"via3",#N/A,TRUE,"general"}</definedName>
    <definedName name="____h4" hidden="1">{"TAB1",#N/A,TRUE,"GENERAL";"TAB2",#N/A,TRUE,"GENERAL";"TAB3",#N/A,TRUE,"GENERAL";"TAB4",#N/A,TRUE,"GENERAL";"TAB5",#N/A,TRUE,"GENERAL"}</definedName>
    <definedName name="____h4_1" hidden="1">{"TAB1",#N/A,TRUE,"GENERAL";"TAB2",#N/A,TRUE,"GENERAL";"TAB3",#N/A,TRUE,"GENERAL";"TAB4",#N/A,TRUE,"GENERAL";"TAB5",#N/A,TRUE,"GENERAL"}</definedName>
    <definedName name="____h5" hidden="1">{"TAB1",#N/A,TRUE,"GENERAL";"TAB2",#N/A,TRUE,"GENERAL";"TAB3",#N/A,TRUE,"GENERAL";"TAB4",#N/A,TRUE,"GENERAL";"TAB5",#N/A,TRUE,"GENERAL"}</definedName>
    <definedName name="____h5_1" hidden="1">{"TAB1",#N/A,TRUE,"GENERAL";"TAB2",#N/A,TRUE,"GENERAL";"TAB3",#N/A,TRUE,"GENERAL";"TAB4",#N/A,TRUE,"GENERAL";"TAB5",#N/A,TRUE,"GENERAL"}</definedName>
    <definedName name="____h6" hidden="1">{"via1",#N/A,TRUE,"general";"via2",#N/A,TRUE,"general";"via3",#N/A,TRUE,"general"}</definedName>
    <definedName name="____h6_1" hidden="1">{"via1",#N/A,TRUE,"general";"via2",#N/A,TRUE,"general";"via3",#N/A,TRUE,"general"}</definedName>
    <definedName name="____h7" hidden="1">{"TAB1",#N/A,TRUE,"GENERAL";"TAB2",#N/A,TRUE,"GENERAL";"TAB3",#N/A,TRUE,"GENERAL";"TAB4",#N/A,TRUE,"GENERAL";"TAB5",#N/A,TRUE,"GENERAL"}</definedName>
    <definedName name="____h7_1" hidden="1">{"TAB1",#N/A,TRUE,"GENERAL";"TAB2",#N/A,TRUE,"GENERAL";"TAB3",#N/A,TRUE,"GENERAL";"TAB4",#N/A,TRUE,"GENERAL";"TAB5",#N/A,TRUE,"GENERAL"}</definedName>
    <definedName name="____h8" hidden="1">{"via1",#N/A,TRUE,"general";"via2",#N/A,TRUE,"general";"via3",#N/A,TRUE,"general"}</definedName>
    <definedName name="____h8_1" hidden="1">{"via1",#N/A,TRUE,"general";"via2",#N/A,TRUE,"general";"via3",#N/A,TRUE,"general"}</definedName>
    <definedName name="____hfh7" hidden="1">{"via1",#N/A,TRUE,"general";"via2",#N/A,TRUE,"general";"via3",#N/A,TRUE,"general"}</definedName>
    <definedName name="____hfh7_1" hidden="1">{"via1",#N/A,TRUE,"general";"via2",#N/A,TRUE,"general";"via3",#N/A,TRUE,"general"}</definedName>
    <definedName name="____i4" hidden="1">{"via1",#N/A,TRUE,"general";"via2",#N/A,TRUE,"general";"via3",#N/A,TRUE,"general"}</definedName>
    <definedName name="____i4_1" hidden="1">{"via1",#N/A,TRUE,"general";"via2",#N/A,TRUE,"general";"via3",#N/A,TRUE,"general"}</definedName>
    <definedName name="____i5" hidden="1">{"TAB1",#N/A,TRUE,"GENERAL";"TAB2",#N/A,TRUE,"GENERAL";"TAB3",#N/A,TRUE,"GENERAL";"TAB4",#N/A,TRUE,"GENERAL";"TAB5",#N/A,TRUE,"GENERAL"}</definedName>
    <definedName name="____i5_1" hidden="1">{"TAB1",#N/A,TRUE,"GENERAL";"TAB2",#N/A,TRUE,"GENERAL";"TAB3",#N/A,TRUE,"GENERAL";"TAB4",#N/A,TRUE,"GENERAL";"TAB5",#N/A,TRUE,"GENERAL"}</definedName>
    <definedName name="____i6" hidden="1">{"TAB1",#N/A,TRUE,"GENERAL";"TAB2",#N/A,TRUE,"GENERAL";"TAB3",#N/A,TRUE,"GENERAL";"TAB4",#N/A,TRUE,"GENERAL";"TAB5",#N/A,TRUE,"GENERAL"}</definedName>
    <definedName name="____i6_1" hidden="1">{"TAB1",#N/A,TRUE,"GENERAL";"TAB2",#N/A,TRUE,"GENERAL";"TAB3",#N/A,TRUE,"GENERAL";"TAB4",#N/A,TRUE,"GENERAL";"TAB5",#N/A,TRUE,"GENERAL"}</definedName>
    <definedName name="____i7" hidden="1">{"via1",#N/A,TRUE,"general";"via2",#N/A,TRUE,"general";"via3",#N/A,TRUE,"general"}</definedName>
    <definedName name="____i7_1" hidden="1">{"via1",#N/A,TRUE,"general";"via2",#N/A,TRUE,"general";"via3",#N/A,TRUE,"general"}</definedName>
    <definedName name="____i77" hidden="1">{"TAB1",#N/A,TRUE,"GENERAL";"TAB2",#N/A,TRUE,"GENERAL";"TAB3",#N/A,TRUE,"GENERAL";"TAB4",#N/A,TRUE,"GENERAL";"TAB5",#N/A,TRUE,"GENERAL"}</definedName>
    <definedName name="____i77_1" hidden="1">{"TAB1",#N/A,TRUE,"GENERAL";"TAB2",#N/A,TRUE,"GENERAL";"TAB3",#N/A,TRUE,"GENERAL";"TAB4",#N/A,TRUE,"GENERAL";"TAB5",#N/A,TRUE,"GENERAL"}</definedName>
    <definedName name="____i8" hidden="1">{"via1",#N/A,TRUE,"general";"via2",#N/A,TRUE,"general";"via3",#N/A,TRUE,"general"}</definedName>
    <definedName name="____i8_1" hidden="1">{"via1",#N/A,TRUE,"general";"via2",#N/A,TRUE,"general";"via3",#N/A,TRUE,"general"}</definedName>
    <definedName name="____i9" hidden="1">{"TAB1",#N/A,TRUE,"GENERAL";"TAB2",#N/A,TRUE,"GENERAL";"TAB3",#N/A,TRUE,"GENERAL";"TAB4",#N/A,TRUE,"GENERAL";"TAB5",#N/A,TRUE,"GENERAL"}</definedName>
    <definedName name="____i9_1" hidden="1">{"TAB1",#N/A,TRUE,"GENERAL";"TAB2",#N/A,TRUE,"GENERAL";"TAB3",#N/A,TRUE,"GENERAL";"TAB4",#N/A,TRUE,"GENERAL";"TAB5",#N/A,TRUE,"GENERAL"}</definedName>
    <definedName name="____ICP1">#REF!</definedName>
    <definedName name="____IPC2002">#REF!</definedName>
    <definedName name="____k3" hidden="1">{"TAB1",#N/A,TRUE,"GENERAL";"TAB2",#N/A,TRUE,"GENERAL";"TAB3",#N/A,TRUE,"GENERAL";"TAB4",#N/A,TRUE,"GENERAL";"TAB5",#N/A,TRUE,"GENERAL"}</definedName>
    <definedName name="____k3_1" hidden="1">{"TAB1",#N/A,TRUE,"GENERAL";"TAB2",#N/A,TRUE,"GENERAL";"TAB3",#N/A,TRUE,"GENERAL";"TAB4",#N/A,TRUE,"GENERAL";"TAB5",#N/A,TRUE,"GENERAL"}</definedName>
    <definedName name="____k4" hidden="1">{"via1",#N/A,TRUE,"general";"via2",#N/A,TRUE,"general";"via3",#N/A,TRUE,"general"}</definedName>
    <definedName name="____k4_1" hidden="1">{"via1",#N/A,TRUE,"general";"via2",#N/A,TRUE,"general";"via3",#N/A,TRUE,"general"}</definedName>
    <definedName name="____k5" hidden="1">{"via1",#N/A,TRUE,"general";"via2",#N/A,TRUE,"general";"via3",#N/A,TRUE,"general"}</definedName>
    <definedName name="____k5_1" hidden="1">{"via1",#N/A,TRUE,"general";"via2",#N/A,TRUE,"general";"via3",#N/A,TRUE,"general"}</definedName>
    <definedName name="____k6" hidden="1">{"TAB1",#N/A,TRUE,"GENERAL";"TAB2",#N/A,TRUE,"GENERAL";"TAB3",#N/A,TRUE,"GENERAL";"TAB4",#N/A,TRUE,"GENERAL";"TAB5",#N/A,TRUE,"GENERAL"}</definedName>
    <definedName name="____k6_1" hidden="1">{"TAB1",#N/A,TRUE,"GENERAL";"TAB2",#N/A,TRUE,"GENERAL";"TAB3",#N/A,TRUE,"GENERAL";"TAB4",#N/A,TRUE,"GENERAL";"TAB5",#N/A,TRUE,"GENERAL"}</definedName>
    <definedName name="____k7" hidden="1">{"via1",#N/A,TRUE,"general";"via2",#N/A,TRUE,"general";"via3",#N/A,TRUE,"general"}</definedName>
    <definedName name="____k7_1" hidden="1">{"via1",#N/A,TRUE,"general";"via2",#N/A,TRUE,"general";"via3",#N/A,TRUE,"general"}</definedName>
    <definedName name="____k8" hidden="1">{"via1",#N/A,TRUE,"general";"via2",#N/A,TRUE,"general";"via3",#N/A,TRUE,"general"}</definedName>
    <definedName name="____k8_1" hidden="1">{"via1",#N/A,TRUE,"general";"via2",#N/A,TRUE,"general";"via3",#N/A,TRUE,"general"}</definedName>
    <definedName name="____k9" hidden="1">{"TAB1",#N/A,TRUE,"GENERAL";"TAB2",#N/A,TRUE,"GENERAL";"TAB3",#N/A,TRUE,"GENERAL";"TAB4",#N/A,TRUE,"GENERAL";"TAB5",#N/A,TRUE,"GENERAL"}</definedName>
    <definedName name="____k9_1" hidden="1">{"TAB1",#N/A,TRUE,"GENERAL";"TAB2",#N/A,TRUE,"GENERAL";"TAB3",#N/A,TRUE,"GENERAL";"TAB4",#N/A,TRUE,"GENERAL";"TAB5",#N/A,TRUE,"GENERAL"}</definedName>
    <definedName name="____kjk6" hidden="1">{"TAB1",#N/A,TRUE,"GENERAL";"TAB2",#N/A,TRUE,"GENERAL";"TAB3",#N/A,TRUE,"GENERAL";"TAB4",#N/A,TRUE,"GENERAL";"TAB5",#N/A,TRUE,"GENERAL"}</definedName>
    <definedName name="____kjk6_1" hidden="1">{"TAB1",#N/A,TRUE,"GENERAL";"TAB2",#N/A,TRUE,"GENERAL";"TAB3",#N/A,TRUE,"GENERAL";"TAB4",#N/A,TRUE,"GENERAL";"TAB5",#N/A,TRUE,"GENERAL"}</definedName>
    <definedName name="____LEY80">#REF!</definedName>
    <definedName name="____m3" hidden="1">{"via1",#N/A,TRUE,"general";"via2",#N/A,TRUE,"general";"via3",#N/A,TRUE,"general"}</definedName>
    <definedName name="____m3_1" hidden="1">{"via1",#N/A,TRUE,"general";"via2",#N/A,TRUE,"general";"via3",#N/A,TRUE,"general"}</definedName>
    <definedName name="____m4" hidden="1">{"TAB1",#N/A,TRUE,"GENERAL";"TAB2",#N/A,TRUE,"GENERAL";"TAB3",#N/A,TRUE,"GENERAL";"TAB4",#N/A,TRUE,"GENERAL";"TAB5",#N/A,TRUE,"GENERAL"}</definedName>
    <definedName name="____m4_1" hidden="1">{"TAB1",#N/A,TRUE,"GENERAL";"TAB2",#N/A,TRUE,"GENERAL";"TAB3",#N/A,TRUE,"GENERAL";"TAB4",#N/A,TRUE,"GENERAL";"TAB5",#N/A,TRUE,"GENERAL"}</definedName>
    <definedName name="____m5" hidden="1">{"via1",#N/A,TRUE,"general";"via2",#N/A,TRUE,"general";"via3",#N/A,TRUE,"general"}</definedName>
    <definedName name="____m5_1" hidden="1">{"via1",#N/A,TRUE,"general";"via2",#N/A,TRUE,"general";"via3",#N/A,TRUE,"general"}</definedName>
    <definedName name="____m6" hidden="1">{"TAB1",#N/A,TRUE,"GENERAL";"TAB2",#N/A,TRUE,"GENERAL";"TAB3",#N/A,TRUE,"GENERAL";"TAB4",#N/A,TRUE,"GENERAL";"TAB5",#N/A,TRUE,"GENERAL"}</definedName>
    <definedName name="____m6_1" hidden="1">{"TAB1",#N/A,TRUE,"GENERAL";"TAB2",#N/A,TRUE,"GENERAL";"TAB3",#N/A,TRUE,"GENERAL";"TAB4",#N/A,TRUE,"GENERAL";"TAB5",#N/A,TRUE,"GENERAL"}</definedName>
    <definedName name="____m7" hidden="1">{"TAB1",#N/A,TRUE,"GENERAL";"TAB2",#N/A,TRUE,"GENERAL";"TAB3",#N/A,TRUE,"GENERAL";"TAB4",#N/A,TRUE,"GENERAL";"TAB5",#N/A,TRUE,"GENERAL"}</definedName>
    <definedName name="____m7_1" hidden="1">{"TAB1",#N/A,TRUE,"GENERAL";"TAB2",#N/A,TRUE,"GENERAL";"TAB3",#N/A,TRUE,"GENERAL";"TAB4",#N/A,TRUE,"GENERAL";"TAB5",#N/A,TRUE,"GENERAL"}</definedName>
    <definedName name="____m8" hidden="1">{"via1",#N/A,TRUE,"general";"via2",#N/A,TRUE,"general";"via3",#N/A,TRUE,"general"}</definedName>
    <definedName name="____m8_1" hidden="1">{"via1",#N/A,TRUE,"general";"via2",#N/A,TRUE,"general";"via3",#N/A,TRUE,"general"}</definedName>
    <definedName name="____m9" hidden="1">{"via1",#N/A,TRUE,"general";"via2",#N/A,TRUE,"general";"via3",#N/A,TRUE,"general"}</definedName>
    <definedName name="____m9_1" hidden="1">{"via1",#N/A,TRUE,"general";"via2",#N/A,TRUE,"general";"via3",#N/A,TRUE,"general"}</definedName>
    <definedName name="____MA2">#REF!</definedName>
    <definedName name="____n3" hidden="1">{"TAB1",#N/A,TRUE,"GENERAL";"TAB2",#N/A,TRUE,"GENERAL";"TAB3",#N/A,TRUE,"GENERAL";"TAB4",#N/A,TRUE,"GENERAL";"TAB5",#N/A,TRUE,"GENERAL"}</definedName>
    <definedName name="____n3_1" hidden="1">{"TAB1",#N/A,TRUE,"GENERAL";"TAB2",#N/A,TRUE,"GENERAL";"TAB3",#N/A,TRUE,"GENERAL";"TAB4",#N/A,TRUE,"GENERAL";"TAB5",#N/A,TRUE,"GENERAL"}</definedName>
    <definedName name="____n4" hidden="1">{"via1",#N/A,TRUE,"general";"via2",#N/A,TRUE,"general";"via3",#N/A,TRUE,"general"}</definedName>
    <definedName name="____n4_1" hidden="1">{"via1",#N/A,TRUE,"general";"via2",#N/A,TRUE,"general";"via3",#N/A,TRUE,"general"}</definedName>
    <definedName name="____n5" hidden="1">{"TAB1",#N/A,TRUE,"GENERAL";"TAB2",#N/A,TRUE,"GENERAL";"TAB3",#N/A,TRUE,"GENERAL";"TAB4",#N/A,TRUE,"GENERAL";"TAB5",#N/A,TRUE,"GENERAL"}</definedName>
    <definedName name="____n5_1" hidden="1">{"TAB1",#N/A,TRUE,"GENERAL";"TAB2",#N/A,TRUE,"GENERAL";"TAB3",#N/A,TRUE,"GENERAL";"TAB4",#N/A,TRUE,"GENERAL";"TAB5",#N/A,TRUE,"GENERAL"}</definedName>
    <definedName name="____nyn7" hidden="1">{"via1",#N/A,TRUE,"general";"via2",#N/A,TRUE,"general";"via3",#N/A,TRUE,"general"}</definedName>
    <definedName name="____nyn7_1" hidden="1">{"via1",#N/A,TRUE,"general";"via2",#N/A,TRUE,"general";"via3",#N/A,TRUE,"general"}</definedName>
    <definedName name="____o4" hidden="1">{"via1",#N/A,TRUE,"general";"via2",#N/A,TRUE,"general";"via3",#N/A,TRUE,"general"}</definedName>
    <definedName name="____o4_1" hidden="1">{"via1",#N/A,TRUE,"general";"via2",#N/A,TRUE,"general";"via3",#N/A,TRUE,"general"}</definedName>
    <definedName name="____o5" hidden="1">{"TAB1",#N/A,TRUE,"GENERAL";"TAB2",#N/A,TRUE,"GENERAL";"TAB3",#N/A,TRUE,"GENERAL";"TAB4",#N/A,TRUE,"GENERAL";"TAB5",#N/A,TRUE,"GENERAL"}</definedName>
    <definedName name="____o5_1" hidden="1">{"TAB1",#N/A,TRUE,"GENERAL";"TAB2",#N/A,TRUE,"GENERAL";"TAB3",#N/A,TRUE,"GENERAL";"TAB4",#N/A,TRUE,"GENERAL";"TAB5",#N/A,TRUE,"GENERAL"}</definedName>
    <definedName name="____o6" hidden="1">{"TAB1",#N/A,TRUE,"GENERAL";"TAB2",#N/A,TRUE,"GENERAL";"TAB3",#N/A,TRUE,"GENERAL";"TAB4",#N/A,TRUE,"GENERAL";"TAB5",#N/A,TRUE,"GENERAL"}</definedName>
    <definedName name="____o6_1" hidden="1">{"TAB1",#N/A,TRUE,"GENERAL";"TAB2",#N/A,TRUE,"GENERAL";"TAB3",#N/A,TRUE,"GENERAL";"TAB4",#N/A,TRUE,"GENERAL";"TAB5",#N/A,TRUE,"GENERAL"}</definedName>
    <definedName name="____o7" hidden="1">{"TAB1",#N/A,TRUE,"GENERAL";"TAB2",#N/A,TRUE,"GENERAL";"TAB3",#N/A,TRUE,"GENERAL";"TAB4",#N/A,TRUE,"GENERAL";"TAB5",#N/A,TRUE,"GENERAL"}</definedName>
    <definedName name="____o7_1" hidden="1">{"TAB1",#N/A,TRUE,"GENERAL";"TAB2",#N/A,TRUE,"GENERAL";"TAB3",#N/A,TRUE,"GENERAL";"TAB4",#N/A,TRUE,"GENERAL";"TAB5",#N/A,TRUE,"GENERAL"}</definedName>
    <definedName name="____o8" hidden="1">{"via1",#N/A,TRUE,"general";"via2",#N/A,TRUE,"general";"via3",#N/A,TRUE,"general"}</definedName>
    <definedName name="____o8_1" hidden="1">{"via1",#N/A,TRUE,"general";"via2",#N/A,TRUE,"general";"via3",#N/A,TRUE,"general"}</definedName>
    <definedName name="____o9" hidden="1">{"TAB1",#N/A,TRUE,"GENERAL";"TAB2",#N/A,TRUE,"GENERAL";"TAB3",#N/A,TRUE,"GENERAL";"TAB4",#N/A,TRUE,"GENERAL";"TAB5",#N/A,TRUE,"GENERAL"}</definedName>
    <definedName name="____o9_1" hidden="1">{"TAB1",#N/A,TRUE,"GENERAL";"TAB2",#N/A,TRUE,"GENERAL";"TAB3",#N/A,TRUE,"GENERAL";"TAB4",#N/A,TRUE,"GENERAL";"TAB5",#N/A,TRUE,"GENERAL"}</definedName>
    <definedName name="____oa55">#REF!</definedName>
    <definedName name="____OCD1">#REF!</definedName>
    <definedName name="____OCI1">#REF!</definedName>
    <definedName name="____p6" hidden="1">{"via1",#N/A,TRUE,"general";"via2",#N/A,TRUE,"general";"via3",#N/A,TRUE,"general"}</definedName>
    <definedName name="____p6_1" hidden="1">{"via1",#N/A,TRUE,"general";"via2",#N/A,TRUE,"general";"via3",#N/A,TRUE,"general"}</definedName>
    <definedName name="____p7" hidden="1">{"via1",#N/A,TRUE,"general";"via2",#N/A,TRUE,"general";"via3",#N/A,TRUE,"general"}</definedName>
    <definedName name="____p7_1" hidden="1">{"via1",#N/A,TRUE,"general";"via2",#N/A,TRUE,"general";"via3",#N/A,TRUE,"general"}</definedName>
    <definedName name="____p8" hidden="1">{"TAB1",#N/A,TRUE,"GENERAL";"TAB2",#N/A,TRUE,"GENERAL";"TAB3",#N/A,TRUE,"GENERAL";"TAB4",#N/A,TRUE,"GENERAL";"TAB5",#N/A,TRUE,"GENERAL"}</definedName>
    <definedName name="____p8_1" hidden="1">{"TAB1",#N/A,TRUE,"GENERAL";"TAB2",#N/A,TRUE,"GENERAL";"TAB3",#N/A,TRUE,"GENERAL";"TAB4",#N/A,TRUE,"GENERAL";"TAB5",#N/A,TRUE,"GENERAL"}</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_1" hidden="1">{"TAB1",#N/A,TRUE,"GENERAL";"TAB2",#N/A,TRUE,"GENERAL";"TAB3",#N/A,TRUE,"GENERAL";"TAB4",#N/A,TRUE,"GENERAL";"TAB5",#N/A,TRUE,"GENERAL"}</definedName>
    <definedName name="____r4r" hidden="1">{"via1",#N/A,TRUE,"general";"via2",#N/A,TRUE,"general";"via3",#N/A,TRUE,"general"}</definedName>
    <definedName name="____r4r_1" hidden="1">{"via1",#N/A,TRUE,"general";"via2",#N/A,TRUE,"general";"via3",#N/A,TRUE,"general"}</definedName>
    <definedName name="____rtu6" hidden="1">{"via1",#N/A,TRUE,"general";"via2",#N/A,TRUE,"general";"via3",#N/A,TRUE,"general"}</definedName>
    <definedName name="____rtu6_1" hidden="1">{"via1",#N/A,TRUE,"general";"via2",#N/A,TRUE,"general";"via3",#N/A,TRUE,"general"}</definedName>
    <definedName name="____s1" hidden="1">{"via1",#N/A,TRUE,"general";"via2",#N/A,TRUE,"general";"via3",#N/A,TRUE,"general"}</definedName>
    <definedName name="____s1_1" hidden="1">{"via1",#N/A,TRUE,"general";"via2",#N/A,TRUE,"general";"via3",#N/A,TRUE,"general"}</definedName>
    <definedName name="____s2" hidden="1">{"TAB1",#N/A,TRUE,"GENERAL";"TAB2",#N/A,TRUE,"GENERAL";"TAB3",#N/A,TRUE,"GENERAL";"TAB4",#N/A,TRUE,"GENERAL";"TAB5",#N/A,TRUE,"GENERAL"}</definedName>
    <definedName name="____s2_1" hidden="1">{"TAB1",#N/A,TRUE,"GENERAL";"TAB2",#N/A,TRUE,"GENERAL";"TAB3",#N/A,TRUE,"GENERAL";"TAB4",#N/A,TRUE,"GENERAL";"TAB5",#N/A,TRUE,"GENERAL"}</definedName>
    <definedName name="____s3" hidden="1">{"TAB1",#N/A,TRUE,"GENERAL";"TAB2",#N/A,TRUE,"GENERAL";"TAB3",#N/A,TRUE,"GENERAL";"TAB4",#N/A,TRUE,"GENERAL";"TAB5",#N/A,TRUE,"GENERAL"}</definedName>
    <definedName name="____s3_1" hidden="1">{"TAB1",#N/A,TRUE,"GENERAL";"TAB2",#N/A,TRUE,"GENERAL";"TAB3",#N/A,TRUE,"GENERAL";"TAB4",#N/A,TRUE,"GENERAL";"TAB5",#N/A,TRUE,"GENERAL"}</definedName>
    <definedName name="____s4" hidden="1">{"via1",#N/A,TRUE,"general";"via2",#N/A,TRUE,"general";"via3",#N/A,TRUE,"general"}</definedName>
    <definedName name="____s4_1" hidden="1">{"via1",#N/A,TRUE,"general";"via2",#N/A,TRUE,"general";"via3",#N/A,TRUE,"general"}</definedName>
    <definedName name="____s5" hidden="1">{"via1",#N/A,TRUE,"general";"via2",#N/A,TRUE,"general";"via3",#N/A,TRUE,"general"}</definedName>
    <definedName name="____s5_1" hidden="1">{"via1",#N/A,TRUE,"general";"via2",#N/A,TRUE,"general";"via3",#N/A,TRUE,"general"}</definedName>
    <definedName name="____s6" hidden="1">{"TAB1",#N/A,TRUE,"GENERAL";"TAB2",#N/A,TRUE,"GENERAL";"TAB3",#N/A,TRUE,"GENERAL";"TAB4",#N/A,TRUE,"GENERAL";"TAB5",#N/A,TRUE,"GENERAL"}</definedName>
    <definedName name="____s6_1" hidden="1">{"TAB1",#N/A,TRUE,"GENERAL";"TAB2",#N/A,TRUE,"GENERAL";"TAB3",#N/A,TRUE,"GENERAL";"TAB4",#N/A,TRUE,"GENERAL";"TAB5",#N/A,TRUE,"GENERAL"}</definedName>
    <definedName name="____s7" hidden="1">{"via1",#N/A,TRUE,"general";"via2",#N/A,TRUE,"general";"via3",#N/A,TRUE,"general"}</definedName>
    <definedName name="____s7_1" hidden="1">{"via1",#N/A,TRUE,"general";"via2",#N/A,TRUE,"general";"via3",#N/A,TRUE,"general"}</definedName>
    <definedName name="____SBC1">#REF!</definedName>
    <definedName name="____SBC3">#REF!</definedName>
    <definedName name="____SBC5">#REF!</definedName>
    <definedName name="____t3" hidden="1">{"TAB1",#N/A,TRUE,"GENERAL";"TAB2",#N/A,TRUE,"GENERAL";"TAB3",#N/A,TRUE,"GENERAL";"TAB4",#N/A,TRUE,"GENERAL";"TAB5",#N/A,TRUE,"GENERAL"}</definedName>
    <definedName name="____t3_1" hidden="1">{"TAB1",#N/A,TRUE,"GENERAL";"TAB2",#N/A,TRUE,"GENERAL";"TAB3",#N/A,TRUE,"GENERAL";"TAB4",#N/A,TRUE,"GENERAL";"TAB5",#N/A,TRUE,"GENERAL"}</definedName>
    <definedName name="____t4" hidden="1">{"via1",#N/A,TRUE,"general";"via2",#N/A,TRUE,"general";"via3",#N/A,TRUE,"general"}</definedName>
    <definedName name="____t4_1" hidden="1">{"via1",#N/A,TRUE,"general";"via2",#N/A,TRUE,"general";"via3",#N/A,TRUE,"general"}</definedName>
    <definedName name="____t5" hidden="1">{"TAB1",#N/A,TRUE,"GENERAL";"TAB2",#N/A,TRUE,"GENERAL";"TAB3",#N/A,TRUE,"GENERAL";"TAB4",#N/A,TRUE,"GENERAL";"TAB5",#N/A,TRUE,"GENERAL"}</definedName>
    <definedName name="____t5_1" hidden="1">{"TAB1",#N/A,TRUE,"GENERAL";"TAB2",#N/A,TRUE,"GENERAL";"TAB3",#N/A,TRUE,"GENERAL";"TAB4",#N/A,TRUE,"GENERAL";"TAB5",#N/A,TRUE,"GENERAL"}</definedName>
    <definedName name="____t6" hidden="1">{"via1",#N/A,TRUE,"general";"via2",#N/A,TRUE,"general";"via3",#N/A,TRUE,"general"}</definedName>
    <definedName name="____t6_1" hidden="1">{"via1",#N/A,TRUE,"general";"via2",#N/A,TRUE,"general";"via3",#N/A,TRUE,"general"}</definedName>
    <definedName name="____t66" hidden="1">{"TAB1",#N/A,TRUE,"GENERAL";"TAB2",#N/A,TRUE,"GENERAL";"TAB3",#N/A,TRUE,"GENERAL";"TAB4",#N/A,TRUE,"GENERAL";"TAB5",#N/A,TRUE,"GENERAL"}</definedName>
    <definedName name="____t66_1" hidden="1">{"TAB1",#N/A,TRUE,"GENERAL";"TAB2",#N/A,TRUE,"GENERAL";"TAB3",#N/A,TRUE,"GENERAL";"TAB4",#N/A,TRUE,"GENERAL";"TAB5",#N/A,TRUE,"GENERAL"}</definedName>
    <definedName name="____t7" hidden="1">{"via1",#N/A,TRUE,"general";"via2",#N/A,TRUE,"general";"via3",#N/A,TRUE,"general"}</definedName>
    <definedName name="____t7_1" hidden="1">{"via1",#N/A,TRUE,"general";"via2",#N/A,TRUE,"general";"via3",#N/A,TRUE,"general"}</definedName>
    <definedName name="____t77" hidden="1">{"TAB1",#N/A,TRUE,"GENERAL";"TAB2",#N/A,TRUE,"GENERAL";"TAB3",#N/A,TRUE,"GENERAL";"TAB4",#N/A,TRUE,"GENERAL";"TAB5",#N/A,TRUE,"GENERAL"}</definedName>
    <definedName name="____t77_1" hidden="1">{"TAB1",#N/A,TRUE,"GENERAL";"TAB2",#N/A,TRUE,"GENERAL";"TAB3",#N/A,TRUE,"GENERAL";"TAB4",#N/A,TRUE,"GENERAL";"TAB5",#N/A,TRUE,"GENERAL"}</definedName>
    <definedName name="____t8" hidden="1">{"TAB1",#N/A,TRUE,"GENERAL";"TAB2",#N/A,TRUE,"GENERAL";"TAB3",#N/A,TRUE,"GENERAL";"TAB4",#N/A,TRUE,"GENERAL";"TAB5",#N/A,TRUE,"GENERAL"}</definedName>
    <definedName name="____t8_1" hidden="1">{"TAB1",#N/A,TRUE,"GENERAL";"TAB2",#N/A,TRUE,"GENERAL";"TAB3",#N/A,TRUE,"GENERAL";"TAB4",#N/A,TRUE,"GENERAL";"TAB5",#N/A,TRUE,"GENERAL"}</definedName>
    <definedName name="____t88" hidden="1">{"via1",#N/A,TRUE,"general";"via2",#N/A,TRUE,"general";"via3",#N/A,TRUE,"general"}</definedName>
    <definedName name="____t88_1" hidden="1">{"via1",#N/A,TRUE,"general";"via2",#N/A,TRUE,"general";"via3",#N/A,TRUE,"general"}</definedName>
    <definedName name="____t9" hidden="1">{"TAB1",#N/A,TRUE,"GENERAL";"TAB2",#N/A,TRUE,"GENERAL";"TAB3",#N/A,TRUE,"GENERAL";"TAB4",#N/A,TRUE,"GENERAL";"TAB5",#N/A,TRUE,"GENERAL"}</definedName>
    <definedName name="____t9_1" hidden="1">{"TAB1",#N/A,TRUE,"GENERAL";"TAB2",#N/A,TRUE,"GENERAL";"TAB3",#N/A,TRUE,"GENERAL";"TAB4",#N/A,TRUE,"GENERAL";"TAB5",#N/A,TRUE,"GENERAL"}</definedName>
    <definedName name="____t99" hidden="1">{"via1",#N/A,TRUE,"general";"via2",#N/A,TRUE,"general";"via3",#N/A,TRUE,"general"}</definedName>
    <definedName name="____t99_1" hidden="1">{"via1",#N/A,TRUE,"general";"via2",#N/A,TRUE,"general";"via3",#N/A,TRUE,"general"}</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4_1" hidden="1">{"TAB1",#N/A,TRUE,"GENERAL";"TAB2",#N/A,TRUE,"GENERAL";"TAB3",#N/A,TRUE,"GENERAL";"TAB4",#N/A,TRUE,"GENERAL";"TAB5",#N/A,TRUE,"GENERAL"}</definedName>
    <definedName name="____u5" hidden="1">{"TAB1",#N/A,TRUE,"GENERAL";"TAB2",#N/A,TRUE,"GENERAL";"TAB3",#N/A,TRUE,"GENERAL";"TAB4",#N/A,TRUE,"GENERAL";"TAB5",#N/A,TRUE,"GENERAL"}</definedName>
    <definedName name="____u5_1" hidden="1">{"TAB1",#N/A,TRUE,"GENERAL";"TAB2",#N/A,TRUE,"GENERAL";"TAB3",#N/A,TRUE,"GENERAL";"TAB4",#N/A,TRUE,"GENERAL";"TAB5",#N/A,TRUE,"GENERAL"}</definedName>
    <definedName name="____u6" hidden="1">{"TAB1",#N/A,TRUE,"GENERAL";"TAB2",#N/A,TRUE,"GENERAL";"TAB3",#N/A,TRUE,"GENERAL";"TAB4",#N/A,TRUE,"GENERAL";"TAB5",#N/A,TRUE,"GENERAL"}</definedName>
    <definedName name="____u6_1" hidden="1">{"TAB1",#N/A,TRUE,"GENERAL";"TAB2",#N/A,TRUE,"GENERAL";"TAB3",#N/A,TRUE,"GENERAL";"TAB4",#N/A,TRUE,"GENERAL";"TAB5",#N/A,TRUE,"GENERAL"}</definedName>
    <definedName name="____u7" hidden="1">{"via1",#N/A,TRUE,"general";"via2",#N/A,TRUE,"general";"via3",#N/A,TRUE,"general"}</definedName>
    <definedName name="____u7_1" hidden="1">{"via1",#N/A,TRUE,"general";"via2",#N/A,TRUE,"general";"via3",#N/A,TRUE,"general"}</definedName>
    <definedName name="____u8" hidden="1">{"TAB1",#N/A,TRUE,"GENERAL";"TAB2",#N/A,TRUE,"GENERAL";"TAB3",#N/A,TRUE,"GENERAL";"TAB4",#N/A,TRUE,"GENERAL";"TAB5",#N/A,TRUE,"GENERAL"}</definedName>
    <definedName name="____u8_1" hidden="1">{"TAB1",#N/A,TRUE,"GENERAL";"TAB2",#N/A,TRUE,"GENERAL";"TAB3",#N/A,TRUE,"GENERAL";"TAB4",#N/A,TRUE,"GENERAL";"TAB5",#N/A,TRUE,"GENERAL"}</definedName>
    <definedName name="____u9" hidden="1">{"TAB1",#N/A,TRUE,"GENERAL";"TAB2",#N/A,TRUE,"GENERAL";"TAB3",#N/A,TRUE,"GENERAL";"TAB4",#N/A,TRUE,"GENERAL";"TAB5",#N/A,TRUE,"GENERAL"}</definedName>
    <definedName name="____u9_1" hidden="1">{"TAB1",#N/A,TRUE,"GENERAL";"TAB2",#N/A,TRUE,"GENERAL";"TAB3",#N/A,TRUE,"GENERAL";"TAB4",#N/A,TRUE,"GENERAL";"TAB5",#N/A,TRUE,"GENERAL"}</definedName>
    <definedName name="____ur7" hidden="1">{"TAB1",#N/A,TRUE,"GENERAL";"TAB2",#N/A,TRUE,"GENERAL";"TAB3",#N/A,TRUE,"GENERAL";"TAB4",#N/A,TRUE,"GENERAL";"TAB5",#N/A,TRUE,"GENERAL"}</definedName>
    <definedName name="____ur7_1" hidden="1">{"TAB1",#N/A,TRUE,"GENERAL";"TAB2",#N/A,TRUE,"GENERAL";"TAB3",#N/A,TRUE,"GENERAL";"TAB4",#N/A,TRUE,"GENERAL";"TAB5",#N/A,TRUE,"GENERAL"}</definedName>
    <definedName name="____v1">IF([0]!____v8,Header_Row+[0]!____v4,Header_Row)</definedName>
    <definedName name="____v2" hidden="1">{"via1",#N/A,TRUE,"general";"via2",#N/A,TRUE,"general";"via3",#N/A,TRUE,"general"}</definedName>
    <definedName name="____v2_1" hidden="1">{"via1",#N/A,TRUE,"general";"via2",#N/A,TRUE,"general";"via3",#N/A,TRUE,"general"}</definedName>
    <definedName name="____v3" hidden="1">{"TAB1",#N/A,TRUE,"GENERAL";"TAB2",#N/A,TRUE,"GENERAL";"TAB3",#N/A,TRUE,"GENERAL";"TAB4",#N/A,TRUE,"GENERAL";"TAB5",#N/A,TRUE,"GENERAL"}</definedName>
    <definedName name="____v3_1" hidden="1">{"TAB1",#N/A,TRUE,"GENERAL";"TAB2",#N/A,TRUE,"GENERAL";"TAB3",#N/A,TRUE,"GENERAL";"TAB4",#N/A,TRUE,"GENERAL";"TAB5",#N/A,TRUE,"GENERAL"}</definedName>
    <definedName name="____v4" hidden="1">{"TAB1",#N/A,TRUE,"GENERAL";"TAB2",#N/A,TRUE,"GENERAL";"TAB3",#N/A,TRUE,"GENERAL";"TAB4",#N/A,TRUE,"GENERAL";"TAB5",#N/A,TRUE,"GENERAL"}</definedName>
    <definedName name="____v4_1" hidden="1">{"TAB1",#N/A,TRUE,"GENERAL";"TAB2",#N/A,TRUE,"GENERAL";"TAB3",#N/A,TRUE,"GENERAL";"TAB4",#N/A,TRUE,"GENERAL";"TAB5",#N/A,TRUE,"GENERAL"}</definedName>
    <definedName name="____v5" hidden="1">{"TAB1",#N/A,TRUE,"GENERAL";"TAB2",#N/A,TRUE,"GENERAL";"TAB3",#N/A,TRUE,"GENERAL";"TAB4",#N/A,TRUE,"GENERAL";"TAB5",#N/A,TRUE,"GENERAL"}</definedName>
    <definedName name="____v5_1" hidden="1">{"TAB1",#N/A,TRUE,"GENERAL";"TAB2",#N/A,TRUE,"GENERAL";"TAB3",#N/A,TRUE,"GENERAL";"TAB4",#N/A,TRUE,"GENERAL";"TAB5",#N/A,TRUE,"GENERAL"}</definedName>
    <definedName name="____v6" hidden="1">{"TAB1",#N/A,TRUE,"GENERAL";"TAB2",#N/A,TRUE,"GENERAL";"TAB3",#N/A,TRUE,"GENERAL";"TAB4",#N/A,TRUE,"GENERAL";"TAB5",#N/A,TRUE,"GENERAL"}</definedName>
    <definedName name="____v6_1" hidden="1">{"TAB1",#N/A,TRUE,"GENERAL";"TAB2",#N/A,TRUE,"GENERAL";"TAB3",#N/A,TRUE,"GENERAL";"TAB4",#N/A,TRUE,"GENERAL";"TAB5",#N/A,TRUE,"GENERAL"}</definedName>
    <definedName name="____v7" hidden="1">{"via1",#N/A,TRUE,"general";"via2",#N/A,TRUE,"general";"via3",#N/A,TRUE,"general"}</definedName>
    <definedName name="____v7_1" hidden="1">{"via1",#N/A,TRUE,"general";"via2",#N/A,TRUE,"general";"via3",#N/A,TRUE,"general"}</definedName>
    <definedName name="____v8" hidden="1">{"TAB1",#N/A,TRUE,"GENERAL";"TAB2",#N/A,TRUE,"GENERAL";"TAB3",#N/A,TRUE,"GENERAL";"TAB4",#N/A,TRUE,"GENERAL";"TAB5",#N/A,TRUE,"GENERAL"}</definedName>
    <definedName name="____v8_1" hidden="1">{"TAB1",#N/A,TRUE,"GENERAL";"TAB2",#N/A,TRUE,"GENERAL";"TAB3",#N/A,TRUE,"GENERAL";"TAB4",#N/A,TRUE,"GENERAL";"TAB5",#N/A,TRUE,"GENERAL"}</definedName>
    <definedName name="____v9" hidden="1">{"TAB1",#N/A,TRUE,"GENERAL";"TAB2",#N/A,TRUE,"GENERAL";"TAB3",#N/A,TRUE,"GENERAL";"TAB4",#N/A,TRUE,"GENERAL";"TAB5",#N/A,TRUE,"GENERAL"}</definedName>
    <definedName name="____v9_1" hidden="1">{"TAB1",#N/A,TRUE,"GENERAL";"TAB2",#N/A,TRUE,"GENERAL";"TAB3",#N/A,TRUE,"GENERAL";"TAB4",#N/A,TRUE,"GENERAL";"TAB5",#N/A,TRUE,"GENERAL"}</definedName>
    <definedName name="____VEX1">#REF!</definedName>
    <definedName name="____VFA1">#REF!</definedName>
    <definedName name="____vfv4" hidden="1">{"via1",#N/A,TRUE,"general";"via2",#N/A,TRUE,"general";"via3",#N/A,TRUE,"general"}</definedName>
    <definedName name="____vfv4_1" hidden="1">{"via1",#N/A,TRUE,"general";"via2",#N/A,TRUE,"general";"via3",#N/A,TRUE,"general"}</definedName>
    <definedName name="____VIT1">#REF!</definedName>
    <definedName name="____VPR1">#REF!</definedName>
    <definedName name="____VPR2">#REF!</definedName>
    <definedName name="____VRP1">#REF!</definedName>
    <definedName name="____VSM1">#REF!</definedName>
    <definedName name="____w1">IF(____w7,Header_Row+____w3,Header_Row)</definedName>
    <definedName name="____w2">IF(____w7,Header_Row+____w3,Header_Row)</definedName>
    <definedName name="____w3">MATCH(0.01,[0]!End_Bal,-1)+1</definedName>
    <definedName name="____w4">DATE(YEAR([0]!Loan_Start),MONTH([0]!Loan_Start)+Payment_Number,DAY([0]!Loan_Start))</definedName>
    <definedName name="____w5">OFFSET([0]!Full_Print,0,0,____w2)</definedName>
    <definedName name="____w6">Scheduled_Payment+Extra_Payment</definedName>
    <definedName name="____w7">IF([0]!Loan_Amount*[0]!Interest_Rate*[0]!Loan_Years*[0]!Loan_Start&gt;0,1,0)</definedName>
    <definedName name="____x1" hidden="1">{"TAB1",#N/A,TRUE,"GENERAL";"TAB2",#N/A,TRUE,"GENERAL";"TAB3",#N/A,TRUE,"GENERAL";"TAB4",#N/A,TRUE,"GENERAL";"TAB5",#N/A,TRUE,"GENERAL"}</definedName>
    <definedName name="____x1_1" hidden="1">{"TAB1",#N/A,TRUE,"GENERAL";"TAB2",#N/A,TRUE,"GENERAL";"TAB3",#N/A,TRUE,"GENERAL";"TAB4",#N/A,TRUE,"GENERAL";"TAB5",#N/A,TRUE,"GENERAL"}</definedName>
    <definedName name="____x2" hidden="1">{"via1",#N/A,TRUE,"general";"via2",#N/A,TRUE,"general";"via3",#N/A,TRUE,"general"}</definedName>
    <definedName name="____x2_1" hidden="1">{"via1",#N/A,TRUE,"general";"via2",#N/A,TRUE,"general";"via3",#N/A,TRUE,"general"}</definedName>
    <definedName name="____x3" hidden="1">{"via1",#N/A,TRUE,"general";"via2",#N/A,TRUE,"general";"via3",#N/A,TRUE,"general"}</definedName>
    <definedName name="____x3_1" hidden="1">{"via1",#N/A,TRUE,"general";"via2",#N/A,TRUE,"general";"via3",#N/A,TRUE,"general"}</definedName>
    <definedName name="____x4" hidden="1">{"via1",#N/A,TRUE,"general";"via2",#N/A,TRUE,"general";"via3",#N/A,TRUE,"general"}</definedName>
    <definedName name="____x4_1" hidden="1">{"via1",#N/A,TRUE,"general";"via2",#N/A,TRUE,"general";"via3",#N/A,TRUE,"general"}</definedName>
    <definedName name="____x5" hidden="1">{"TAB1",#N/A,TRUE,"GENERAL";"TAB2",#N/A,TRUE,"GENERAL";"TAB3",#N/A,TRUE,"GENERAL";"TAB4",#N/A,TRUE,"GENERAL";"TAB5",#N/A,TRUE,"GENERAL"}</definedName>
    <definedName name="____x5_1" hidden="1">{"TAB1",#N/A,TRUE,"GENERAL";"TAB2",#N/A,TRUE,"GENERAL";"TAB3",#N/A,TRUE,"GENERAL";"TAB4",#N/A,TRUE,"GENERAL";"TAB5",#N/A,TRUE,"GENERAL"}</definedName>
    <definedName name="____x6" hidden="1">{"TAB1",#N/A,TRUE,"GENERAL";"TAB2",#N/A,TRUE,"GENERAL";"TAB3",#N/A,TRUE,"GENERAL";"TAB4",#N/A,TRUE,"GENERAL";"TAB5",#N/A,TRUE,"GENERAL"}</definedName>
    <definedName name="____x6_1" hidden="1">{"TAB1",#N/A,TRUE,"GENERAL";"TAB2",#N/A,TRUE,"GENERAL";"TAB3",#N/A,TRUE,"GENERAL";"TAB4",#N/A,TRUE,"GENERAL";"TAB5",#N/A,TRUE,"GENERAL"}</definedName>
    <definedName name="____x7" hidden="1">{"TAB1",#N/A,TRUE,"GENERAL";"TAB2",#N/A,TRUE,"GENERAL";"TAB3",#N/A,TRUE,"GENERAL";"TAB4",#N/A,TRUE,"GENERAL";"TAB5",#N/A,TRUE,"GENERAL"}</definedName>
    <definedName name="____x7_1" hidden="1">{"TAB1",#N/A,TRUE,"GENERAL";"TAB2",#N/A,TRUE,"GENERAL";"TAB3",#N/A,TRUE,"GENERAL";"TAB4",#N/A,TRUE,"GENERAL";"TAB5",#N/A,TRUE,"GENERAL"}</definedName>
    <definedName name="____x8" hidden="1">{"via1",#N/A,TRUE,"general";"via2",#N/A,TRUE,"general";"via3",#N/A,TRUE,"general"}</definedName>
    <definedName name="____x8_1" hidden="1">{"via1",#N/A,TRUE,"general";"via2",#N/A,TRUE,"general";"via3",#N/A,TRUE,"general"}</definedName>
    <definedName name="____x9" hidden="1">{"TAB1",#N/A,TRUE,"GENERAL";"TAB2",#N/A,TRUE,"GENERAL";"TAB3",#N/A,TRUE,"GENERAL";"TAB4",#N/A,TRUE,"GENERAL";"TAB5",#N/A,TRUE,"GENERAL"}</definedName>
    <definedName name="____x9_1" hidden="1">{"TAB1",#N/A,TRUE,"GENERAL";"TAB2",#N/A,TRUE,"GENERAL";"TAB3",#N/A,TRUE,"GENERAL";"TAB4",#N/A,TRUE,"GENERAL";"TAB5",#N/A,TRUE,"GENERAL"}</definedName>
    <definedName name="____xlfn.BAHTTEXT" hidden="1">#NAME?</definedName>
    <definedName name="____y1">IF([0]!____y7,Header_Row+[0]!____y3,Header_Row)</definedName>
    <definedName name="____y2" hidden="1">{"TAB1",#N/A,TRUE,"GENERAL";"TAB2",#N/A,TRUE,"GENERAL";"TAB3",#N/A,TRUE,"GENERAL";"TAB4",#N/A,TRUE,"GENERAL";"TAB5",#N/A,TRUE,"GENERAL"}</definedName>
    <definedName name="____y2_1" hidden="1">{"TAB1",#N/A,TRUE,"GENERAL";"TAB2",#N/A,TRUE,"GENERAL";"TAB3",#N/A,TRUE,"GENERAL";"TAB4",#N/A,TRUE,"GENERAL";"TAB5",#N/A,TRUE,"GENERAL"}</definedName>
    <definedName name="____y3" hidden="1">{"via1",#N/A,TRUE,"general";"via2",#N/A,TRUE,"general";"via3",#N/A,TRUE,"general"}</definedName>
    <definedName name="____y3_1" hidden="1">{"via1",#N/A,TRUE,"general";"via2",#N/A,TRUE,"general";"via3",#N/A,TRUE,"general"}</definedName>
    <definedName name="____y4" hidden="1">{"via1",#N/A,TRUE,"general";"via2",#N/A,TRUE,"general";"via3",#N/A,TRUE,"general"}</definedName>
    <definedName name="____y4_1" hidden="1">{"via1",#N/A,TRUE,"general";"via2",#N/A,TRUE,"general";"via3",#N/A,TRUE,"general"}</definedName>
    <definedName name="____y5" hidden="1">{"TAB1",#N/A,TRUE,"GENERAL";"TAB2",#N/A,TRUE,"GENERAL";"TAB3",#N/A,TRUE,"GENERAL";"TAB4",#N/A,TRUE,"GENERAL";"TAB5",#N/A,TRUE,"GENERAL"}</definedName>
    <definedName name="____y5_1" hidden="1">{"TAB1",#N/A,TRUE,"GENERAL";"TAB2",#N/A,TRUE,"GENERAL";"TAB3",#N/A,TRUE,"GENERAL";"TAB4",#N/A,TRUE,"GENERAL";"TAB5",#N/A,TRUE,"GENERAL"}</definedName>
    <definedName name="____y6" hidden="1">{"via1",#N/A,TRUE,"general";"via2",#N/A,TRUE,"general";"via3",#N/A,TRUE,"general"}</definedName>
    <definedName name="____y6_1" hidden="1">{"via1",#N/A,TRUE,"general";"via2",#N/A,TRUE,"general";"via3",#N/A,TRUE,"general"}</definedName>
    <definedName name="____y7" hidden="1">{"via1",#N/A,TRUE,"general";"via2",#N/A,TRUE,"general";"via3",#N/A,TRUE,"general"}</definedName>
    <definedName name="____y7_1" hidden="1">{"via1",#N/A,TRUE,"general";"via2",#N/A,TRUE,"general";"via3",#N/A,TRUE,"general"}</definedName>
    <definedName name="____y8" hidden="1">{"via1",#N/A,TRUE,"general";"via2",#N/A,TRUE,"general";"via3",#N/A,TRUE,"general"}</definedName>
    <definedName name="____y8_1" hidden="1">{"via1",#N/A,TRUE,"general";"via2",#N/A,TRUE,"general";"via3",#N/A,TRUE,"general"}</definedName>
    <definedName name="____y9" hidden="1">{"TAB1",#N/A,TRUE,"GENERAL";"TAB2",#N/A,TRUE,"GENERAL";"TAB3",#N/A,TRUE,"GENERAL";"TAB4",#N/A,TRUE,"GENERAL";"TAB5",#N/A,TRUE,"GENERAL"}</definedName>
    <definedName name="____y9_1" hidden="1">{"TAB1",#N/A,TRUE,"GENERAL";"TAB2",#N/A,TRUE,"GENERAL";"TAB3",#N/A,TRUE,"GENERAL";"TAB4",#N/A,TRUE,"GENERAL";"TAB5",#N/A,TRUE,"GENERAL"}</definedName>
    <definedName name="____z1" hidden="1">{"TAB1",#N/A,TRUE,"GENERAL";"TAB2",#N/A,TRUE,"GENERAL";"TAB3",#N/A,TRUE,"GENERAL";"TAB4",#N/A,TRUE,"GENERAL";"TAB5",#N/A,TRUE,"GENERAL"}</definedName>
    <definedName name="____z1_1" hidden="1">{"TAB1",#N/A,TRUE,"GENERAL";"TAB2",#N/A,TRUE,"GENERAL";"TAB3",#N/A,TRUE,"GENERAL";"TAB4",#N/A,TRUE,"GENERAL";"TAB5",#N/A,TRUE,"GENERAL"}</definedName>
    <definedName name="____z2" hidden="1">{"via1",#N/A,TRUE,"general";"via2",#N/A,TRUE,"general";"via3",#N/A,TRUE,"general"}</definedName>
    <definedName name="____z2_1" hidden="1">{"via1",#N/A,TRUE,"general";"via2",#N/A,TRUE,"general";"via3",#N/A,TRUE,"general"}</definedName>
    <definedName name="____z3" hidden="1">{"via1",#N/A,TRUE,"general";"via2",#N/A,TRUE,"general";"via3",#N/A,TRUE,"general"}</definedName>
    <definedName name="____z3_1" hidden="1">{"via1",#N/A,TRUE,"general";"via2",#N/A,TRUE,"general";"via3",#N/A,TRUE,"general"}</definedName>
    <definedName name="____z4" hidden="1">{"TAB1",#N/A,TRUE,"GENERAL";"TAB2",#N/A,TRUE,"GENERAL";"TAB3",#N/A,TRUE,"GENERAL";"TAB4",#N/A,TRUE,"GENERAL";"TAB5",#N/A,TRUE,"GENERAL"}</definedName>
    <definedName name="____z4_1" hidden="1">{"TAB1",#N/A,TRUE,"GENERAL";"TAB2",#N/A,TRUE,"GENERAL";"TAB3",#N/A,TRUE,"GENERAL";"TAB4",#N/A,TRUE,"GENERAL";"TAB5",#N/A,TRUE,"GENERAL"}</definedName>
    <definedName name="____z5" hidden="1">{"via1",#N/A,TRUE,"general";"via2",#N/A,TRUE,"general";"via3",#N/A,TRUE,"general"}</definedName>
    <definedName name="____z5_1" hidden="1">{"via1",#N/A,TRUE,"general";"via2",#N/A,TRUE,"general";"via3",#N/A,TRUE,"general"}</definedName>
    <definedName name="____z6" hidden="1">{"TAB1",#N/A,TRUE,"GENERAL";"TAB2",#N/A,TRUE,"GENERAL";"TAB3",#N/A,TRUE,"GENERAL";"TAB4",#N/A,TRUE,"GENERAL";"TAB5",#N/A,TRUE,"GENERAL"}</definedName>
    <definedName name="____z6_1" hidden="1">{"TAB1",#N/A,TRUE,"GENERAL";"TAB2",#N/A,TRUE,"GENERAL";"TAB3",#N/A,TRUE,"GENERAL";"TAB4",#N/A,TRUE,"GENERAL";"TAB5",#N/A,TRUE,"GENERAL"}</definedName>
    <definedName name="____z7">IF([0]!Loan_Amount*[0]!Interest_Rate*[0]!Loan_Years*[0]!Loan_Start&gt;0,1,0)</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IF(#REF!,Header_Row+#REF!,Header_Row)</definedName>
    <definedName name="___A17000">#REF!</definedName>
    <definedName name="___A20000">#REF!</definedName>
    <definedName name="___a3" hidden="1">{"TAB1",#N/A,TRUE,"GENERAL";"TAB2",#N/A,TRUE,"GENERAL";"TAB3",#N/A,TRUE,"GENERAL";"TAB4",#N/A,TRUE,"GENERAL";"TAB5",#N/A,TRUE,"GENERAL"}</definedName>
    <definedName name="___a3_1" hidden="1">{"TAB1",#N/A,TRUE,"GENERAL";"TAB2",#N/A,TRUE,"GENERAL";"TAB3",#N/A,TRUE,"GENERAL";"TAB4",#N/A,TRUE,"GENERAL";"TAB5",#N/A,TRUE,"GENERAL"}</definedName>
    <definedName name="___A30000">#REF!</definedName>
    <definedName name="___a4" hidden="1">{"via1",#N/A,TRUE,"general";"via2",#N/A,TRUE,"general";"via3",#N/A,TRUE,"general"}</definedName>
    <definedName name="___a4_1" hidden="1">{"via1",#N/A,TRUE,"general";"via2",#N/A,TRUE,"general";"via3",#N/A,TRUE,"general"}</definedName>
    <definedName name="___a5" hidden="1">{"TAB1",#N/A,TRUE,"GENERAL";"TAB2",#N/A,TRUE,"GENERAL";"TAB3",#N/A,TRUE,"GENERAL";"TAB4",#N/A,TRUE,"GENERAL";"TAB5",#N/A,TRUE,"GENERAL"}</definedName>
    <definedName name="___a5_1" hidden="1">{"TAB1",#N/A,TRUE,"GENERAL";"TAB2",#N/A,TRUE,"GENERAL";"TAB3",#N/A,TRUE,"GENERAL";"TAB4",#N/A,TRUE,"GENERAL";"TAB5",#N/A,TRUE,"GENERAL"}</definedName>
    <definedName name="___a6" hidden="1">{"TAB1",#N/A,TRUE,"GENERAL";"TAB2",#N/A,TRUE,"GENERAL";"TAB3",#N/A,TRUE,"GENERAL";"TAB4",#N/A,TRUE,"GENERAL";"TAB5",#N/A,TRUE,"GENERAL"}</definedName>
    <definedName name="___a6_1" hidden="1">{"TAB1",#N/A,TRUE,"GENERAL";"TAB2",#N/A,TRUE,"GENERAL";"TAB3",#N/A,TRUE,"GENERAL";"TAB4",#N/A,TRUE,"GENERAL";"TAB5",#N/A,TRUE,"GENERAL"}</definedName>
    <definedName name="___AFC1">#REF!</definedName>
    <definedName name="___AFC3">#REF!</definedName>
    <definedName name="___AFC5">#REF!</definedName>
    <definedName name="___ane7" localSheetId="1">#REF!</definedName>
    <definedName name="___ane7">#REF!</definedName>
    <definedName name="___ane8" localSheetId="1">#REF!</definedName>
    <definedName name="___ane8">#REF!</definedName>
    <definedName name="___Atp2">#REF!</definedName>
    <definedName name="___b2" hidden="1">{"TAB1",#N/A,TRUE,"GENERAL";"TAB2",#N/A,TRUE,"GENERAL";"TAB3",#N/A,TRUE,"GENERAL";"TAB4",#N/A,TRUE,"GENERAL";"TAB5",#N/A,TRUE,"GENERAL"}</definedName>
    <definedName name="___b2_1" hidden="1">{"TAB1",#N/A,TRUE,"GENERAL";"TAB2",#N/A,TRUE,"GENERAL";"TAB3",#N/A,TRUE,"GENERAL";"TAB4",#N/A,TRUE,"GENERAL";"TAB5",#N/A,TRUE,"GENERAL"}</definedName>
    <definedName name="___b3" hidden="1">{"TAB1",#N/A,TRUE,"GENERAL";"TAB2",#N/A,TRUE,"GENERAL";"TAB3",#N/A,TRUE,"GENERAL";"TAB4",#N/A,TRUE,"GENERAL";"TAB5",#N/A,TRUE,"GENERAL"}</definedName>
    <definedName name="___b3_1" hidden="1">{"TAB1",#N/A,TRUE,"GENERAL";"TAB2",#N/A,TRUE,"GENERAL";"TAB3",#N/A,TRUE,"GENERAL";"TAB4",#N/A,TRUE,"GENERAL";"TAB5",#N/A,TRUE,"GENERAL"}</definedName>
    <definedName name="___b4" hidden="1">{"TAB1",#N/A,TRUE,"GENERAL";"TAB2",#N/A,TRUE,"GENERAL";"TAB3",#N/A,TRUE,"GENERAL";"TAB4",#N/A,TRUE,"GENERAL";"TAB5",#N/A,TRUE,"GENERAL"}</definedName>
    <definedName name="___b4_1" hidden="1">{"TAB1",#N/A,TRUE,"GENERAL";"TAB2",#N/A,TRUE,"GENERAL";"TAB3",#N/A,TRUE,"GENERAL";"TAB4",#N/A,TRUE,"GENERAL";"TAB5",#N/A,TRUE,"GENERAL"}</definedName>
    <definedName name="___b5" hidden="1">{"TAB1",#N/A,TRUE,"GENERAL";"TAB2",#N/A,TRUE,"GENERAL";"TAB3",#N/A,TRUE,"GENERAL";"TAB4",#N/A,TRUE,"GENERAL";"TAB5",#N/A,TRUE,"GENERAL"}</definedName>
    <definedName name="___b5_1" hidden="1">{"TAB1",#N/A,TRUE,"GENERAL";"TAB2",#N/A,TRUE,"GENERAL";"TAB3",#N/A,TRUE,"GENERAL";"TAB4",#N/A,TRUE,"GENERAL";"TAB5",#N/A,TRUE,"GENERAL"}</definedName>
    <definedName name="___b6" hidden="1">{"TAB1",#N/A,TRUE,"GENERAL";"TAB2",#N/A,TRUE,"GENERAL";"TAB3",#N/A,TRUE,"GENERAL";"TAB4",#N/A,TRUE,"GENERAL";"TAB5",#N/A,TRUE,"GENERAL"}</definedName>
    <definedName name="___b6_1" hidden="1">{"TAB1",#N/A,TRUE,"GENERAL";"TAB2",#N/A,TRUE,"GENERAL";"TAB3",#N/A,TRUE,"GENERAL";"TAB4",#N/A,TRUE,"GENERAL";"TAB5",#N/A,TRUE,"GENERAL"}</definedName>
    <definedName name="___b7" hidden="1">{"via1",#N/A,TRUE,"general";"via2",#N/A,TRUE,"general";"via3",#N/A,TRUE,"general"}</definedName>
    <definedName name="___b7_1" hidden="1">{"via1",#N/A,TRUE,"general";"via2",#N/A,TRUE,"general";"via3",#N/A,TRUE,"general"}</definedName>
    <definedName name="___b8" hidden="1">{"via1",#N/A,TRUE,"general";"via2",#N/A,TRUE,"general";"via3",#N/A,TRUE,"general"}</definedName>
    <definedName name="___b8_1" hidden="1">{"via1",#N/A,TRUE,"general";"via2",#N/A,TRUE,"general";"via3",#N/A,TRUE,"general"}</definedName>
    <definedName name="___bb9" hidden="1">{"TAB1",#N/A,TRUE,"GENERAL";"TAB2",#N/A,TRUE,"GENERAL";"TAB3",#N/A,TRUE,"GENERAL";"TAB4",#N/A,TRUE,"GENERAL";"TAB5",#N/A,TRUE,"GENERAL"}</definedName>
    <definedName name="___bb9_1" hidden="1">{"TAB1",#N/A,TRUE,"GENERAL";"TAB2",#N/A,TRUE,"GENERAL";"TAB3",#N/A,TRUE,"GENERAL";"TAB4",#N/A,TRUE,"GENERAL";"TAB5",#N/A,TRUE,"GENERAL"}</definedName>
    <definedName name="___bgb5" hidden="1">{"TAB1",#N/A,TRUE,"GENERAL";"TAB2",#N/A,TRUE,"GENERAL";"TAB3",#N/A,TRUE,"GENERAL";"TAB4",#N/A,TRUE,"GENERAL";"TAB5",#N/A,TRUE,"GENERAL"}</definedName>
    <definedName name="___bgb5_1"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G1">DATE(YEAR([0]!Loan_Start),MONTH([0]!Loan_Start)+Payment_Number,DAY([0]!Loan_Start))</definedName>
    <definedName name="___g2" hidden="1">{"TAB1",#N/A,TRUE,"GENERAL";"TAB2",#N/A,TRUE,"GENERAL";"TAB3",#N/A,TRUE,"GENERAL";"TAB4",#N/A,TRUE,"GENERAL";"TAB5",#N/A,TRUE,"GENERAL"}</definedName>
    <definedName name="___g2_1" hidden="1">{"TAB1",#N/A,TRUE,"GENERAL";"TAB2",#N/A,TRUE,"GENERAL";"TAB3",#N/A,TRUE,"GENERAL";"TAB4",#N/A,TRUE,"GENERAL";"TAB5",#N/A,TRUE,"GENERAL"}</definedName>
    <definedName name="___g3" hidden="1">{"via1",#N/A,TRUE,"general";"via2",#N/A,TRUE,"general";"via3",#N/A,TRUE,"general"}</definedName>
    <definedName name="___g3_1" hidden="1">{"via1",#N/A,TRUE,"general";"via2",#N/A,TRUE,"general";"via3",#N/A,TRUE,"general"}</definedName>
    <definedName name="___g4" hidden="1">{"via1",#N/A,TRUE,"general";"via2",#N/A,TRUE,"general";"via3",#N/A,TRUE,"general"}</definedName>
    <definedName name="___g4_1" hidden="1">{"via1",#N/A,TRUE,"general";"via2",#N/A,TRUE,"general";"via3",#N/A,TRUE,"general"}</definedName>
    <definedName name="___g5" hidden="1">{"via1",#N/A,TRUE,"general";"via2",#N/A,TRUE,"general";"via3",#N/A,TRUE,"general"}</definedName>
    <definedName name="___g5_1" hidden="1">{"via1",#N/A,TRUE,"general";"via2",#N/A,TRUE,"general";"via3",#N/A,TRUE,"general"}</definedName>
    <definedName name="___g6" hidden="1">{"via1",#N/A,TRUE,"general";"via2",#N/A,TRUE,"general";"via3",#N/A,TRUE,"general"}</definedName>
    <definedName name="___g6_1" hidden="1">{"via1",#N/A,TRUE,"general";"via2",#N/A,TRUE,"general";"via3",#N/A,TRUE,"general"}</definedName>
    <definedName name="___g7" hidden="1">{"TAB1",#N/A,TRUE,"GENERAL";"TAB2",#N/A,TRUE,"GENERAL";"TAB3",#N/A,TRUE,"GENERAL";"TAB4",#N/A,TRUE,"GENERAL";"TAB5",#N/A,TRUE,"GENERAL"}</definedName>
    <definedName name="___g7_1" hidden="1">{"TAB1",#N/A,TRUE,"GENERAL";"TAB2",#N/A,TRUE,"GENERAL";"TAB3",#N/A,TRUE,"GENERAL";"TAB4",#N/A,TRUE,"GENERAL";"TAB5",#N/A,TRUE,"GENERAL"}</definedName>
    <definedName name="___GR1" hidden="1">{"TAB1",#N/A,TRUE,"GENERAL";"TAB2",#N/A,TRUE,"GENERAL";"TAB3",#N/A,TRUE,"GENERAL";"TAB4",#N/A,TRUE,"GENERAL";"TAB5",#N/A,TRUE,"GENERAL"}</definedName>
    <definedName name="___GR1_1" hidden="1">{"TAB1",#N/A,TRUE,"GENERAL";"TAB2",#N/A,TRUE,"GENERAL";"TAB3",#N/A,TRUE,"GENERAL";"TAB4",#N/A,TRUE,"GENERAL";"TAB5",#N/A,TRUE,"GENERAL"}</definedName>
    <definedName name="___gtr4" hidden="1">{"via1",#N/A,TRUE,"general";"via2",#N/A,TRUE,"general";"via3",#N/A,TRUE,"general"}</definedName>
    <definedName name="___gtr4_1" hidden="1">{"via1",#N/A,TRUE,"general";"via2",#N/A,TRUE,"general";"via3",#N/A,TRUE,"general"}</definedName>
    <definedName name="___h2" hidden="1">{"via1",#N/A,TRUE,"general";"via2",#N/A,TRUE,"general";"via3",#N/A,TRUE,"general"}</definedName>
    <definedName name="___h2_1" hidden="1">{"via1",#N/A,TRUE,"general";"via2",#N/A,TRUE,"general";"via3",#N/A,TRUE,"general"}</definedName>
    <definedName name="___h3" hidden="1">{"via1",#N/A,TRUE,"general";"via2",#N/A,TRUE,"general";"via3",#N/A,TRUE,"general"}</definedName>
    <definedName name="___h3_1" hidden="1">{"via1",#N/A,TRUE,"general";"via2",#N/A,TRUE,"general";"via3",#N/A,TRUE,"general"}</definedName>
    <definedName name="___h4" hidden="1">{"TAB1",#N/A,TRUE,"GENERAL";"TAB2",#N/A,TRUE,"GENERAL";"TAB3",#N/A,TRUE,"GENERAL";"TAB4",#N/A,TRUE,"GENERAL";"TAB5",#N/A,TRUE,"GENERAL"}</definedName>
    <definedName name="___h4_1" hidden="1">{"TAB1",#N/A,TRUE,"GENERAL";"TAB2",#N/A,TRUE,"GENERAL";"TAB3",#N/A,TRUE,"GENERAL";"TAB4",#N/A,TRUE,"GENERAL";"TAB5",#N/A,TRUE,"GENERAL"}</definedName>
    <definedName name="___h5" hidden="1">{"TAB1",#N/A,TRUE,"GENERAL";"TAB2",#N/A,TRUE,"GENERAL";"TAB3",#N/A,TRUE,"GENERAL";"TAB4",#N/A,TRUE,"GENERAL";"TAB5",#N/A,TRUE,"GENERAL"}</definedName>
    <definedName name="___h5_1" hidden="1">{"TAB1",#N/A,TRUE,"GENERAL";"TAB2",#N/A,TRUE,"GENERAL";"TAB3",#N/A,TRUE,"GENERAL";"TAB4",#N/A,TRUE,"GENERAL";"TAB5",#N/A,TRUE,"GENERAL"}</definedName>
    <definedName name="___h6" hidden="1">{"via1",#N/A,TRUE,"general";"via2",#N/A,TRUE,"general";"via3",#N/A,TRUE,"general"}</definedName>
    <definedName name="___h6_1" hidden="1">{"via1",#N/A,TRUE,"general";"via2",#N/A,TRUE,"general";"via3",#N/A,TRUE,"general"}</definedName>
    <definedName name="___h7" hidden="1">{"TAB1",#N/A,TRUE,"GENERAL";"TAB2",#N/A,TRUE,"GENERAL";"TAB3",#N/A,TRUE,"GENERAL";"TAB4",#N/A,TRUE,"GENERAL";"TAB5",#N/A,TRUE,"GENERAL"}</definedName>
    <definedName name="___h7_1" hidden="1">{"TAB1",#N/A,TRUE,"GENERAL";"TAB2",#N/A,TRUE,"GENERAL";"TAB3",#N/A,TRUE,"GENERAL";"TAB4",#N/A,TRUE,"GENERAL";"TAB5",#N/A,TRUE,"GENERAL"}</definedName>
    <definedName name="___h8" hidden="1">{"via1",#N/A,TRUE,"general";"via2",#N/A,TRUE,"general";"via3",#N/A,TRUE,"general"}</definedName>
    <definedName name="___h8_1" hidden="1">{"via1",#N/A,TRUE,"general";"via2",#N/A,TRUE,"general";"via3",#N/A,TRUE,"general"}</definedName>
    <definedName name="___hfh7" hidden="1">{"via1",#N/A,TRUE,"general";"via2",#N/A,TRUE,"general";"via3",#N/A,TRUE,"general"}</definedName>
    <definedName name="___hfh7_1" hidden="1">{"via1",#N/A,TRUE,"general";"via2",#N/A,TRUE,"general";"via3",#N/A,TRUE,"general"}</definedName>
    <definedName name="___i4" hidden="1">{"via1",#N/A,TRUE,"general";"via2",#N/A,TRUE,"general";"via3",#N/A,TRUE,"general"}</definedName>
    <definedName name="___i4_1" hidden="1">{"via1",#N/A,TRUE,"general";"via2",#N/A,TRUE,"general";"via3",#N/A,TRUE,"general"}</definedName>
    <definedName name="___i5" hidden="1">{"TAB1",#N/A,TRUE,"GENERAL";"TAB2",#N/A,TRUE,"GENERAL";"TAB3",#N/A,TRUE,"GENERAL";"TAB4",#N/A,TRUE,"GENERAL";"TAB5",#N/A,TRUE,"GENERAL"}</definedName>
    <definedName name="___i5_1" hidden="1">{"TAB1",#N/A,TRUE,"GENERAL";"TAB2",#N/A,TRUE,"GENERAL";"TAB3",#N/A,TRUE,"GENERAL";"TAB4",#N/A,TRUE,"GENERAL";"TAB5",#N/A,TRUE,"GENERAL"}</definedName>
    <definedName name="___i6" hidden="1">{"TAB1",#N/A,TRUE,"GENERAL";"TAB2",#N/A,TRUE,"GENERAL";"TAB3",#N/A,TRUE,"GENERAL";"TAB4",#N/A,TRUE,"GENERAL";"TAB5",#N/A,TRUE,"GENERAL"}</definedName>
    <definedName name="___i6_1" hidden="1">{"TAB1",#N/A,TRUE,"GENERAL";"TAB2",#N/A,TRUE,"GENERAL";"TAB3",#N/A,TRUE,"GENERAL";"TAB4",#N/A,TRUE,"GENERAL";"TAB5",#N/A,TRUE,"GENERAL"}</definedName>
    <definedName name="___i7" hidden="1">{"via1",#N/A,TRUE,"general";"via2",#N/A,TRUE,"general";"via3",#N/A,TRUE,"general"}</definedName>
    <definedName name="___i7_1" hidden="1">{"via1",#N/A,TRUE,"general";"via2",#N/A,TRUE,"general";"via3",#N/A,TRUE,"general"}</definedName>
    <definedName name="___i77" hidden="1">{"TAB1",#N/A,TRUE,"GENERAL";"TAB2",#N/A,TRUE,"GENERAL";"TAB3",#N/A,TRUE,"GENERAL";"TAB4",#N/A,TRUE,"GENERAL";"TAB5",#N/A,TRUE,"GENERAL"}</definedName>
    <definedName name="___i77_1" hidden="1">{"TAB1",#N/A,TRUE,"GENERAL";"TAB2",#N/A,TRUE,"GENERAL";"TAB3",#N/A,TRUE,"GENERAL";"TAB4",#N/A,TRUE,"GENERAL";"TAB5",#N/A,TRUE,"GENERAL"}</definedName>
    <definedName name="___i8" hidden="1">{"via1",#N/A,TRUE,"general";"via2",#N/A,TRUE,"general";"via3",#N/A,TRUE,"general"}</definedName>
    <definedName name="___i8_1" hidden="1">{"via1",#N/A,TRUE,"general";"via2",#N/A,TRUE,"general";"via3",#N/A,TRUE,"general"}</definedName>
    <definedName name="___i9" hidden="1">{"TAB1",#N/A,TRUE,"GENERAL";"TAB2",#N/A,TRUE,"GENERAL";"TAB3",#N/A,TRUE,"GENERAL";"TAB4",#N/A,TRUE,"GENERAL";"TAB5",#N/A,TRUE,"GENERAL"}</definedName>
    <definedName name="___i9_1" hidden="1">{"TAB1",#N/A,TRUE,"GENERAL";"TAB2",#N/A,TRUE,"GENERAL";"TAB3",#N/A,TRUE,"GENERAL";"TAB4",#N/A,TRUE,"GENERAL";"TAB5",#N/A,TRUE,"GENERAL"}</definedName>
    <definedName name="___ICP1">#REF!</definedName>
    <definedName name="___IPC2002">#REF!</definedName>
    <definedName name="___k3" hidden="1">{"TAB1",#N/A,TRUE,"GENERAL";"TAB2",#N/A,TRUE,"GENERAL";"TAB3",#N/A,TRUE,"GENERAL";"TAB4",#N/A,TRUE,"GENERAL";"TAB5",#N/A,TRUE,"GENERAL"}</definedName>
    <definedName name="___k3_1" hidden="1">{"TAB1",#N/A,TRUE,"GENERAL";"TAB2",#N/A,TRUE,"GENERAL";"TAB3",#N/A,TRUE,"GENERAL";"TAB4",#N/A,TRUE,"GENERAL";"TAB5",#N/A,TRUE,"GENERAL"}</definedName>
    <definedName name="___k4" hidden="1">{"via1",#N/A,TRUE,"general";"via2",#N/A,TRUE,"general";"via3",#N/A,TRUE,"general"}</definedName>
    <definedName name="___k4_1" hidden="1">{"via1",#N/A,TRUE,"general";"via2",#N/A,TRUE,"general";"via3",#N/A,TRUE,"general"}</definedName>
    <definedName name="___k5" hidden="1">{"via1",#N/A,TRUE,"general";"via2",#N/A,TRUE,"general";"via3",#N/A,TRUE,"general"}</definedName>
    <definedName name="___k5_1" hidden="1">{"via1",#N/A,TRUE,"general";"via2",#N/A,TRUE,"general";"via3",#N/A,TRUE,"general"}</definedName>
    <definedName name="___k6" hidden="1">{"TAB1",#N/A,TRUE,"GENERAL";"TAB2",#N/A,TRUE,"GENERAL";"TAB3",#N/A,TRUE,"GENERAL";"TAB4",#N/A,TRUE,"GENERAL";"TAB5",#N/A,TRUE,"GENERAL"}</definedName>
    <definedName name="___k6_1" hidden="1">{"TAB1",#N/A,TRUE,"GENERAL";"TAB2",#N/A,TRUE,"GENERAL";"TAB3",#N/A,TRUE,"GENERAL";"TAB4",#N/A,TRUE,"GENERAL";"TAB5",#N/A,TRUE,"GENERAL"}</definedName>
    <definedName name="___k7" hidden="1">{"via1",#N/A,TRUE,"general";"via2",#N/A,TRUE,"general";"via3",#N/A,TRUE,"general"}</definedName>
    <definedName name="___k7_1" hidden="1">{"via1",#N/A,TRUE,"general";"via2",#N/A,TRUE,"general";"via3",#N/A,TRUE,"general"}</definedName>
    <definedName name="___k8" hidden="1">{"via1",#N/A,TRUE,"general";"via2",#N/A,TRUE,"general";"via3",#N/A,TRUE,"general"}</definedName>
    <definedName name="___k8_1" hidden="1">{"via1",#N/A,TRUE,"general";"via2",#N/A,TRUE,"general";"via3",#N/A,TRUE,"general"}</definedName>
    <definedName name="___k9" hidden="1">{"TAB1",#N/A,TRUE,"GENERAL";"TAB2",#N/A,TRUE,"GENERAL";"TAB3",#N/A,TRUE,"GENERAL";"TAB4",#N/A,TRUE,"GENERAL";"TAB5",#N/A,TRUE,"GENERAL"}</definedName>
    <definedName name="___k9_1" hidden="1">{"TAB1",#N/A,TRUE,"GENERAL";"TAB2",#N/A,TRUE,"GENERAL";"TAB3",#N/A,TRUE,"GENERAL";"TAB4",#N/A,TRUE,"GENERAL";"TAB5",#N/A,TRUE,"GENERAL"}</definedName>
    <definedName name="___key2" hidden="1">#REF!</definedName>
    <definedName name="___key3" hidden="1">#REF!</definedName>
    <definedName name="___key31" hidden="1">#REF!</definedName>
    <definedName name="___kjk6" hidden="1">{"TAB1",#N/A,TRUE,"GENERAL";"TAB2",#N/A,TRUE,"GENERAL";"TAB3",#N/A,TRUE,"GENERAL";"TAB4",#N/A,TRUE,"GENERAL";"TAB5",#N/A,TRUE,"GENERAL"}</definedName>
    <definedName name="___kjk6_1" hidden="1">{"TAB1",#N/A,TRUE,"GENERAL";"TAB2",#N/A,TRUE,"GENERAL";"TAB3",#N/A,TRUE,"GENERAL";"TAB4",#N/A,TRUE,"GENERAL";"TAB5",#N/A,TRUE,"GENERAL"}</definedName>
    <definedName name="___LEY80">#REF!</definedName>
    <definedName name="___m3" hidden="1">{"via1",#N/A,TRUE,"general";"via2",#N/A,TRUE,"general";"via3",#N/A,TRUE,"general"}</definedName>
    <definedName name="___m3_1" hidden="1">{"via1",#N/A,TRUE,"general";"via2",#N/A,TRUE,"general";"via3",#N/A,TRUE,"general"}</definedName>
    <definedName name="___m4" hidden="1">{"TAB1",#N/A,TRUE,"GENERAL";"TAB2",#N/A,TRUE,"GENERAL";"TAB3",#N/A,TRUE,"GENERAL";"TAB4",#N/A,TRUE,"GENERAL";"TAB5",#N/A,TRUE,"GENERAL"}</definedName>
    <definedName name="___m4_1" hidden="1">{"TAB1",#N/A,TRUE,"GENERAL";"TAB2",#N/A,TRUE,"GENERAL";"TAB3",#N/A,TRUE,"GENERAL";"TAB4",#N/A,TRUE,"GENERAL";"TAB5",#N/A,TRUE,"GENERAL"}</definedName>
    <definedName name="___m5" hidden="1">{"via1",#N/A,TRUE,"general";"via2",#N/A,TRUE,"general";"via3",#N/A,TRUE,"general"}</definedName>
    <definedName name="___m5_1" hidden="1">{"via1",#N/A,TRUE,"general";"via2",#N/A,TRUE,"general";"via3",#N/A,TRUE,"general"}</definedName>
    <definedName name="___m6" hidden="1">{"TAB1",#N/A,TRUE,"GENERAL";"TAB2",#N/A,TRUE,"GENERAL";"TAB3",#N/A,TRUE,"GENERAL";"TAB4",#N/A,TRUE,"GENERAL";"TAB5",#N/A,TRUE,"GENERAL"}</definedName>
    <definedName name="___m6_1" hidden="1">{"TAB1",#N/A,TRUE,"GENERAL";"TAB2",#N/A,TRUE,"GENERAL";"TAB3",#N/A,TRUE,"GENERAL";"TAB4",#N/A,TRUE,"GENERAL";"TAB5",#N/A,TRUE,"GENERAL"}</definedName>
    <definedName name="___m7" hidden="1">{"TAB1",#N/A,TRUE,"GENERAL";"TAB2",#N/A,TRUE,"GENERAL";"TAB3",#N/A,TRUE,"GENERAL";"TAB4",#N/A,TRUE,"GENERAL";"TAB5",#N/A,TRUE,"GENERAL"}</definedName>
    <definedName name="___m7_1" hidden="1">{"TAB1",#N/A,TRUE,"GENERAL";"TAB2",#N/A,TRUE,"GENERAL";"TAB3",#N/A,TRUE,"GENERAL";"TAB4",#N/A,TRUE,"GENERAL";"TAB5",#N/A,TRUE,"GENERAL"}</definedName>
    <definedName name="___m8" hidden="1">{"via1",#N/A,TRUE,"general";"via2",#N/A,TRUE,"general";"via3",#N/A,TRUE,"general"}</definedName>
    <definedName name="___m8_1" hidden="1">{"via1",#N/A,TRUE,"general";"via2",#N/A,TRUE,"general";"via3",#N/A,TRUE,"general"}</definedName>
    <definedName name="___m9" hidden="1">{"via1",#N/A,TRUE,"general";"via2",#N/A,TRUE,"general";"via3",#N/A,TRUE,"general"}</definedName>
    <definedName name="___m9_1" hidden="1">{"via1",#N/A,TRUE,"general";"via2",#N/A,TRUE,"general";"via3",#N/A,TRUE,"general"}</definedName>
    <definedName name="___MA2">#REF!</definedName>
    <definedName name="___n3" hidden="1">{"TAB1",#N/A,TRUE,"GENERAL";"TAB2",#N/A,TRUE,"GENERAL";"TAB3",#N/A,TRUE,"GENERAL";"TAB4",#N/A,TRUE,"GENERAL";"TAB5",#N/A,TRUE,"GENERAL"}</definedName>
    <definedName name="___n3_1" hidden="1">{"TAB1",#N/A,TRUE,"GENERAL";"TAB2",#N/A,TRUE,"GENERAL";"TAB3",#N/A,TRUE,"GENERAL";"TAB4",#N/A,TRUE,"GENERAL";"TAB5",#N/A,TRUE,"GENERAL"}</definedName>
    <definedName name="___n4" hidden="1">{"via1",#N/A,TRUE,"general";"via2",#N/A,TRUE,"general";"via3",#N/A,TRUE,"general"}</definedName>
    <definedName name="___n4_1" hidden="1">{"via1",#N/A,TRUE,"general";"via2",#N/A,TRUE,"general";"via3",#N/A,TRUE,"general"}</definedName>
    <definedName name="___n5" hidden="1">{"TAB1",#N/A,TRUE,"GENERAL";"TAB2",#N/A,TRUE,"GENERAL";"TAB3",#N/A,TRUE,"GENERAL";"TAB4",#N/A,TRUE,"GENERAL";"TAB5",#N/A,TRUE,"GENERAL"}</definedName>
    <definedName name="___n5_1" hidden="1">{"TAB1",#N/A,TRUE,"GENERAL";"TAB2",#N/A,TRUE,"GENERAL";"TAB3",#N/A,TRUE,"GENERAL";"TAB4",#N/A,TRUE,"GENERAL";"TAB5",#N/A,TRUE,"GENERAL"}</definedName>
    <definedName name="___nyn7" hidden="1">{"via1",#N/A,TRUE,"general";"via2",#N/A,TRUE,"general";"via3",#N/A,TRUE,"general"}</definedName>
    <definedName name="___nyn7_1" hidden="1">{"via1",#N/A,TRUE,"general";"via2",#N/A,TRUE,"general";"via3",#N/A,TRUE,"general"}</definedName>
    <definedName name="___o4" hidden="1">{"via1",#N/A,TRUE,"general";"via2",#N/A,TRUE,"general";"via3",#N/A,TRUE,"general"}</definedName>
    <definedName name="___o4_1" hidden="1">{"via1",#N/A,TRUE,"general";"via2",#N/A,TRUE,"general";"via3",#N/A,TRUE,"general"}</definedName>
    <definedName name="___o5" hidden="1">{"TAB1",#N/A,TRUE,"GENERAL";"TAB2",#N/A,TRUE,"GENERAL";"TAB3",#N/A,TRUE,"GENERAL";"TAB4",#N/A,TRUE,"GENERAL";"TAB5",#N/A,TRUE,"GENERAL"}</definedName>
    <definedName name="___o5_1" hidden="1">{"TAB1",#N/A,TRUE,"GENERAL";"TAB2",#N/A,TRUE,"GENERAL";"TAB3",#N/A,TRUE,"GENERAL";"TAB4",#N/A,TRUE,"GENERAL";"TAB5",#N/A,TRUE,"GENERAL"}</definedName>
    <definedName name="___o6" hidden="1">{"TAB1",#N/A,TRUE,"GENERAL";"TAB2",#N/A,TRUE,"GENERAL";"TAB3",#N/A,TRUE,"GENERAL";"TAB4",#N/A,TRUE,"GENERAL";"TAB5",#N/A,TRUE,"GENERAL"}</definedName>
    <definedName name="___o6_1" hidden="1">{"TAB1",#N/A,TRUE,"GENERAL";"TAB2",#N/A,TRUE,"GENERAL";"TAB3",#N/A,TRUE,"GENERAL";"TAB4",#N/A,TRUE,"GENERAL";"TAB5",#N/A,TRUE,"GENERAL"}</definedName>
    <definedName name="___o7" hidden="1">{"TAB1",#N/A,TRUE,"GENERAL";"TAB2",#N/A,TRUE,"GENERAL";"TAB3",#N/A,TRUE,"GENERAL";"TAB4",#N/A,TRUE,"GENERAL";"TAB5",#N/A,TRUE,"GENERAL"}</definedName>
    <definedName name="___o7_1" hidden="1">{"TAB1",#N/A,TRUE,"GENERAL";"TAB2",#N/A,TRUE,"GENERAL";"TAB3",#N/A,TRUE,"GENERAL";"TAB4",#N/A,TRUE,"GENERAL";"TAB5",#N/A,TRUE,"GENERAL"}</definedName>
    <definedName name="___o8" hidden="1">{"via1",#N/A,TRUE,"general";"via2",#N/A,TRUE,"general";"via3",#N/A,TRUE,"general"}</definedName>
    <definedName name="___o8_1" hidden="1">{"via1",#N/A,TRUE,"general";"via2",#N/A,TRUE,"general";"via3",#N/A,TRUE,"general"}</definedName>
    <definedName name="___o9" hidden="1">{"TAB1",#N/A,TRUE,"GENERAL";"TAB2",#N/A,TRUE,"GENERAL";"TAB3",#N/A,TRUE,"GENERAL";"TAB4",#N/A,TRUE,"GENERAL";"TAB5",#N/A,TRUE,"GENERAL"}</definedName>
    <definedName name="___o9_1" hidden="1">{"TAB1",#N/A,TRUE,"GENERAL";"TAB2",#N/A,TRUE,"GENERAL";"TAB3",#N/A,TRUE,"GENERAL";"TAB4",#N/A,TRUE,"GENERAL";"TAB5",#N/A,TRUE,"GENERAL"}</definedName>
    <definedName name="___oa55">#REF!</definedName>
    <definedName name="___OCD1">#REF!</definedName>
    <definedName name="___OCI1">#REF!</definedName>
    <definedName name="___p6" hidden="1">{"via1",#N/A,TRUE,"general";"via2",#N/A,TRUE,"general";"via3",#N/A,TRUE,"general"}</definedName>
    <definedName name="___p6_1" hidden="1">{"via1",#N/A,TRUE,"general";"via2",#N/A,TRUE,"general";"via3",#N/A,TRUE,"general"}</definedName>
    <definedName name="___p7" hidden="1">{"via1",#N/A,TRUE,"general";"via2",#N/A,TRUE,"general";"via3",#N/A,TRUE,"general"}</definedName>
    <definedName name="___p7_1" hidden="1">{"via1",#N/A,TRUE,"general";"via2",#N/A,TRUE,"general";"via3",#N/A,TRUE,"general"}</definedName>
    <definedName name="___p8" hidden="1">{"TAB1",#N/A,TRUE,"GENERAL";"TAB2",#N/A,TRUE,"GENERAL";"TAB3",#N/A,TRUE,"GENERAL";"TAB4",#N/A,TRUE,"GENERAL";"TAB5",#N/A,TRUE,"GENERAL"}</definedName>
    <definedName name="___p8_1" hidden="1">{"TAB1",#N/A,TRUE,"GENERAL";"TAB2",#N/A,TRUE,"GENERAL";"TAB3",#N/A,TRUE,"GENERAL";"TAB4",#N/A,TRUE,"GENERAL";"TAB5",#N/A,TRUE,"GENERAL"}</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_1" hidden="1">{"TAB1",#N/A,TRUE,"GENERAL";"TAB2",#N/A,TRUE,"GENERAL";"TAB3",#N/A,TRUE,"GENERAL";"TAB4",#N/A,TRUE,"GENERAL";"TAB5",#N/A,TRUE,"GENERAL"}</definedName>
    <definedName name="___r4r" hidden="1">{"via1",#N/A,TRUE,"general";"via2",#N/A,TRUE,"general";"via3",#N/A,TRUE,"general"}</definedName>
    <definedName name="___r4r_1" hidden="1">{"via1",#N/A,TRUE,"general";"via2",#N/A,TRUE,"general";"via3",#N/A,TRUE,"general"}</definedName>
    <definedName name="___rtu6" hidden="1">{"via1",#N/A,TRUE,"general";"via2",#N/A,TRUE,"general";"via3",#N/A,TRUE,"general"}</definedName>
    <definedName name="___rtu6_1" hidden="1">{"via1",#N/A,TRUE,"general";"via2",#N/A,TRUE,"general";"via3",#N/A,TRUE,"general"}</definedName>
    <definedName name="___s1" hidden="1">{"via1",#N/A,TRUE,"general";"via2",#N/A,TRUE,"general";"via3",#N/A,TRUE,"general"}</definedName>
    <definedName name="___s1_1" hidden="1">{"via1",#N/A,TRUE,"general";"via2",#N/A,TRUE,"general";"via3",#N/A,TRUE,"general"}</definedName>
    <definedName name="___s2" hidden="1">{"TAB1",#N/A,TRUE,"GENERAL";"TAB2",#N/A,TRUE,"GENERAL";"TAB3",#N/A,TRUE,"GENERAL";"TAB4",#N/A,TRUE,"GENERAL";"TAB5",#N/A,TRUE,"GENERAL"}</definedName>
    <definedName name="___s2_1" hidden="1">{"TAB1",#N/A,TRUE,"GENERAL";"TAB2",#N/A,TRUE,"GENERAL";"TAB3",#N/A,TRUE,"GENERAL";"TAB4",#N/A,TRUE,"GENERAL";"TAB5",#N/A,TRUE,"GENERAL"}</definedName>
    <definedName name="___s3" hidden="1">{"TAB1",#N/A,TRUE,"GENERAL";"TAB2",#N/A,TRUE,"GENERAL";"TAB3",#N/A,TRUE,"GENERAL";"TAB4",#N/A,TRUE,"GENERAL";"TAB5",#N/A,TRUE,"GENERAL"}</definedName>
    <definedName name="___s3_1" hidden="1">{"TAB1",#N/A,TRUE,"GENERAL";"TAB2",#N/A,TRUE,"GENERAL";"TAB3",#N/A,TRUE,"GENERAL";"TAB4",#N/A,TRUE,"GENERAL";"TAB5",#N/A,TRUE,"GENERAL"}</definedName>
    <definedName name="___s4" hidden="1">{"via1",#N/A,TRUE,"general";"via2",#N/A,TRUE,"general";"via3",#N/A,TRUE,"general"}</definedName>
    <definedName name="___s4_1" hidden="1">{"via1",#N/A,TRUE,"general";"via2",#N/A,TRUE,"general";"via3",#N/A,TRUE,"general"}</definedName>
    <definedName name="___s5" hidden="1">{"via1",#N/A,TRUE,"general";"via2",#N/A,TRUE,"general";"via3",#N/A,TRUE,"general"}</definedName>
    <definedName name="___s5_1" hidden="1">{"via1",#N/A,TRUE,"general";"via2",#N/A,TRUE,"general";"via3",#N/A,TRUE,"general"}</definedName>
    <definedName name="___s6" hidden="1">{"TAB1",#N/A,TRUE,"GENERAL";"TAB2",#N/A,TRUE,"GENERAL";"TAB3",#N/A,TRUE,"GENERAL";"TAB4",#N/A,TRUE,"GENERAL";"TAB5",#N/A,TRUE,"GENERAL"}</definedName>
    <definedName name="___s6_1" hidden="1">{"TAB1",#N/A,TRUE,"GENERAL";"TAB2",#N/A,TRUE,"GENERAL";"TAB3",#N/A,TRUE,"GENERAL";"TAB4",#N/A,TRUE,"GENERAL";"TAB5",#N/A,TRUE,"GENERAL"}</definedName>
    <definedName name="___s7" hidden="1">{"via1",#N/A,TRUE,"general";"via2",#N/A,TRUE,"general";"via3",#N/A,TRUE,"general"}</definedName>
    <definedName name="___s7_1" hidden="1">{"via1",#N/A,TRUE,"general";"via2",#N/A,TRUE,"general";"via3",#N/A,TRUE,"general"}</definedName>
    <definedName name="___SBC1">#REF!</definedName>
    <definedName name="___SBC3">#REF!</definedName>
    <definedName name="___SBC5">#REF!</definedName>
    <definedName name="___t3" hidden="1">{"TAB1",#N/A,TRUE,"GENERAL";"TAB2",#N/A,TRUE,"GENERAL";"TAB3",#N/A,TRUE,"GENERAL";"TAB4",#N/A,TRUE,"GENERAL";"TAB5",#N/A,TRUE,"GENERAL"}</definedName>
    <definedName name="___t3_1" hidden="1">{"TAB1",#N/A,TRUE,"GENERAL";"TAB2",#N/A,TRUE,"GENERAL";"TAB3",#N/A,TRUE,"GENERAL";"TAB4",#N/A,TRUE,"GENERAL";"TAB5",#N/A,TRUE,"GENERAL"}</definedName>
    <definedName name="___t4" hidden="1">{"via1",#N/A,TRUE,"general";"via2",#N/A,TRUE,"general";"via3",#N/A,TRUE,"general"}</definedName>
    <definedName name="___t4_1" hidden="1">{"via1",#N/A,TRUE,"general";"via2",#N/A,TRUE,"general";"via3",#N/A,TRUE,"general"}</definedName>
    <definedName name="___t5" hidden="1">{"TAB1",#N/A,TRUE,"GENERAL";"TAB2",#N/A,TRUE,"GENERAL";"TAB3",#N/A,TRUE,"GENERAL";"TAB4",#N/A,TRUE,"GENERAL";"TAB5",#N/A,TRUE,"GENERAL"}</definedName>
    <definedName name="___t5_1" hidden="1">{"TAB1",#N/A,TRUE,"GENERAL";"TAB2",#N/A,TRUE,"GENERAL";"TAB3",#N/A,TRUE,"GENERAL";"TAB4",#N/A,TRUE,"GENERAL";"TAB5",#N/A,TRUE,"GENERAL"}</definedName>
    <definedName name="___t6" hidden="1">{"via1",#N/A,TRUE,"general";"via2",#N/A,TRUE,"general";"via3",#N/A,TRUE,"general"}</definedName>
    <definedName name="___t6_1" hidden="1">{"via1",#N/A,TRUE,"general";"via2",#N/A,TRUE,"general";"via3",#N/A,TRUE,"general"}</definedName>
    <definedName name="___t66" hidden="1">{"TAB1",#N/A,TRUE,"GENERAL";"TAB2",#N/A,TRUE,"GENERAL";"TAB3",#N/A,TRUE,"GENERAL";"TAB4",#N/A,TRUE,"GENERAL";"TAB5",#N/A,TRUE,"GENERAL"}</definedName>
    <definedName name="___t66_1" hidden="1">{"TAB1",#N/A,TRUE,"GENERAL";"TAB2",#N/A,TRUE,"GENERAL";"TAB3",#N/A,TRUE,"GENERAL";"TAB4",#N/A,TRUE,"GENERAL";"TAB5",#N/A,TRUE,"GENERAL"}</definedName>
    <definedName name="___t7" hidden="1">{"via1",#N/A,TRUE,"general";"via2",#N/A,TRUE,"general";"via3",#N/A,TRUE,"general"}</definedName>
    <definedName name="___t7_1" hidden="1">{"via1",#N/A,TRUE,"general";"via2",#N/A,TRUE,"general";"via3",#N/A,TRUE,"general"}</definedName>
    <definedName name="___t77" hidden="1">{"TAB1",#N/A,TRUE,"GENERAL";"TAB2",#N/A,TRUE,"GENERAL";"TAB3",#N/A,TRUE,"GENERAL";"TAB4",#N/A,TRUE,"GENERAL";"TAB5",#N/A,TRUE,"GENERAL"}</definedName>
    <definedName name="___t77_1" hidden="1">{"TAB1",#N/A,TRUE,"GENERAL";"TAB2",#N/A,TRUE,"GENERAL";"TAB3",#N/A,TRUE,"GENERAL";"TAB4",#N/A,TRUE,"GENERAL";"TAB5",#N/A,TRUE,"GENERAL"}</definedName>
    <definedName name="___t8" hidden="1">{"TAB1",#N/A,TRUE,"GENERAL";"TAB2",#N/A,TRUE,"GENERAL";"TAB3",#N/A,TRUE,"GENERAL";"TAB4",#N/A,TRUE,"GENERAL";"TAB5",#N/A,TRUE,"GENERAL"}</definedName>
    <definedName name="___t8_1" hidden="1">{"TAB1",#N/A,TRUE,"GENERAL";"TAB2",#N/A,TRUE,"GENERAL";"TAB3",#N/A,TRUE,"GENERAL";"TAB4",#N/A,TRUE,"GENERAL";"TAB5",#N/A,TRUE,"GENERAL"}</definedName>
    <definedName name="___t88" hidden="1">{"via1",#N/A,TRUE,"general";"via2",#N/A,TRUE,"general";"via3",#N/A,TRUE,"general"}</definedName>
    <definedName name="___t88_1" hidden="1">{"via1",#N/A,TRUE,"general";"via2",#N/A,TRUE,"general";"via3",#N/A,TRUE,"general"}</definedName>
    <definedName name="___t9" hidden="1">{"TAB1",#N/A,TRUE,"GENERAL";"TAB2",#N/A,TRUE,"GENERAL";"TAB3",#N/A,TRUE,"GENERAL";"TAB4",#N/A,TRUE,"GENERAL";"TAB5",#N/A,TRUE,"GENERAL"}</definedName>
    <definedName name="___t9_1" hidden="1">{"TAB1",#N/A,TRUE,"GENERAL";"TAB2",#N/A,TRUE,"GENERAL";"TAB3",#N/A,TRUE,"GENERAL";"TAB4",#N/A,TRUE,"GENERAL";"TAB5",#N/A,TRUE,"GENERAL"}</definedName>
    <definedName name="___t99" hidden="1">{"via1",#N/A,TRUE,"general";"via2",#N/A,TRUE,"general";"via3",#N/A,TRUE,"general"}</definedName>
    <definedName name="___t99_1" hidden="1">{"via1",#N/A,TRUE,"general";"via2",#N/A,TRUE,"general";"via3",#N/A,TRUE,"general"}</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4_1" hidden="1">{"TAB1",#N/A,TRUE,"GENERAL";"TAB2",#N/A,TRUE,"GENERAL";"TAB3",#N/A,TRUE,"GENERAL";"TAB4",#N/A,TRUE,"GENERAL";"TAB5",#N/A,TRUE,"GENERAL"}</definedName>
    <definedName name="___u5" hidden="1">{"TAB1",#N/A,TRUE,"GENERAL";"TAB2",#N/A,TRUE,"GENERAL";"TAB3",#N/A,TRUE,"GENERAL";"TAB4",#N/A,TRUE,"GENERAL";"TAB5",#N/A,TRUE,"GENERAL"}</definedName>
    <definedName name="___u5_1" hidden="1">{"TAB1",#N/A,TRUE,"GENERAL";"TAB2",#N/A,TRUE,"GENERAL";"TAB3",#N/A,TRUE,"GENERAL";"TAB4",#N/A,TRUE,"GENERAL";"TAB5",#N/A,TRUE,"GENERAL"}</definedName>
    <definedName name="___u6" hidden="1">{"TAB1",#N/A,TRUE,"GENERAL";"TAB2",#N/A,TRUE,"GENERAL";"TAB3",#N/A,TRUE,"GENERAL";"TAB4",#N/A,TRUE,"GENERAL";"TAB5",#N/A,TRUE,"GENERAL"}</definedName>
    <definedName name="___u6_1" hidden="1">{"TAB1",#N/A,TRUE,"GENERAL";"TAB2",#N/A,TRUE,"GENERAL";"TAB3",#N/A,TRUE,"GENERAL";"TAB4",#N/A,TRUE,"GENERAL";"TAB5",#N/A,TRUE,"GENERAL"}</definedName>
    <definedName name="___u7" hidden="1">{"via1",#N/A,TRUE,"general";"via2",#N/A,TRUE,"general";"via3",#N/A,TRUE,"general"}</definedName>
    <definedName name="___u7_1" hidden="1">{"via1",#N/A,TRUE,"general";"via2",#N/A,TRUE,"general";"via3",#N/A,TRUE,"general"}</definedName>
    <definedName name="___u8" hidden="1">{"TAB1",#N/A,TRUE,"GENERAL";"TAB2",#N/A,TRUE,"GENERAL";"TAB3",#N/A,TRUE,"GENERAL";"TAB4",#N/A,TRUE,"GENERAL";"TAB5",#N/A,TRUE,"GENERAL"}</definedName>
    <definedName name="___u8_1" hidden="1">{"TAB1",#N/A,TRUE,"GENERAL";"TAB2",#N/A,TRUE,"GENERAL";"TAB3",#N/A,TRUE,"GENERAL";"TAB4",#N/A,TRUE,"GENERAL";"TAB5",#N/A,TRUE,"GENERAL"}</definedName>
    <definedName name="___u9" hidden="1">{"TAB1",#N/A,TRUE,"GENERAL";"TAB2",#N/A,TRUE,"GENERAL";"TAB3",#N/A,TRUE,"GENERAL";"TAB4",#N/A,TRUE,"GENERAL";"TAB5",#N/A,TRUE,"GENERAL"}</definedName>
    <definedName name="___u9_1" hidden="1">{"TAB1",#N/A,TRUE,"GENERAL";"TAB2",#N/A,TRUE,"GENERAL";"TAB3",#N/A,TRUE,"GENERAL";"TAB4",#N/A,TRUE,"GENERAL";"TAB5",#N/A,TRUE,"GENERAL"}</definedName>
    <definedName name="___ur7" hidden="1">{"TAB1",#N/A,TRUE,"GENERAL";"TAB2",#N/A,TRUE,"GENERAL";"TAB3",#N/A,TRUE,"GENERAL";"TAB4",#N/A,TRUE,"GENERAL";"TAB5",#N/A,TRUE,"GENERAL"}</definedName>
    <definedName name="___ur7_1" hidden="1">{"TAB1",#N/A,TRUE,"GENERAL";"TAB2",#N/A,TRUE,"GENERAL";"TAB3",#N/A,TRUE,"GENERAL";"TAB4",#N/A,TRUE,"GENERAL";"TAB5",#N/A,TRUE,"GENERAL"}</definedName>
    <definedName name="___v1">IF(___v8,Header_Row+___v4,Header_Row)</definedName>
    <definedName name="___v2">IF(___v8,Header_Row+___v4,Header_Row)</definedName>
    <definedName name="___v3" hidden="1">{"TAB1",#N/A,TRUE,"GENERAL";"TAB2",#N/A,TRUE,"GENERAL";"TAB3",#N/A,TRUE,"GENERAL";"TAB4",#N/A,TRUE,"GENERAL";"TAB5",#N/A,TRUE,"GENERAL"}</definedName>
    <definedName name="___v3_1" hidden="1">{"TAB1",#N/A,TRUE,"GENERAL";"TAB2",#N/A,TRUE,"GENERAL";"TAB3",#N/A,TRUE,"GENERAL";"TAB4",#N/A,TRUE,"GENERAL";"TAB5",#N/A,TRUE,"GENERAL"}</definedName>
    <definedName name="___v4">MATCH(0.01,[0]!End_Bal,-1)+1</definedName>
    <definedName name="___v5">DATE(YEAR([0]!Loan_Start),MONTH([0]!Loan_Start)+Payment_Number,DAY([0]!Loan_Start))</definedName>
    <definedName name="___v6">OFFSET([0]!Full_Print,0,0,___v2)</definedName>
    <definedName name="___v7">Scheduled_Payment+Extra_Payment</definedName>
    <definedName name="___v8">IF([0]!Loan_Amount*[0]!Interest_Rate*[0]!Loan_Years*[0]!Loan_Start&gt;0,1,0)</definedName>
    <definedName name="___v9" hidden="1">{"TAB1",#N/A,TRUE,"GENERAL";"TAB2",#N/A,TRUE,"GENERAL";"TAB3",#N/A,TRUE,"GENERAL";"TAB4",#N/A,TRUE,"GENERAL";"TAB5",#N/A,TRUE,"GENERAL"}</definedName>
    <definedName name="___v9_1" hidden="1">{"TAB1",#N/A,TRUE,"GENERAL";"TAB2",#N/A,TRUE,"GENERAL";"TAB3",#N/A,TRUE,"GENERAL";"TAB4",#N/A,TRUE,"GENERAL";"TAB5",#N/A,TRUE,"GENERAL"}</definedName>
    <definedName name="___VEX1">#REF!</definedName>
    <definedName name="___VFA1">#REF!</definedName>
    <definedName name="___vfv4" hidden="1">{"via1",#N/A,TRUE,"general";"via2",#N/A,TRUE,"general";"via3",#N/A,TRUE,"general"}</definedName>
    <definedName name="___vfv4_1" hidden="1">{"via1",#N/A,TRUE,"general";"via2",#N/A,TRUE,"general";"via3",#N/A,TRUE,"general"}</definedName>
    <definedName name="___VIT1">#REF!</definedName>
    <definedName name="___VPR1">#REF!</definedName>
    <definedName name="___VPR2">#REF!</definedName>
    <definedName name="___VRP1">#REF!</definedName>
    <definedName name="___VSM1">#REF!</definedName>
    <definedName name="___w1">IF(___w7,Header_Row+___w3,Header_Row)</definedName>
    <definedName name="___w2">IF(___w7,Header_Row+___w3,Header_Row)</definedName>
    <definedName name="___w3">MATCH(0.01,[0]!End_Bal,-1)+1</definedName>
    <definedName name="___w4">DATE(YEAR([0]!Loan_Start),MONTH([0]!Loan_Start)+Payment_Number,DAY([0]!Loan_Start))</definedName>
    <definedName name="___w5">OFFSET([0]!Full_Print,0,0,___w2)</definedName>
    <definedName name="___w6">Scheduled_Payment+Extra_Payment</definedName>
    <definedName name="___w7">IF([0]!Loan_Amount*[0]!Interest_Rate*[0]!Loan_Years*[0]!Loan_Start&gt;0,1,0)</definedName>
    <definedName name="___X1">IF(___X7,Header_Row+___X3,Header_Row)</definedName>
    <definedName name="___X2">IF(___X7,Header_Row+___X3,Header_Row)</definedName>
    <definedName name="___X3">MATCH(0.01,[0]!End_Bal,-1)+1</definedName>
    <definedName name="___X4">DATE(YEAR([0]!Loan_Start),MONTH([0]!Loan_Start)+Payment_Number,DAY([0]!Loan_Start))</definedName>
    <definedName name="___X5">OFFSET([0]!Full_Print,0,0,___X2)</definedName>
    <definedName name="___X6">Scheduled_Payment+Extra_Payment</definedName>
    <definedName name="___X7">IF([0]!Loan_Amount*[0]!Interest_Rate*[0]!Loan_Years*[0]!Loan_Start&gt;0,1,0)</definedName>
    <definedName name="___x8" hidden="1">{"via1",#N/A,TRUE,"general";"via2",#N/A,TRUE,"general";"via3",#N/A,TRUE,"general"}</definedName>
    <definedName name="___x8_1" hidden="1">{"via1",#N/A,TRUE,"general";"via2",#N/A,TRUE,"general";"via3",#N/A,TRUE,"general"}</definedName>
    <definedName name="___x9" hidden="1">{"TAB1",#N/A,TRUE,"GENERAL";"TAB2",#N/A,TRUE,"GENERAL";"TAB3",#N/A,TRUE,"GENERAL";"TAB4",#N/A,TRUE,"GENERAL";"TAB5",#N/A,TRUE,"GENERAL"}</definedName>
    <definedName name="___x9_1" hidden="1">{"TAB1",#N/A,TRUE,"GENERAL";"TAB2",#N/A,TRUE,"GENERAL";"TAB3",#N/A,TRUE,"GENERAL";"TAB4",#N/A,TRUE,"GENERAL";"TAB5",#N/A,TRUE,"GENERAL"}</definedName>
    <definedName name="___xlfn.BAHTTEXT" hidden="1">#NAME?</definedName>
    <definedName name="___y1">IF(___y7,Header_Row+___y3,Header_Row)</definedName>
    <definedName name="___y2">IF(___y7,Header_Row+___y3,Header_Row)</definedName>
    <definedName name="___y3">MATCH(0.01,[0]!End_Bal,-1)+1</definedName>
    <definedName name="___y4">DATE(YEAR([0]!Loan_Start),MONTH([0]!Loan_Start)+Payment_Number,DAY([0]!Loan_Start))</definedName>
    <definedName name="___y5">OFFSET([0]!Full_Print,0,0,___y2)</definedName>
    <definedName name="___y6">Scheduled_Payment+Extra_Payment</definedName>
    <definedName name="___y7">IF([0]!Loan_Amount*[0]!Interest_Rate*[0]!Loan_Years*[0]!Loan_Start&gt;0,1,0)</definedName>
    <definedName name="___y8" hidden="1">{"via1",#N/A,TRUE,"general";"via2",#N/A,TRUE,"general";"via3",#N/A,TRUE,"general"}</definedName>
    <definedName name="___y8_1" hidden="1">{"via1",#N/A,TRUE,"general";"via2",#N/A,TRUE,"general";"via3",#N/A,TRUE,"general"}</definedName>
    <definedName name="___y9" hidden="1">{"TAB1",#N/A,TRUE,"GENERAL";"TAB2",#N/A,TRUE,"GENERAL";"TAB3",#N/A,TRUE,"GENERAL";"TAB4",#N/A,TRUE,"GENERAL";"TAB5",#N/A,TRUE,"GENERAL"}</definedName>
    <definedName name="___y9_1" hidden="1">{"TAB1",#N/A,TRUE,"GENERAL";"TAB2",#N/A,TRUE,"GENERAL";"TAB3",#N/A,TRUE,"GENERAL";"TAB4",#N/A,TRUE,"GENERAL";"TAB5",#N/A,TRUE,"GENERAL"}</definedName>
    <definedName name="___z1">IF(___z7,Header_Row+[0]!___z3,Header_Row)</definedName>
    <definedName name="___z2">IF(___z7,Header_Row+[0]!___z3,Header_Row)</definedName>
    <definedName name="___z3" hidden="1">{"via1",#N/A,TRUE,"general";"via2",#N/A,TRUE,"general";"via3",#N/A,TRUE,"general"}</definedName>
    <definedName name="___z3_1" hidden="1">{"via1",#N/A,TRUE,"general";"via2",#N/A,TRUE,"general";"via3",#N/A,TRUE,"general"}</definedName>
    <definedName name="___z4">DATE(YEAR([0]!Loan_Start),MONTH([0]!Loan_Start)+Payment_Number,DAY([0]!Loan_Start))</definedName>
    <definedName name="___z5">OFFSET([0]!Full_Print,0,0,___z2)</definedName>
    <definedName name="___z6">Scheduled_Payment+Extra_Payment</definedName>
    <definedName name="___z7">IF([0]!Loan_Amount*[0]!Interest_Rate*[0]!Loan_Years*[0]!Loan_Start&gt;0,1,0)</definedName>
    <definedName name="__1__123Graph_ACart_Utilidad"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2__123Graph_BCart_Utilidad" hidden="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_1" hidden="1">{"TAB1",#N/A,TRUE,"GENERAL";"TAB2",#N/A,TRUE,"GENERAL";"TAB3",#N/A,TRUE,"GENERAL";"TAB4",#N/A,TRUE,"GENERAL";"TAB5",#N/A,TRUE,"GENERAL"}</definedName>
    <definedName name="__A30000">#REF!</definedName>
    <definedName name="__a4" hidden="1">{"via1",#N/A,TRUE,"general";"via2",#N/A,TRUE,"general";"via3",#N/A,TRUE,"general"}</definedName>
    <definedName name="__a4_1" hidden="1">{"via1",#N/A,TRUE,"general";"via2",#N/A,TRUE,"general";"via3",#N/A,TRUE,"general"}</definedName>
    <definedName name="__a5" hidden="1">{"TAB1",#N/A,TRUE,"GENERAL";"TAB2",#N/A,TRUE,"GENERAL";"TAB3",#N/A,TRUE,"GENERAL";"TAB4",#N/A,TRUE,"GENERAL";"TAB5",#N/A,TRUE,"GENERAL"}</definedName>
    <definedName name="__a5_1" hidden="1">{"TAB1",#N/A,TRUE,"GENERAL";"TAB2",#N/A,TRUE,"GENERAL";"TAB3",#N/A,TRUE,"GENERAL";"TAB4",#N/A,TRUE,"GENERAL";"TAB5",#N/A,TRUE,"GENERAL"}</definedName>
    <definedName name="__a6" hidden="1">{"TAB1",#N/A,TRUE,"GENERAL";"TAB2",#N/A,TRUE,"GENERAL";"TAB3",#N/A,TRUE,"GENERAL";"TAB4",#N/A,TRUE,"GENERAL";"TAB5",#N/A,TRUE,"GENERAL"}</definedName>
    <definedName name="__a6_1" hidden="1">{"TAB1",#N/A,TRUE,"GENERAL";"TAB2",#N/A,TRUE,"GENERAL";"TAB3",#N/A,TRUE,"GENERAL";"TAB4",#N/A,TRUE,"GENERAL";"TAB5",#N/A,TRUE,"GENERAL"}</definedName>
    <definedName name="__AFC1">#REF!</definedName>
    <definedName name="__AFC3">#REF!</definedName>
    <definedName name="__AFC5">#REF!</definedName>
    <definedName name="__ane7" localSheetId="1">#REF!</definedName>
    <definedName name="__ane7">#REF!</definedName>
    <definedName name="__ane8" localSheetId="1">#REF!</definedName>
    <definedName name="__ane8">#REF!</definedName>
    <definedName name="__APU221">#REF!</definedName>
    <definedName name="__APU465">#REF!</definedName>
    <definedName name="__Atp2">#REF!</definedName>
    <definedName name="__b2" hidden="1">{"TAB1",#N/A,TRUE,"GENERAL";"TAB2",#N/A,TRUE,"GENERAL";"TAB3",#N/A,TRUE,"GENERAL";"TAB4",#N/A,TRUE,"GENERAL";"TAB5",#N/A,TRUE,"GENERAL"}</definedName>
    <definedName name="__b2_1" hidden="1">{"TAB1",#N/A,TRUE,"GENERAL";"TAB2",#N/A,TRUE,"GENERAL";"TAB3",#N/A,TRUE,"GENERAL";"TAB4",#N/A,TRUE,"GENERAL";"TAB5",#N/A,TRUE,"GENERAL"}</definedName>
    <definedName name="__b3" hidden="1">{"TAB1",#N/A,TRUE,"GENERAL";"TAB2",#N/A,TRUE,"GENERAL";"TAB3",#N/A,TRUE,"GENERAL";"TAB4",#N/A,TRUE,"GENERAL";"TAB5",#N/A,TRUE,"GENERAL"}</definedName>
    <definedName name="__b3_1" hidden="1">{"TAB1",#N/A,TRUE,"GENERAL";"TAB2",#N/A,TRUE,"GENERAL";"TAB3",#N/A,TRUE,"GENERAL";"TAB4",#N/A,TRUE,"GENERAL";"TAB5",#N/A,TRUE,"GENERAL"}</definedName>
    <definedName name="__b4" hidden="1">{"TAB1",#N/A,TRUE,"GENERAL";"TAB2",#N/A,TRUE,"GENERAL";"TAB3",#N/A,TRUE,"GENERAL";"TAB4",#N/A,TRUE,"GENERAL";"TAB5",#N/A,TRUE,"GENERAL"}</definedName>
    <definedName name="__b4_1" hidden="1">{"TAB1",#N/A,TRUE,"GENERAL";"TAB2",#N/A,TRUE,"GENERAL";"TAB3",#N/A,TRUE,"GENERAL";"TAB4",#N/A,TRUE,"GENERAL";"TAB5",#N/A,TRUE,"GENERAL"}</definedName>
    <definedName name="__b5" hidden="1">{"TAB1",#N/A,TRUE,"GENERAL";"TAB2",#N/A,TRUE,"GENERAL";"TAB3",#N/A,TRUE,"GENERAL";"TAB4",#N/A,TRUE,"GENERAL";"TAB5",#N/A,TRUE,"GENERAL"}</definedName>
    <definedName name="__b5_1" hidden="1">{"TAB1",#N/A,TRUE,"GENERAL";"TAB2",#N/A,TRUE,"GENERAL";"TAB3",#N/A,TRUE,"GENERAL";"TAB4",#N/A,TRUE,"GENERAL";"TAB5",#N/A,TRUE,"GENERAL"}</definedName>
    <definedName name="__b6" hidden="1">{"TAB1",#N/A,TRUE,"GENERAL";"TAB2",#N/A,TRUE,"GENERAL";"TAB3",#N/A,TRUE,"GENERAL";"TAB4",#N/A,TRUE,"GENERAL";"TAB5",#N/A,TRUE,"GENERAL"}</definedName>
    <definedName name="__b6_1" hidden="1">{"TAB1",#N/A,TRUE,"GENERAL";"TAB2",#N/A,TRUE,"GENERAL";"TAB3",#N/A,TRUE,"GENERAL";"TAB4",#N/A,TRUE,"GENERAL";"TAB5",#N/A,TRUE,"GENERAL"}</definedName>
    <definedName name="__b7" hidden="1">{"via1",#N/A,TRUE,"general";"via2",#N/A,TRUE,"general";"via3",#N/A,TRUE,"general"}</definedName>
    <definedName name="__b7_1" hidden="1">{"via1",#N/A,TRUE,"general";"via2",#N/A,TRUE,"general";"via3",#N/A,TRUE,"general"}</definedName>
    <definedName name="__b8" hidden="1">{"via1",#N/A,TRUE,"general";"via2",#N/A,TRUE,"general";"via3",#N/A,TRUE,"general"}</definedName>
    <definedName name="__b8_1" hidden="1">{"via1",#N/A,TRUE,"general";"via2",#N/A,TRUE,"general";"via3",#N/A,TRUE,"general"}</definedName>
    <definedName name="__bb9" hidden="1">{"TAB1",#N/A,TRUE,"GENERAL";"TAB2",#N/A,TRUE,"GENERAL";"TAB3",#N/A,TRUE,"GENERAL";"TAB4",#N/A,TRUE,"GENERAL";"TAB5",#N/A,TRUE,"GENERAL"}</definedName>
    <definedName name="__bb9_1" hidden="1">{"TAB1",#N/A,TRUE,"GENERAL";"TAB2",#N/A,TRUE,"GENERAL";"TAB3",#N/A,TRUE,"GENERAL";"TAB4",#N/A,TRUE,"GENERAL";"TAB5",#N/A,TRUE,"GENERAL"}</definedName>
    <definedName name="__bgb5" hidden="1">{"TAB1",#N/A,TRUE,"GENERAL";"TAB2",#N/A,TRUE,"GENERAL";"TAB3",#N/A,TRUE,"GENERAL";"TAB4",#N/A,TRUE,"GENERAL";"TAB5",#N/A,TRUE,"GENERAL"}</definedName>
    <definedName name="__bgb5_1"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[0]!ERR</definedName>
    <definedName name="__FS01">[0]!ERR</definedName>
    <definedName name="__G1">DATE(YEAR([0]!Loan_Start),MONTH([0]!Loan_Start)+Payment_Number,DAY([0]!Loan_Start))</definedName>
    <definedName name="__g2" hidden="1">{"TAB1",#N/A,TRUE,"GENERAL";"TAB2",#N/A,TRUE,"GENERAL";"TAB3",#N/A,TRUE,"GENERAL";"TAB4",#N/A,TRUE,"GENERAL";"TAB5",#N/A,TRUE,"GENERAL"}</definedName>
    <definedName name="__g2_1" hidden="1">{"TAB1",#N/A,TRUE,"GENERAL";"TAB2",#N/A,TRUE,"GENERAL";"TAB3",#N/A,TRUE,"GENERAL";"TAB4",#N/A,TRUE,"GENERAL";"TAB5",#N/A,TRUE,"GENERAL"}</definedName>
    <definedName name="__g3" hidden="1">{"via1",#N/A,TRUE,"general";"via2",#N/A,TRUE,"general";"via3",#N/A,TRUE,"general"}</definedName>
    <definedName name="__g3_1" hidden="1">{"via1",#N/A,TRUE,"general";"via2",#N/A,TRUE,"general";"via3",#N/A,TRUE,"general"}</definedName>
    <definedName name="__g4" hidden="1">{"via1",#N/A,TRUE,"general";"via2",#N/A,TRUE,"general";"via3",#N/A,TRUE,"general"}</definedName>
    <definedName name="__g4_1" hidden="1">{"via1",#N/A,TRUE,"general";"via2",#N/A,TRUE,"general";"via3",#N/A,TRUE,"general"}</definedName>
    <definedName name="__g5" hidden="1">{"via1",#N/A,TRUE,"general";"via2",#N/A,TRUE,"general";"via3",#N/A,TRUE,"general"}</definedName>
    <definedName name="__g5_1" hidden="1">{"via1",#N/A,TRUE,"general";"via2",#N/A,TRUE,"general";"via3",#N/A,TRUE,"general"}</definedName>
    <definedName name="__g6" hidden="1">{"via1",#N/A,TRUE,"general";"via2",#N/A,TRUE,"general";"via3",#N/A,TRUE,"general"}</definedName>
    <definedName name="__g6_1" hidden="1">{"via1",#N/A,TRUE,"general";"via2",#N/A,TRUE,"general";"via3",#N/A,TRUE,"general"}</definedName>
    <definedName name="__g7" hidden="1">{"TAB1",#N/A,TRUE,"GENERAL";"TAB2",#N/A,TRUE,"GENERAL";"TAB3",#N/A,TRUE,"GENERAL";"TAB4",#N/A,TRUE,"GENERAL";"TAB5",#N/A,TRUE,"GENERAL"}</definedName>
    <definedName name="__g7_1" hidden="1">{"TAB1",#N/A,TRUE,"GENERAL";"TAB2",#N/A,TRUE,"GENERAL";"TAB3",#N/A,TRUE,"GENERAL";"TAB4",#N/A,TRUE,"GENERAL";"TAB5",#N/A,TRUE,"GENERAL"}</definedName>
    <definedName name="__GR1" hidden="1">{"TAB1",#N/A,TRUE,"GENERAL";"TAB2",#N/A,TRUE,"GENERAL";"TAB3",#N/A,TRUE,"GENERAL";"TAB4",#N/A,TRUE,"GENERAL";"TAB5",#N/A,TRUE,"GENERAL"}</definedName>
    <definedName name="__GR1_1" hidden="1">{"TAB1",#N/A,TRUE,"GENERAL";"TAB2",#N/A,TRUE,"GENERAL";"TAB3",#N/A,TRUE,"GENERAL";"TAB4",#N/A,TRUE,"GENERAL";"TAB5",#N/A,TRUE,"GENERAL"}</definedName>
    <definedName name="__gtr4" hidden="1">{"via1",#N/A,TRUE,"general";"via2",#N/A,TRUE,"general";"via3",#N/A,TRUE,"general"}</definedName>
    <definedName name="__gtr4_1" hidden="1">{"via1",#N/A,TRUE,"general";"via2",#N/A,TRUE,"general";"via3",#N/A,TRUE,"general"}</definedName>
    <definedName name="__h2" hidden="1">{"via1",#N/A,TRUE,"general";"via2",#N/A,TRUE,"general";"via3",#N/A,TRUE,"general"}</definedName>
    <definedName name="__h2_1" hidden="1">{"via1",#N/A,TRUE,"general";"via2",#N/A,TRUE,"general";"via3",#N/A,TRUE,"general"}</definedName>
    <definedName name="__h3" hidden="1">{"via1",#N/A,TRUE,"general";"via2",#N/A,TRUE,"general";"via3",#N/A,TRUE,"general"}</definedName>
    <definedName name="__h3_1" hidden="1">{"via1",#N/A,TRUE,"general";"via2",#N/A,TRUE,"general";"via3",#N/A,TRUE,"general"}</definedName>
    <definedName name="__h4" hidden="1">{"TAB1",#N/A,TRUE,"GENERAL";"TAB2",#N/A,TRUE,"GENERAL";"TAB3",#N/A,TRUE,"GENERAL";"TAB4",#N/A,TRUE,"GENERAL";"TAB5",#N/A,TRUE,"GENERAL"}</definedName>
    <definedName name="__h4_1" hidden="1">{"TAB1",#N/A,TRUE,"GENERAL";"TAB2",#N/A,TRUE,"GENERAL";"TAB3",#N/A,TRUE,"GENERAL";"TAB4",#N/A,TRUE,"GENERAL";"TAB5",#N/A,TRUE,"GENERAL"}</definedName>
    <definedName name="__h5" hidden="1">{"TAB1",#N/A,TRUE,"GENERAL";"TAB2",#N/A,TRUE,"GENERAL";"TAB3",#N/A,TRUE,"GENERAL";"TAB4",#N/A,TRUE,"GENERAL";"TAB5",#N/A,TRUE,"GENERAL"}</definedName>
    <definedName name="__h5_1" hidden="1">{"TAB1",#N/A,TRUE,"GENERAL";"TAB2",#N/A,TRUE,"GENERAL";"TAB3",#N/A,TRUE,"GENERAL";"TAB4",#N/A,TRUE,"GENERAL";"TAB5",#N/A,TRUE,"GENERAL"}</definedName>
    <definedName name="__h6" hidden="1">{"via1",#N/A,TRUE,"general";"via2",#N/A,TRUE,"general";"via3",#N/A,TRUE,"general"}</definedName>
    <definedName name="__h6_1" hidden="1">{"via1",#N/A,TRUE,"general";"via2",#N/A,TRUE,"general";"via3",#N/A,TRUE,"general"}</definedName>
    <definedName name="__h7" hidden="1">{"TAB1",#N/A,TRUE,"GENERAL";"TAB2",#N/A,TRUE,"GENERAL";"TAB3",#N/A,TRUE,"GENERAL";"TAB4",#N/A,TRUE,"GENERAL";"TAB5",#N/A,TRUE,"GENERAL"}</definedName>
    <definedName name="__h7_1" hidden="1">{"TAB1",#N/A,TRUE,"GENERAL";"TAB2",#N/A,TRUE,"GENERAL";"TAB3",#N/A,TRUE,"GENERAL";"TAB4",#N/A,TRUE,"GENERAL";"TAB5",#N/A,TRUE,"GENERAL"}</definedName>
    <definedName name="__h8" hidden="1">{"via1",#N/A,TRUE,"general";"via2",#N/A,TRUE,"general";"via3",#N/A,TRUE,"general"}</definedName>
    <definedName name="__h8_1" hidden="1">{"via1",#N/A,TRUE,"general";"via2",#N/A,TRUE,"general";"via3",#N/A,TRUE,"general"}</definedName>
    <definedName name="__hfh7" hidden="1">{"via1",#N/A,TRUE,"general";"via2",#N/A,TRUE,"general";"via3",#N/A,TRUE,"general"}</definedName>
    <definedName name="__hfh7_1" hidden="1">{"via1",#N/A,TRUE,"general";"via2",#N/A,TRUE,"general";"via3",#N/A,TRUE,"general"}</definedName>
    <definedName name="__i4" hidden="1">{"via1",#N/A,TRUE,"general";"via2",#N/A,TRUE,"general";"via3",#N/A,TRUE,"general"}</definedName>
    <definedName name="__i4_1" hidden="1">{"via1",#N/A,TRUE,"general";"via2",#N/A,TRUE,"general";"via3",#N/A,TRUE,"general"}</definedName>
    <definedName name="__i5" hidden="1">{"TAB1",#N/A,TRUE,"GENERAL";"TAB2",#N/A,TRUE,"GENERAL";"TAB3",#N/A,TRUE,"GENERAL";"TAB4",#N/A,TRUE,"GENERAL";"TAB5",#N/A,TRUE,"GENERAL"}</definedName>
    <definedName name="__i5_1" hidden="1">{"TAB1",#N/A,TRUE,"GENERAL";"TAB2",#N/A,TRUE,"GENERAL";"TAB3",#N/A,TRUE,"GENERAL";"TAB4",#N/A,TRUE,"GENERAL";"TAB5",#N/A,TRUE,"GENERAL"}</definedName>
    <definedName name="__i6" hidden="1">{"TAB1",#N/A,TRUE,"GENERAL";"TAB2",#N/A,TRUE,"GENERAL";"TAB3",#N/A,TRUE,"GENERAL";"TAB4",#N/A,TRUE,"GENERAL";"TAB5",#N/A,TRUE,"GENERAL"}</definedName>
    <definedName name="__i6_1" hidden="1">{"TAB1",#N/A,TRUE,"GENERAL";"TAB2",#N/A,TRUE,"GENERAL";"TAB3",#N/A,TRUE,"GENERAL";"TAB4",#N/A,TRUE,"GENERAL";"TAB5",#N/A,TRUE,"GENERAL"}</definedName>
    <definedName name="__i7" hidden="1">{"via1",#N/A,TRUE,"general";"via2",#N/A,TRUE,"general";"via3",#N/A,TRUE,"general"}</definedName>
    <definedName name="__i7_1" hidden="1">{"via1",#N/A,TRUE,"general";"via2",#N/A,TRUE,"general";"via3",#N/A,TRUE,"general"}</definedName>
    <definedName name="__i77" hidden="1">{"TAB1",#N/A,TRUE,"GENERAL";"TAB2",#N/A,TRUE,"GENERAL";"TAB3",#N/A,TRUE,"GENERAL";"TAB4",#N/A,TRUE,"GENERAL";"TAB5",#N/A,TRUE,"GENERAL"}</definedName>
    <definedName name="__i77_1" hidden="1">{"TAB1",#N/A,TRUE,"GENERAL";"TAB2",#N/A,TRUE,"GENERAL";"TAB3",#N/A,TRUE,"GENERAL";"TAB4",#N/A,TRUE,"GENERAL";"TAB5",#N/A,TRUE,"GENERAL"}</definedName>
    <definedName name="__i8" hidden="1">{"via1",#N/A,TRUE,"general";"via2",#N/A,TRUE,"general";"via3",#N/A,TRUE,"general"}</definedName>
    <definedName name="__i8_1" hidden="1">{"via1",#N/A,TRUE,"general";"via2",#N/A,TRUE,"general";"via3",#N/A,TRUE,"general"}</definedName>
    <definedName name="__i9" hidden="1">{"TAB1",#N/A,TRUE,"GENERAL";"TAB2",#N/A,TRUE,"GENERAL";"TAB3",#N/A,TRUE,"GENERAL";"TAB4",#N/A,TRUE,"GENERAL";"TAB5",#N/A,TRUE,"GENERAL"}</definedName>
    <definedName name="__i9_1" hidden="1">{"TAB1",#N/A,TRUE,"GENERAL";"TAB2",#N/A,TRUE,"GENERAL";"TAB3",#N/A,TRUE,"GENERAL";"TAB4",#N/A,TRUE,"GENERAL";"TAB5",#N/A,TRUE,"GENERAL"}</definedName>
    <definedName name="__ICP1">#REF!</definedName>
    <definedName name="__IPC2002">#REF!</definedName>
    <definedName name="__k3" hidden="1">{"TAB1",#N/A,TRUE,"GENERAL";"TAB2",#N/A,TRUE,"GENERAL";"TAB3",#N/A,TRUE,"GENERAL";"TAB4",#N/A,TRUE,"GENERAL";"TAB5",#N/A,TRUE,"GENERAL"}</definedName>
    <definedName name="__k3_1" hidden="1">{"TAB1",#N/A,TRUE,"GENERAL";"TAB2",#N/A,TRUE,"GENERAL";"TAB3",#N/A,TRUE,"GENERAL";"TAB4",#N/A,TRUE,"GENERAL";"TAB5",#N/A,TRUE,"GENERAL"}</definedName>
    <definedName name="__k4" hidden="1">{"via1",#N/A,TRUE,"general";"via2",#N/A,TRUE,"general";"via3",#N/A,TRUE,"general"}</definedName>
    <definedName name="__k4_1" hidden="1">{"via1",#N/A,TRUE,"general";"via2",#N/A,TRUE,"general";"via3",#N/A,TRUE,"general"}</definedName>
    <definedName name="__k5" hidden="1">{"via1",#N/A,TRUE,"general";"via2",#N/A,TRUE,"general";"via3",#N/A,TRUE,"general"}</definedName>
    <definedName name="__k5_1" hidden="1">{"via1",#N/A,TRUE,"general";"via2",#N/A,TRUE,"general";"via3",#N/A,TRUE,"general"}</definedName>
    <definedName name="__k6" hidden="1">{"TAB1",#N/A,TRUE,"GENERAL";"TAB2",#N/A,TRUE,"GENERAL";"TAB3",#N/A,TRUE,"GENERAL";"TAB4",#N/A,TRUE,"GENERAL";"TAB5",#N/A,TRUE,"GENERAL"}</definedName>
    <definedName name="__k6_1" hidden="1">{"TAB1",#N/A,TRUE,"GENERAL";"TAB2",#N/A,TRUE,"GENERAL";"TAB3",#N/A,TRUE,"GENERAL";"TAB4",#N/A,TRUE,"GENERAL";"TAB5",#N/A,TRUE,"GENERAL"}</definedName>
    <definedName name="__k7" hidden="1">{"via1",#N/A,TRUE,"general";"via2",#N/A,TRUE,"general";"via3",#N/A,TRUE,"general"}</definedName>
    <definedName name="__k7_1" hidden="1">{"via1",#N/A,TRUE,"general";"via2",#N/A,TRUE,"general";"via3",#N/A,TRUE,"general"}</definedName>
    <definedName name="__k8" hidden="1">{"via1",#N/A,TRUE,"general";"via2",#N/A,TRUE,"general";"via3",#N/A,TRUE,"general"}</definedName>
    <definedName name="__k8_1" hidden="1">{"via1",#N/A,TRUE,"general";"via2",#N/A,TRUE,"general";"via3",#N/A,TRUE,"general"}</definedName>
    <definedName name="__k9" hidden="1">{"TAB1",#N/A,TRUE,"GENERAL";"TAB2",#N/A,TRUE,"GENERAL";"TAB3",#N/A,TRUE,"GENERAL";"TAB4",#N/A,TRUE,"GENERAL";"TAB5",#N/A,TRUE,"GENERAL"}</definedName>
    <definedName name="__k9_1"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kjk6_1" hidden="1">{"TAB1",#N/A,TRUE,"GENERAL";"TAB2",#N/A,TRUE,"GENERAL";"TAB3",#N/A,TRUE,"GENERAL";"TAB4",#N/A,TRUE,"GENERAL";"TAB5",#N/A,TRUE,"GENERAL"}</definedName>
    <definedName name="__LEY80">#REF!</definedName>
    <definedName name="__m3" hidden="1">{"via1",#N/A,TRUE,"general";"via2",#N/A,TRUE,"general";"via3",#N/A,TRUE,"general"}</definedName>
    <definedName name="__m3_1" hidden="1">{"via1",#N/A,TRUE,"general";"via2",#N/A,TRUE,"general";"via3",#N/A,TRUE,"general"}</definedName>
    <definedName name="__m4" hidden="1">{"TAB1",#N/A,TRUE,"GENERAL";"TAB2",#N/A,TRUE,"GENERAL";"TAB3",#N/A,TRUE,"GENERAL";"TAB4",#N/A,TRUE,"GENERAL";"TAB5",#N/A,TRUE,"GENERAL"}</definedName>
    <definedName name="__m4_1" hidden="1">{"TAB1",#N/A,TRUE,"GENERAL";"TAB2",#N/A,TRUE,"GENERAL";"TAB3",#N/A,TRUE,"GENERAL";"TAB4",#N/A,TRUE,"GENERAL";"TAB5",#N/A,TRUE,"GENERAL"}</definedName>
    <definedName name="__m5" hidden="1">{"via1",#N/A,TRUE,"general";"via2",#N/A,TRUE,"general";"via3",#N/A,TRUE,"general"}</definedName>
    <definedName name="__m5_1" hidden="1">{"via1",#N/A,TRUE,"general";"via2",#N/A,TRUE,"general";"via3",#N/A,TRUE,"general"}</definedName>
    <definedName name="__m6" hidden="1">{"TAB1",#N/A,TRUE,"GENERAL";"TAB2",#N/A,TRUE,"GENERAL";"TAB3",#N/A,TRUE,"GENERAL";"TAB4",#N/A,TRUE,"GENERAL";"TAB5",#N/A,TRUE,"GENERAL"}</definedName>
    <definedName name="__m6_1" hidden="1">{"TAB1",#N/A,TRUE,"GENERAL";"TAB2",#N/A,TRUE,"GENERAL";"TAB3",#N/A,TRUE,"GENERAL";"TAB4",#N/A,TRUE,"GENERAL";"TAB5",#N/A,TRUE,"GENERAL"}</definedName>
    <definedName name="__m7" hidden="1">{"TAB1",#N/A,TRUE,"GENERAL";"TAB2",#N/A,TRUE,"GENERAL";"TAB3",#N/A,TRUE,"GENERAL";"TAB4",#N/A,TRUE,"GENERAL";"TAB5",#N/A,TRUE,"GENERAL"}</definedName>
    <definedName name="__m7_1" hidden="1">{"TAB1",#N/A,TRUE,"GENERAL";"TAB2",#N/A,TRUE,"GENERAL";"TAB3",#N/A,TRUE,"GENERAL";"TAB4",#N/A,TRUE,"GENERAL";"TAB5",#N/A,TRUE,"GENERAL"}</definedName>
    <definedName name="__m8" hidden="1">{"via1",#N/A,TRUE,"general";"via2",#N/A,TRUE,"general";"via3",#N/A,TRUE,"general"}</definedName>
    <definedName name="__m8_1" hidden="1">{"via1",#N/A,TRUE,"general";"via2",#N/A,TRUE,"general";"via3",#N/A,TRUE,"general"}</definedName>
    <definedName name="__m9" hidden="1">{"via1",#N/A,TRUE,"general";"via2",#N/A,TRUE,"general";"via3",#N/A,TRUE,"general"}</definedName>
    <definedName name="__m9_1" hidden="1">{"via1",#N/A,TRUE,"general";"via2",#N/A,TRUE,"general";"via3",#N/A,TRUE,"general"}</definedName>
    <definedName name="__MA2">#REF!</definedName>
    <definedName name="__mes1">#REF!</definedName>
    <definedName name="__Mes2">#REF!</definedName>
    <definedName name="__Mes3">#REF!</definedName>
    <definedName name="__mun2">#REF!</definedName>
    <definedName name="__n3" hidden="1">{"TAB1",#N/A,TRUE,"GENERAL";"TAB2",#N/A,TRUE,"GENERAL";"TAB3",#N/A,TRUE,"GENERAL";"TAB4",#N/A,TRUE,"GENERAL";"TAB5",#N/A,TRUE,"GENERAL"}</definedName>
    <definedName name="__n3_1" hidden="1">{"TAB1",#N/A,TRUE,"GENERAL";"TAB2",#N/A,TRUE,"GENERAL";"TAB3",#N/A,TRUE,"GENERAL";"TAB4",#N/A,TRUE,"GENERAL";"TAB5",#N/A,TRUE,"GENERAL"}</definedName>
    <definedName name="__n4" hidden="1">{"via1",#N/A,TRUE,"general";"via2",#N/A,TRUE,"general";"via3",#N/A,TRUE,"general"}</definedName>
    <definedName name="__n4_1" hidden="1">{"via1",#N/A,TRUE,"general";"via2",#N/A,TRUE,"general";"via3",#N/A,TRUE,"general"}</definedName>
    <definedName name="__n5" hidden="1">{"TAB1",#N/A,TRUE,"GENERAL";"TAB2",#N/A,TRUE,"GENERAL";"TAB3",#N/A,TRUE,"GENERAL";"TAB4",#N/A,TRUE,"GENERAL";"TAB5",#N/A,TRUE,"GENERAL"}</definedName>
    <definedName name="__n5_1" hidden="1">{"TAB1",#N/A,TRUE,"GENERAL";"TAB2",#N/A,TRUE,"GENERAL";"TAB3",#N/A,TRUE,"GENERAL";"TAB4",#N/A,TRUE,"GENERAL";"TAB5",#N/A,TRUE,"GENERAL"}</definedName>
    <definedName name="__nO">IF(#REF!*#REF!*#REF!*#REF!&gt;0,1,0)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nyn7_1" hidden="1">{"via1",#N/A,TRUE,"general";"via2",#N/A,TRUE,"general";"via3",#N/A,TRUE,"general"}</definedName>
    <definedName name="__o4" hidden="1">{"via1",#N/A,TRUE,"general";"via2",#N/A,TRUE,"general";"via3",#N/A,TRUE,"general"}</definedName>
    <definedName name="__o4_1" hidden="1">{"via1",#N/A,TRUE,"general";"via2",#N/A,TRUE,"general";"via3",#N/A,TRUE,"general"}</definedName>
    <definedName name="__o5" hidden="1">{"TAB1",#N/A,TRUE,"GENERAL";"TAB2",#N/A,TRUE,"GENERAL";"TAB3",#N/A,TRUE,"GENERAL";"TAB4",#N/A,TRUE,"GENERAL";"TAB5",#N/A,TRUE,"GENERAL"}</definedName>
    <definedName name="__o5_1" hidden="1">{"TAB1",#N/A,TRUE,"GENERAL";"TAB2",#N/A,TRUE,"GENERAL";"TAB3",#N/A,TRUE,"GENERAL";"TAB4",#N/A,TRUE,"GENERAL";"TAB5",#N/A,TRUE,"GENERAL"}</definedName>
    <definedName name="__o6" hidden="1">{"TAB1",#N/A,TRUE,"GENERAL";"TAB2",#N/A,TRUE,"GENERAL";"TAB3",#N/A,TRUE,"GENERAL";"TAB4",#N/A,TRUE,"GENERAL";"TAB5",#N/A,TRUE,"GENERAL"}</definedName>
    <definedName name="__o6_1" hidden="1">{"TAB1",#N/A,TRUE,"GENERAL";"TAB2",#N/A,TRUE,"GENERAL";"TAB3",#N/A,TRUE,"GENERAL";"TAB4",#N/A,TRUE,"GENERAL";"TAB5",#N/A,TRUE,"GENERAL"}</definedName>
    <definedName name="__o7" hidden="1">{"TAB1",#N/A,TRUE,"GENERAL";"TAB2",#N/A,TRUE,"GENERAL";"TAB3",#N/A,TRUE,"GENERAL";"TAB4",#N/A,TRUE,"GENERAL";"TAB5",#N/A,TRUE,"GENERAL"}</definedName>
    <definedName name="__o7_1" hidden="1">{"TAB1",#N/A,TRUE,"GENERAL";"TAB2",#N/A,TRUE,"GENERAL";"TAB3",#N/A,TRUE,"GENERAL";"TAB4",#N/A,TRUE,"GENERAL";"TAB5",#N/A,TRUE,"GENERAL"}</definedName>
    <definedName name="__o8" hidden="1">{"via1",#N/A,TRUE,"general";"via2",#N/A,TRUE,"general";"via3",#N/A,TRUE,"general"}</definedName>
    <definedName name="__o8_1" hidden="1">{"via1",#N/A,TRUE,"general";"via2",#N/A,TRUE,"general";"via3",#N/A,TRUE,"general"}</definedName>
    <definedName name="__o9" hidden="1">{"TAB1",#N/A,TRUE,"GENERAL";"TAB2",#N/A,TRUE,"GENERAL";"TAB3",#N/A,TRUE,"GENERAL";"TAB4",#N/A,TRUE,"GENERAL";"TAB5",#N/A,TRUE,"GENERAL"}</definedName>
    <definedName name="__o9_1" hidden="1">{"TAB1",#N/A,TRUE,"GENERAL";"TAB2",#N/A,TRUE,"GENERAL";"TAB3",#N/A,TRUE,"GENERAL";"TAB4",#N/A,TRUE,"GENERAL";"TAB5",#N/A,TRUE,"GENERAL"}</definedName>
    <definedName name="__oa55">#REF!</definedName>
    <definedName name="__OCD1">#REF!</definedName>
    <definedName name="__OCI1">#REF!</definedName>
    <definedName name="__p6" hidden="1">{"via1",#N/A,TRUE,"general";"via2",#N/A,TRUE,"general";"via3",#N/A,TRUE,"general"}</definedName>
    <definedName name="__p6_1" hidden="1">{"via1",#N/A,TRUE,"general";"via2",#N/A,TRUE,"general";"via3",#N/A,TRUE,"general"}</definedName>
    <definedName name="__p7" hidden="1">{"via1",#N/A,TRUE,"general";"via2",#N/A,TRUE,"general";"via3",#N/A,TRUE,"general"}</definedName>
    <definedName name="__p7_1" hidden="1">{"via1",#N/A,TRUE,"general";"via2",#N/A,TRUE,"general";"via3",#N/A,TRUE,"general"}</definedName>
    <definedName name="__p8" hidden="1">{"TAB1",#N/A,TRUE,"GENERAL";"TAB2",#N/A,TRUE,"GENERAL";"TAB3",#N/A,TRUE,"GENERAL";"TAB4",#N/A,TRUE,"GENERAL";"TAB5",#N/A,TRUE,"GENERAL"}</definedName>
    <definedName name="__p8_1"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_1" hidden="1">{"TAB1",#N/A,TRUE,"GENERAL";"TAB2",#N/A,TRUE,"GENERAL";"TAB3",#N/A,TRUE,"GENERAL";"TAB4",#N/A,TRUE,"GENERAL";"TAB5",#N/A,TRUE,"GENERAL"}</definedName>
    <definedName name="__r4r" hidden="1">{"via1",#N/A,TRUE,"general";"via2",#N/A,TRUE,"general";"via3",#N/A,TRUE,"general"}</definedName>
    <definedName name="__r4r_1" hidden="1">{"via1",#N/A,TRUE,"general";"via2",#N/A,TRUE,"general";"via3",#N/A,TRUE,"general"}</definedName>
    <definedName name="__ref4">#REF!</definedName>
    <definedName name="__rtu6" hidden="1">{"via1",#N/A,TRUE,"general";"via2",#N/A,TRUE,"general";"via3",#N/A,TRUE,"general"}</definedName>
    <definedName name="__rtu6_1" hidden="1">{"via1",#N/A,TRUE,"general";"via2",#N/A,TRUE,"general";"via3",#N/A,TRUE,"general"}</definedName>
    <definedName name="__s1" hidden="1">{"via1",#N/A,TRUE,"general";"via2",#N/A,TRUE,"general";"via3",#N/A,TRUE,"general"}</definedName>
    <definedName name="__s1_1" hidden="1">{"via1",#N/A,TRUE,"general";"via2",#N/A,TRUE,"general";"via3",#N/A,TRUE,"general"}</definedName>
    <definedName name="__s2" hidden="1">{"TAB1",#N/A,TRUE,"GENERAL";"TAB2",#N/A,TRUE,"GENERAL";"TAB3",#N/A,TRUE,"GENERAL";"TAB4",#N/A,TRUE,"GENERAL";"TAB5",#N/A,TRUE,"GENERAL"}</definedName>
    <definedName name="__s2_1" hidden="1">{"TAB1",#N/A,TRUE,"GENERAL";"TAB2",#N/A,TRUE,"GENERAL";"TAB3",#N/A,TRUE,"GENERAL";"TAB4",#N/A,TRUE,"GENERAL";"TAB5",#N/A,TRUE,"GENERAL"}</definedName>
    <definedName name="__s3" hidden="1">{"TAB1",#N/A,TRUE,"GENERAL";"TAB2",#N/A,TRUE,"GENERAL";"TAB3",#N/A,TRUE,"GENERAL";"TAB4",#N/A,TRUE,"GENERAL";"TAB5",#N/A,TRUE,"GENERAL"}</definedName>
    <definedName name="__s3_1" hidden="1">{"TAB1",#N/A,TRUE,"GENERAL";"TAB2",#N/A,TRUE,"GENERAL";"TAB3",#N/A,TRUE,"GENERAL";"TAB4",#N/A,TRUE,"GENERAL";"TAB5",#N/A,TRUE,"GENERAL"}</definedName>
    <definedName name="__s4" hidden="1">{"via1",#N/A,TRUE,"general";"via2",#N/A,TRUE,"general";"via3",#N/A,TRUE,"general"}</definedName>
    <definedName name="__s4_1" hidden="1">{"via1",#N/A,TRUE,"general";"via2",#N/A,TRUE,"general";"via3",#N/A,TRUE,"general"}</definedName>
    <definedName name="__s5" hidden="1">{"via1",#N/A,TRUE,"general";"via2",#N/A,TRUE,"general";"via3",#N/A,TRUE,"general"}</definedName>
    <definedName name="__s5_1" hidden="1">{"via1",#N/A,TRUE,"general";"via2",#N/A,TRUE,"general";"via3",#N/A,TRUE,"general"}</definedName>
    <definedName name="__s6" hidden="1">{"TAB1",#N/A,TRUE,"GENERAL";"TAB2",#N/A,TRUE,"GENERAL";"TAB3",#N/A,TRUE,"GENERAL";"TAB4",#N/A,TRUE,"GENERAL";"TAB5",#N/A,TRUE,"GENERAL"}</definedName>
    <definedName name="__s6_1" hidden="1">{"TAB1",#N/A,TRUE,"GENERAL";"TAB2",#N/A,TRUE,"GENERAL";"TAB3",#N/A,TRUE,"GENERAL";"TAB4",#N/A,TRUE,"GENERAL";"TAB5",#N/A,TRUE,"GENERAL"}</definedName>
    <definedName name="__s7" hidden="1">{"via1",#N/A,TRUE,"general";"via2",#N/A,TRUE,"general";"via3",#N/A,TRUE,"general"}</definedName>
    <definedName name="__s7_1" hidden="1">{"via1",#N/A,TRUE,"general";"via2",#N/A,TRUE,"general";"via3",#N/A,TRUE,"general"}</definedName>
    <definedName name="__SBC1">#REF!</definedName>
    <definedName name="__SBC3">#REF!</definedName>
    <definedName name="__SBC5">#REF!</definedName>
    <definedName name="__t3" hidden="1">{"TAB1",#N/A,TRUE,"GENERAL";"TAB2",#N/A,TRUE,"GENERAL";"TAB3",#N/A,TRUE,"GENERAL";"TAB4",#N/A,TRUE,"GENERAL";"TAB5",#N/A,TRUE,"GENERAL"}</definedName>
    <definedName name="__t3_1" hidden="1">{"TAB1",#N/A,TRUE,"GENERAL";"TAB2",#N/A,TRUE,"GENERAL";"TAB3",#N/A,TRUE,"GENERAL";"TAB4",#N/A,TRUE,"GENERAL";"TAB5",#N/A,TRUE,"GENERAL"}</definedName>
    <definedName name="__t4" hidden="1">{"via1",#N/A,TRUE,"general";"via2",#N/A,TRUE,"general";"via3",#N/A,TRUE,"general"}</definedName>
    <definedName name="__t4_1" hidden="1">{"via1",#N/A,TRUE,"general";"via2",#N/A,TRUE,"general";"via3",#N/A,TRUE,"general"}</definedName>
    <definedName name="__t5" hidden="1">{"TAB1",#N/A,TRUE,"GENERAL";"TAB2",#N/A,TRUE,"GENERAL";"TAB3",#N/A,TRUE,"GENERAL";"TAB4",#N/A,TRUE,"GENERAL";"TAB5",#N/A,TRUE,"GENERAL"}</definedName>
    <definedName name="__t5_1" hidden="1">{"TAB1",#N/A,TRUE,"GENERAL";"TAB2",#N/A,TRUE,"GENERAL";"TAB3",#N/A,TRUE,"GENERAL";"TAB4",#N/A,TRUE,"GENERAL";"TAB5",#N/A,TRUE,"GENERAL"}</definedName>
    <definedName name="__t6" hidden="1">{"via1",#N/A,TRUE,"general";"via2",#N/A,TRUE,"general";"via3",#N/A,TRUE,"general"}</definedName>
    <definedName name="__t6_1" hidden="1">{"via1",#N/A,TRUE,"general";"via2",#N/A,TRUE,"general";"via3",#N/A,TRUE,"general"}</definedName>
    <definedName name="__t66" hidden="1">{"TAB1",#N/A,TRUE,"GENERAL";"TAB2",#N/A,TRUE,"GENERAL";"TAB3",#N/A,TRUE,"GENERAL";"TAB4",#N/A,TRUE,"GENERAL";"TAB5",#N/A,TRUE,"GENERAL"}</definedName>
    <definedName name="__t66_1" hidden="1">{"TAB1",#N/A,TRUE,"GENERAL";"TAB2",#N/A,TRUE,"GENERAL";"TAB3",#N/A,TRUE,"GENERAL";"TAB4",#N/A,TRUE,"GENERAL";"TAB5",#N/A,TRUE,"GENERAL"}</definedName>
    <definedName name="__t7" hidden="1">{"via1",#N/A,TRUE,"general";"via2",#N/A,TRUE,"general";"via3",#N/A,TRUE,"general"}</definedName>
    <definedName name="__t7_1" hidden="1">{"via1",#N/A,TRUE,"general";"via2",#N/A,TRUE,"general";"via3",#N/A,TRUE,"general"}</definedName>
    <definedName name="__t77" hidden="1">{"TAB1",#N/A,TRUE,"GENERAL";"TAB2",#N/A,TRUE,"GENERAL";"TAB3",#N/A,TRUE,"GENERAL";"TAB4",#N/A,TRUE,"GENERAL";"TAB5",#N/A,TRUE,"GENERAL"}</definedName>
    <definedName name="__t77_1" hidden="1">{"TAB1",#N/A,TRUE,"GENERAL";"TAB2",#N/A,TRUE,"GENERAL";"TAB3",#N/A,TRUE,"GENERAL";"TAB4",#N/A,TRUE,"GENERAL";"TAB5",#N/A,TRUE,"GENERAL"}</definedName>
    <definedName name="__t8" hidden="1">{"TAB1",#N/A,TRUE,"GENERAL";"TAB2",#N/A,TRUE,"GENERAL";"TAB3",#N/A,TRUE,"GENERAL";"TAB4",#N/A,TRUE,"GENERAL";"TAB5",#N/A,TRUE,"GENERAL"}</definedName>
    <definedName name="__t8_1" hidden="1">{"TAB1",#N/A,TRUE,"GENERAL";"TAB2",#N/A,TRUE,"GENERAL";"TAB3",#N/A,TRUE,"GENERAL";"TAB4",#N/A,TRUE,"GENERAL";"TAB5",#N/A,TRUE,"GENERAL"}</definedName>
    <definedName name="__t88" hidden="1">{"via1",#N/A,TRUE,"general";"via2",#N/A,TRUE,"general";"via3",#N/A,TRUE,"general"}</definedName>
    <definedName name="__t88_1" hidden="1">{"via1",#N/A,TRUE,"general";"via2",#N/A,TRUE,"general";"via3",#N/A,TRUE,"general"}</definedName>
    <definedName name="__t9" hidden="1">{"TAB1",#N/A,TRUE,"GENERAL";"TAB2",#N/A,TRUE,"GENERAL";"TAB3",#N/A,TRUE,"GENERAL";"TAB4",#N/A,TRUE,"GENERAL";"TAB5",#N/A,TRUE,"GENERAL"}</definedName>
    <definedName name="__t9_1" hidden="1">{"TAB1",#N/A,TRUE,"GENERAL";"TAB2",#N/A,TRUE,"GENERAL";"TAB3",#N/A,TRUE,"GENERAL";"TAB4",#N/A,TRUE,"GENERAL";"TAB5",#N/A,TRUE,"GENERAL"}</definedName>
    <definedName name="__t99" hidden="1">{"via1",#N/A,TRUE,"general";"via2",#N/A,TRUE,"general";"via3",#N/A,TRUE,"general"}</definedName>
    <definedName name="__t99_1"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4_1" hidden="1">{"TAB1",#N/A,TRUE,"GENERAL";"TAB2",#N/A,TRUE,"GENERAL";"TAB3",#N/A,TRUE,"GENERAL";"TAB4",#N/A,TRUE,"GENERAL";"TAB5",#N/A,TRUE,"GENERAL"}</definedName>
    <definedName name="__u5" hidden="1">{"TAB1",#N/A,TRUE,"GENERAL";"TAB2",#N/A,TRUE,"GENERAL";"TAB3",#N/A,TRUE,"GENERAL";"TAB4",#N/A,TRUE,"GENERAL";"TAB5",#N/A,TRUE,"GENERAL"}</definedName>
    <definedName name="__u5_1" hidden="1">{"TAB1",#N/A,TRUE,"GENERAL";"TAB2",#N/A,TRUE,"GENERAL";"TAB3",#N/A,TRUE,"GENERAL";"TAB4",#N/A,TRUE,"GENERAL";"TAB5",#N/A,TRUE,"GENERAL"}</definedName>
    <definedName name="__u6" hidden="1">{"TAB1",#N/A,TRUE,"GENERAL";"TAB2",#N/A,TRUE,"GENERAL";"TAB3",#N/A,TRUE,"GENERAL";"TAB4",#N/A,TRUE,"GENERAL";"TAB5",#N/A,TRUE,"GENERAL"}</definedName>
    <definedName name="__u6_1" hidden="1">{"TAB1",#N/A,TRUE,"GENERAL";"TAB2",#N/A,TRUE,"GENERAL";"TAB3",#N/A,TRUE,"GENERAL";"TAB4",#N/A,TRUE,"GENERAL";"TAB5",#N/A,TRUE,"GENERAL"}</definedName>
    <definedName name="__u7" hidden="1">{"via1",#N/A,TRUE,"general";"via2",#N/A,TRUE,"general";"via3",#N/A,TRUE,"general"}</definedName>
    <definedName name="__u7_1" hidden="1">{"via1",#N/A,TRUE,"general";"via2",#N/A,TRUE,"general";"via3",#N/A,TRUE,"general"}</definedName>
    <definedName name="__u8" hidden="1">{"TAB1",#N/A,TRUE,"GENERAL";"TAB2",#N/A,TRUE,"GENERAL";"TAB3",#N/A,TRUE,"GENERAL";"TAB4",#N/A,TRUE,"GENERAL";"TAB5",#N/A,TRUE,"GENERAL"}</definedName>
    <definedName name="__u8_1" hidden="1">{"TAB1",#N/A,TRUE,"GENERAL";"TAB2",#N/A,TRUE,"GENERAL";"TAB3",#N/A,TRUE,"GENERAL";"TAB4",#N/A,TRUE,"GENERAL";"TAB5",#N/A,TRUE,"GENERAL"}</definedName>
    <definedName name="__u9" hidden="1">{"TAB1",#N/A,TRUE,"GENERAL";"TAB2",#N/A,TRUE,"GENERAL";"TAB3",#N/A,TRUE,"GENERAL";"TAB4",#N/A,TRUE,"GENERAL";"TAB5",#N/A,TRUE,"GENERAL"}</definedName>
    <definedName name="__u9_1" hidden="1">{"TAB1",#N/A,TRUE,"GENERAL";"TAB2",#N/A,TRUE,"GENERAL";"TAB3",#N/A,TRUE,"GENERAL";"TAB4",#N/A,TRUE,"GENERAL";"TAB5",#N/A,TRUE,"GENERAL"}</definedName>
    <definedName name="__ur7" hidden="1">{"TAB1",#N/A,TRUE,"GENERAL";"TAB2",#N/A,TRUE,"GENERAL";"TAB3",#N/A,TRUE,"GENERAL";"TAB4",#N/A,TRUE,"GENERAL";"TAB5",#N/A,TRUE,"GENERAL"}</definedName>
    <definedName name="__ur7_1" hidden="1">{"TAB1",#N/A,TRUE,"GENERAL";"TAB2",#N/A,TRUE,"GENERAL";"TAB3",#N/A,TRUE,"GENERAL";"TAB4",#N/A,TRUE,"GENERAL";"TAB5",#N/A,TRUE,"GENERAL"}</definedName>
    <definedName name="__v1">IF([0]!__v8,Header_Row+[0]!__v4,Header_Row)</definedName>
    <definedName name="__v2" hidden="1">{"via1",#N/A,TRUE,"general";"via2",#N/A,TRUE,"general";"via3",#N/A,TRUE,"general"}</definedName>
    <definedName name="__v3" hidden="1">{"TAB1",#N/A,TRUE,"GENERAL";"TAB2",#N/A,TRUE,"GENERAL";"TAB3",#N/A,TRUE,"GENERAL";"TAB4",#N/A,TRUE,"GENERAL";"TAB5",#N/A,TRUE,"GENERAL"}</definedName>
    <definedName name="__v3_1"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9_1" hidden="1">{"TAB1",#N/A,TRUE,"GENERAL";"TAB2",#N/A,TRUE,"GENERAL";"TAB3",#N/A,TRUE,"GENERAL";"TAB4",#N/A,TRUE,"GENERAL";"TAB5",#N/A,TRUE,"GENERAL"}</definedName>
    <definedName name="__VEX1">#REF!</definedName>
    <definedName name="__VFA1">#REF!</definedName>
    <definedName name="__vfv4" hidden="1">{"via1",#N/A,TRUE,"general";"via2",#N/A,TRUE,"general";"via3",#N/A,TRUE,"general"}</definedName>
    <definedName name="__vfv4_1" hidden="1">{"via1",#N/A,TRUE,"general";"via2",#N/A,TRUE,"general";"via3",#N/A,TRUE,"general"}</definedName>
    <definedName name="__VIT1">#REF!</definedName>
    <definedName name="__VPR1">#REF!</definedName>
    <definedName name="__VPR2">#REF!</definedName>
    <definedName name="__VRP1">#REF!</definedName>
    <definedName name="__VSM1">#REF!</definedName>
    <definedName name="__w1">IF(__w7,Header_Row+__w3,Header_Row)</definedName>
    <definedName name="__w2">IF(__w7,Header_Row+__w3,Header_Row)</definedName>
    <definedName name="__w3">MATCH(0.01,[0]!End_Bal,-1)+1</definedName>
    <definedName name="__w4">DATE(YEAR([0]!Loan_Start),MONTH([0]!Loan_Start)+Payment_Number,DAY([0]!Loan_Start))</definedName>
    <definedName name="__w5">OFFSET([0]!Full_Print,0,0,__w2)</definedName>
    <definedName name="__w6">Scheduled_Payment+Extra_Payment</definedName>
    <definedName name="__w7">IF([0]!Loan_Amount*[0]!Interest_Rate*[0]!Loan_Years*[0]!Loan_Start&gt;0,1,0)</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8_1" hidden="1">{"via1",#N/A,TRUE,"general";"via2",#N/A,TRUE,"general";"via3",#N/A,TRUE,"general"}</definedName>
    <definedName name="__x9" hidden="1">{"TAB1",#N/A,TRUE,"GENERAL";"TAB2",#N/A,TRUE,"GENERAL";"TAB3",#N/A,TRUE,"GENERAL";"TAB4",#N/A,TRUE,"GENERAL";"TAB5",#N/A,TRUE,"GENERAL"}</definedName>
    <definedName name="__x9_1" hidden="1">{"TAB1",#N/A,TRUE,"GENERAL";"TAB2",#N/A,TRUE,"GENERAL";"TAB3",#N/A,TRUE,"GENERAL";"TAB4",#N/A,TRUE,"GENERAL";"TAB5",#N/A,TRUE,"GENERAL"}</definedName>
    <definedName name="__xlfn.BAHTTEXT" hidden="1">#NAME?</definedName>
    <definedName name="__y1">IF([0]!__y7,Header_Row+[0]!__y3,Header_Row)</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8_1" hidden="1">{"via1",#N/A,TRUE,"general";"via2",#N/A,TRUE,"general";"via3",#N/A,TRUE,"general"}</definedName>
    <definedName name="__y9" hidden="1">{"TAB1",#N/A,TRUE,"GENERAL";"TAB2",#N/A,TRUE,"GENERAL";"TAB3",#N/A,TRUE,"GENERAL";"TAB4",#N/A,TRUE,"GENERAL";"TAB5",#N/A,TRUE,"GENERAL"}</definedName>
    <definedName name="__y9_1"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IF([0]!Loan_Amount*[0]!Interest_Rate*[0]!Loan_Years*[0]!Loan_Start&gt;0,1,0)</definedName>
    <definedName name="_1">#REF!</definedName>
    <definedName name="_1__123Graph_ACart_Utilidad" hidden="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F" hidden="1">#REF!</definedName>
    <definedName name="_2__123Graph_BCart_Utilidad" hidden="1">#REF!</definedName>
    <definedName name="_2_0_F"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 hidden="1">#REF!</definedName>
    <definedName name="_3ane_o10">#REF!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#REF!</definedName>
    <definedName name="_6__123Graph_LBL_CCart_Utilidad" hidden="1">#REF!</definedName>
    <definedName name="_7__123Graph_XCart_Utilidad" hidden="1">#REF!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_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_1" hidden="1">{"TAB1",#N/A,TRUE,"GENERAL";"TAB2",#N/A,TRUE,"GENERAL";"TAB3",#N/A,TRUE,"GENERAL";"TAB4",#N/A,TRUE,"GENERAL";"TAB5",#N/A,TRUE,"GENERAL"}</definedName>
    <definedName name="_A30000">#REF!</definedName>
    <definedName name="_a4" hidden="1">{"via1",#N/A,TRUE,"general";"via2",#N/A,TRUE,"general";"via3",#N/A,TRUE,"general"}</definedName>
    <definedName name="_a4_1" hidden="1">{"via1",#N/A,TRUE,"general";"via2",#N/A,TRUE,"general";"via3",#N/A,TRUE,"general"}</definedName>
    <definedName name="_a5" hidden="1">{"TAB1",#N/A,TRUE,"GENERAL";"TAB2",#N/A,TRUE,"GENERAL";"TAB3",#N/A,TRUE,"GENERAL";"TAB4",#N/A,TRUE,"GENERAL";"TAB5",#N/A,TRUE,"GENERAL"}</definedName>
    <definedName name="_a5_1" hidden="1">{"TAB1",#N/A,TRUE,"GENERAL";"TAB2",#N/A,TRUE,"GENERAL";"TAB3",#N/A,TRUE,"GENERAL";"TAB4",#N/A,TRUE,"GENERAL";"TAB5",#N/A,TRUE,"GENERAL"}</definedName>
    <definedName name="_a6" hidden="1">{"TAB1",#N/A,TRUE,"GENERAL";"TAB2",#N/A,TRUE,"GENERAL";"TAB3",#N/A,TRUE,"GENERAL";"TAB4",#N/A,TRUE,"GENERAL";"TAB5",#N/A,TRUE,"GENERAL"}</definedName>
    <definedName name="_a6_1"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1">#REF!</definedName>
    <definedName name="_ane7">#REF!</definedName>
    <definedName name="_ane8" localSheetId="1">#REF!</definedName>
    <definedName name="_ane8">#REF!</definedName>
    <definedName name="_APU221">#REF!</definedName>
    <definedName name="_APU465" localSheetId="1">#REF!</definedName>
    <definedName name="_APU465">#REF!</definedName>
    <definedName name="_Atp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2_1" hidden="1">{"TAB1",#N/A,TRUE,"GENERAL";"TAB2",#N/A,TRUE,"GENERAL";"TAB3",#N/A,TRUE,"GENERAL";"TAB4",#N/A,TRUE,"GENERAL";"TAB5",#N/A,TRUE,"GENERAL"}</definedName>
    <definedName name="_b3" hidden="1">{"TAB1",#N/A,TRUE,"GENERAL";"TAB2",#N/A,TRUE,"GENERAL";"TAB3",#N/A,TRUE,"GENERAL";"TAB4",#N/A,TRUE,"GENERAL";"TAB5",#N/A,TRUE,"GENERAL"}</definedName>
    <definedName name="_b3_1" hidden="1">{"TAB1",#N/A,TRUE,"GENERAL";"TAB2",#N/A,TRUE,"GENERAL";"TAB3",#N/A,TRUE,"GENERAL";"TAB4",#N/A,TRUE,"GENERAL";"TAB5",#N/A,TRUE,"GENERAL"}</definedName>
    <definedName name="_b4" hidden="1">{"TAB1",#N/A,TRUE,"GENERAL";"TAB2",#N/A,TRUE,"GENERAL";"TAB3",#N/A,TRUE,"GENERAL";"TAB4",#N/A,TRUE,"GENERAL";"TAB5",#N/A,TRUE,"GENERAL"}</definedName>
    <definedName name="_b4_1" hidden="1">{"TAB1",#N/A,TRUE,"GENERAL";"TAB2",#N/A,TRUE,"GENERAL";"TAB3",#N/A,TRUE,"GENERAL";"TAB4",#N/A,TRUE,"GENERAL";"TAB5",#N/A,TRUE,"GENERAL"}</definedName>
    <definedName name="_b5" hidden="1">{"TAB1",#N/A,TRUE,"GENERAL";"TAB2",#N/A,TRUE,"GENERAL";"TAB3",#N/A,TRUE,"GENERAL";"TAB4",#N/A,TRUE,"GENERAL";"TAB5",#N/A,TRUE,"GENERAL"}</definedName>
    <definedName name="_b5_1" hidden="1">{"TAB1",#N/A,TRUE,"GENERAL";"TAB2",#N/A,TRUE,"GENERAL";"TAB3",#N/A,TRUE,"GENERAL";"TAB4",#N/A,TRUE,"GENERAL";"TAB5",#N/A,TRUE,"GENERAL"}</definedName>
    <definedName name="_b6" hidden="1">{"TAB1",#N/A,TRUE,"GENERAL";"TAB2",#N/A,TRUE,"GENERAL";"TAB3",#N/A,TRUE,"GENERAL";"TAB4",#N/A,TRUE,"GENERAL";"TAB5",#N/A,TRUE,"GENERAL"}</definedName>
    <definedName name="_b6_1" hidden="1">{"TAB1",#N/A,TRUE,"GENERAL";"TAB2",#N/A,TRUE,"GENERAL";"TAB3",#N/A,TRUE,"GENERAL";"TAB4",#N/A,TRUE,"GENERAL";"TAB5",#N/A,TRUE,"GENERAL"}</definedName>
    <definedName name="_b7" hidden="1">{"via1",#N/A,TRUE,"general";"via2",#N/A,TRUE,"general";"via3",#N/A,TRUE,"general"}</definedName>
    <definedName name="_b7_1" hidden="1">{"via1",#N/A,TRUE,"general";"via2",#N/A,TRUE,"general";"via3",#N/A,TRUE,"general"}</definedName>
    <definedName name="_b8" hidden="1">{"via1",#N/A,TRUE,"general";"via2",#N/A,TRUE,"general";"via3",#N/A,TRUE,"general"}</definedName>
    <definedName name="_b8_1" hidden="1">{"via1",#N/A,TRUE,"general";"via2",#N/A,TRUE,"general";"via3",#N/A,TRUE,"general"}</definedName>
    <definedName name="_bb9" hidden="1">{"TAB1",#N/A,TRUE,"GENERAL";"TAB2",#N/A,TRUE,"GENERAL";"TAB3",#N/A,TRUE,"GENERAL";"TAB4",#N/A,TRUE,"GENERAL";"TAB5",#N/A,TRUE,"GENERAL"}</definedName>
    <definedName name="_bb9_1" hidden="1">{"TAB1",#N/A,TRUE,"GENERAL";"TAB2",#N/A,TRUE,"GENERAL";"TAB3",#N/A,TRUE,"GENERAL";"TAB4",#N/A,TRUE,"GENERAL";"TAB5",#N/A,TRUE,"GENERAL"}</definedName>
    <definedName name="_bgb5" hidden="1">{"TAB1",#N/A,TRUE,"GENERAL";"TAB2",#N/A,TRUE,"GENERAL";"TAB3",#N/A,TRUE,"GENERAL";"TAB4",#N/A,TRUE,"GENERAL";"TAB5",#N/A,TRUE,"GENERAL"}</definedName>
    <definedName name="_bgb5_1"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asd" hidden="1">#REF!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 (Entidad)'!$I$11:$I$27</definedName>
    <definedName name="_xlnm._FilterDatabase" localSheetId="1" hidden="1">'PROPUESTA ECONOMICA(Proponente)'!$I$8:$I$37</definedName>
    <definedName name="_xlnm._FilterDatabase" hidden="1">#REF!</definedName>
    <definedName name="_FS01">[0]!ERR</definedName>
    <definedName name="_G1">#N/A</definedName>
    <definedName name="_g2" hidden="1">{"TAB1",#N/A,TRUE,"GENERAL";"TAB2",#N/A,TRUE,"GENERAL";"TAB3",#N/A,TRUE,"GENERAL";"TAB4",#N/A,TRUE,"GENERAL";"TAB5",#N/A,TRUE,"GENERAL"}</definedName>
    <definedName name="_g2_1" hidden="1">{"TAB1",#N/A,TRUE,"GENERAL";"TAB2",#N/A,TRUE,"GENERAL";"TAB3",#N/A,TRUE,"GENERAL";"TAB4",#N/A,TRUE,"GENERAL";"TAB5",#N/A,TRUE,"GENERAL"}</definedName>
    <definedName name="_g3" hidden="1">{"via1",#N/A,TRUE,"general";"via2",#N/A,TRUE,"general";"via3",#N/A,TRUE,"general"}</definedName>
    <definedName name="_g3_1" hidden="1">{"via1",#N/A,TRUE,"general";"via2",#N/A,TRUE,"general";"via3",#N/A,TRUE,"general"}</definedName>
    <definedName name="_g4" hidden="1">{"via1",#N/A,TRUE,"general";"via2",#N/A,TRUE,"general";"via3",#N/A,TRUE,"general"}</definedName>
    <definedName name="_g4_1" hidden="1">{"via1",#N/A,TRUE,"general";"via2",#N/A,TRUE,"general";"via3",#N/A,TRUE,"general"}</definedName>
    <definedName name="_g5" hidden="1">{"via1",#N/A,TRUE,"general";"via2",#N/A,TRUE,"general";"via3",#N/A,TRUE,"general"}</definedName>
    <definedName name="_g5_1" hidden="1">{"via1",#N/A,TRUE,"general";"via2",#N/A,TRUE,"general";"via3",#N/A,TRUE,"general"}</definedName>
    <definedName name="_g6" hidden="1">{"via1",#N/A,TRUE,"general";"via2",#N/A,TRUE,"general";"via3",#N/A,TRUE,"general"}</definedName>
    <definedName name="_g6_1" hidden="1">{"via1",#N/A,TRUE,"general";"via2",#N/A,TRUE,"general";"via3",#N/A,TRUE,"general"}</definedName>
    <definedName name="_g7" hidden="1">{"TAB1",#N/A,TRUE,"GENERAL";"TAB2",#N/A,TRUE,"GENERAL";"TAB3",#N/A,TRUE,"GENERAL";"TAB4",#N/A,TRUE,"GENERAL";"TAB5",#N/A,TRUE,"GENERAL"}</definedName>
    <definedName name="_g7_1"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R1_1" hidden="1">{"TAB1",#N/A,TRUE,"GENERAL";"TAB2",#N/A,TRUE,"GENERAL";"TAB3",#N/A,TRUE,"GENERAL";"TAB4",#N/A,TRUE,"GENERAL";"TAB5",#N/A,TRUE,"GENERAL"}</definedName>
    <definedName name="_GRILL" hidden="1">#REF!</definedName>
    <definedName name="_gtr4" hidden="1">{"via1",#N/A,TRUE,"general";"via2",#N/A,TRUE,"general";"via3",#N/A,TRUE,"general"}</definedName>
    <definedName name="_gtr4_1" hidden="1">{"via1",#N/A,TRUE,"general";"via2",#N/A,TRUE,"general";"via3",#N/A,TRUE,"general"}</definedName>
    <definedName name="_h2" hidden="1">{"via1",#N/A,TRUE,"general";"via2",#N/A,TRUE,"general";"via3",#N/A,TRUE,"general"}</definedName>
    <definedName name="_h2_1" hidden="1">{"via1",#N/A,TRUE,"general";"via2",#N/A,TRUE,"general";"via3",#N/A,TRUE,"general"}</definedName>
    <definedName name="_h3" hidden="1">{"via1",#N/A,TRUE,"general";"via2",#N/A,TRUE,"general";"via3",#N/A,TRUE,"general"}</definedName>
    <definedName name="_h3_1" hidden="1">{"via1",#N/A,TRUE,"general";"via2",#N/A,TRUE,"general";"via3",#N/A,TRUE,"general"}</definedName>
    <definedName name="_h4" hidden="1">{"TAB1",#N/A,TRUE,"GENERAL";"TAB2",#N/A,TRUE,"GENERAL";"TAB3",#N/A,TRUE,"GENERAL";"TAB4",#N/A,TRUE,"GENERAL";"TAB5",#N/A,TRUE,"GENERAL"}</definedName>
    <definedName name="_h4_1" hidden="1">{"TAB1",#N/A,TRUE,"GENERAL";"TAB2",#N/A,TRUE,"GENERAL";"TAB3",#N/A,TRUE,"GENERAL";"TAB4",#N/A,TRUE,"GENERAL";"TAB5",#N/A,TRUE,"GENERAL"}</definedName>
    <definedName name="_h5" hidden="1">{"TAB1",#N/A,TRUE,"GENERAL";"TAB2",#N/A,TRUE,"GENERAL";"TAB3",#N/A,TRUE,"GENERAL";"TAB4",#N/A,TRUE,"GENERAL";"TAB5",#N/A,TRUE,"GENERAL"}</definedName>
    <definedName name="_h5_1" hidden="1">{"TAB1",#N/A,TRUE,"GENERAL";"TAB2",#N/A,TRUE,"GENERAL";"TAB3",#N/A,TRUE,"GENERAL";"TAB4",#N/A,TRUE,"GENERAL";"TAB5",#N/A,TRUE,"GENERAL"}</definedName>
    <definedName name="_h6" hidden="1">{"via1",#N/A,TRUE,"general";"via2",#N/A,TRUE,"general";"via3",#N/A,TRUE,"general"}</definedName>
    <definedName name="_h6_1" hidden="1">{"via1",#N/A,TRUE,"general";"via2",#N/A,TRUE,"general";"via3",#N/A,TRUE,"general"}</definedName>
    <definedName name="_h7" hidden="1">{"TAB1",#N/A,TRUE,"GENERAL";"TAB2",#N/A,TRUE,"GENERAL";"TAB3",#N/A,TRUE,"GENERAL";"TAB4",#N/A,TRUE,"GENERAL";"TAB5",#N/A,TRUE,"GENERAL"}</definedName>
    <definedName name="_h7_1" hidden="1">{"TAB1",#N/A,TRUE,"GENERAL";"TAB2",#N/A,TRUE,"GENERAL";"TAB3",#N/A,TRUE,"GENERAL";"TAB4",#N/A,TRUE,"GENERAL";"TAB5",#N/A,TRUE,"GENERAL"}</definedName>
    <definedName name="_h8" hidden="1">{"via1",#N/A,TRUE,"general";"via2",#N/A,TRUE,"general";"via3",#N/A,TRUE,"general"}</definedName>
    <definedName name="_h8_1" hidden="1">{"via1",#N/A,TRUE,"general";"via2",#N/A,TRUE,"general";"via3",#N/A,TRUE,"general"}</definedName>
    <definedName name="_hfh7" hidden="1">{"via1",#N/A,TRUE,"general";"via2",#N/A,TRUE,"general";"via3",#N/A,TRUE,"general"}</definedName>
    <definedName name="_hfh7_1" hidden="1">{"via1",#N/A,TRUE,"general";"via2",#N/A,TRUE,"general";"via3",#N/A,TRUE,"general"}</definedName>
    <definedName name="_hhg1" hidden="1">{#N/A,#N/A,TRUE,"1842CWN0"}</definedName>
    <definedName name="_i4" hidden="1">{"via1",#N/A,TRUE,"general";"via2",#N/A,TRUE,"general";"via3",#N/A,TRUE,"general"}</definedName>
    <definedName name="_i4_1" hidden="1">{"via1",#N/A,TRUE,"general";"via2",#N/A,TRUE,"general";"via3",#N/A,TRUE,"general"}</definedName>
    <definedName name="_i5" hidden="1">{"TAB1",#N/A,TRUE,"GENERAL";"TAB2",#N/A,TRUE,"GENERAL";"TAB3",#N/A,TRUE,"GENERAL";"TAB4",#N/A,TRUE,"GENERAL";"TAB5",#N/A,TRUE,"GENERAL"}</definedName>
    <definedName name="_i5_1" hidden="1">{"TAB1",#N/A,TRUE,"GENERAL";"TAB2",#N/A,TRUE,"GENERAL";"TAB3",#N/A,TRUE,"GENERAL";"TAB4",#N/A,TRUE,"GENERAL";"TAB5",#N/A,TRUE,"GENERAL"}</definedName>
    <definedName name="_i6" hidden="1">{"TAB1",#N/A,TRUE,"GENERAL";"TAB2",#N/A,TRUE,"GENERAL";"TAB3",#N/A,TRUE,"GENERAL";"TAB4",#N/A,TRUE,"GENERAL";"TAB5",#N/A,TRUE,"GENERAL"}</definedName>
    <definedName name="_i6_1" hidden="1">{"TAB1",#N/A,TRUE,"GENERAL";"TAB2",#N/A,TRUE,"GENERAL";"TAB3",#N/A,TRUE,"GENERAL";"TAB4",#N/A,TRUE,"GENERAL";"TAB5",#N/A,TRUE,"GENERAL"}</definedName>
    <definedName name="_i7" hidden="1">{"via1",#N/A,TRUE,"general";"via2",#N/A,TRUE,"general";"via3",#N/A,TRUE,"general"}</definedName>
    <definedName name="_i7_1" hidden="1">{"via1",#N/A,TRUE,"general";"via2",#N/A,TRUE,"general";"via3",#N/A,TRUE,"general"}</definedName>
    <definedName name="_i77" hidden="1">{"TAB1",#N/A,TRUE,"GENERAL";"TAB2",#N/A,TRUE,"GENERAL";"TAB3",#N/A,TRUE,"GENERAL";"TAB4",#N/A,TRUE,"GENERAL";"TAB5",#N/A,TRUE,"GENERAL"}</definedName>
    <definedName name="_i77_1" hidden="1">{"TAB1",#N/A,TRUE,"GENERAL";"TAB2",#N/A,TRUE,"GENERAL";"TAB3",#N/A,TRUE,"GENERAL";"TAB4",#N/A,TRUE,"GENERAL";"TAB5",#N/A,TRUE,"GENERAL"}</definedName>
    <definedName name="_i8" hidden="1">{"via1",#N/A,TRUE,"general";"via2",#N/A,TRUE,"general";"via3",#N/A,TRUE,"general"}</definedName>
    <definedName name="_i8_1" hidden="1">{"via1",#N/A,TRUE,"general";"via2",#N/A,TRUE,"general";"via3",#N/A,TRUE,"general"}</definedName>
    <definedName name="_i9" hidden="1">{"TAB1",#N/A,TRUE,"GENERAL";"TAB2",#N/A,TRUE,"GENERAL";"TAB3",#N/A,TRUE,"GENERAL";"TAB4",#N/A,TRUE,"GENERAL";"TAB5",#N/A,TRUE,"GENERAL"}</definedName>
    <definedName name="_i9_1" hidden="1">{"TAB1",#N/A,TRUE,"GENERAL";"TAB2",#N/A,TRUE,"GENERAL";"TAB3",#N/A,TRUE,"GENERAL";"TAB4",#N/A,TRUE,"GENERAL";"TAB5",#N/A,TRUE,"GENERAL"}</definedName>
    <definedName name="_ICP1">#REF!</definedName>
    <definedName name="_IMP1">#REF!</definedName>
    <definedName name="_IPC2002">#REF!</definedName>
    <definedName name="_IVA1">#REF!</definedName>
    <definedName name="_k3" hidden="1">{"TAB1",#N/A,TRUE,"GENERAL";"TAB2",#N/A,TRUE,"GENERAL";"TAB3",#N/A,TRUE,"GENERAL";"TAB4",#N/A,TRUE,"GENERAL";"TAB5",#N/A,TRUE,"GENERAL"}</definedName>
    <definedName name="_k3_1" hidden="1">{"TAB1",#N/A,TRUE,"GENERAL";"TAB2",#N/A,TRUE,"GENERAL";"TAB3",#N/A,TRUE,"GENERAL";"TAB4",#N/A,TRUE,"GENERAL";"TAB5",#N/A,TRUE,"GENERAL"}</definedName>
    <definedName name="_k4" hidden="1">{"via1",#N/A,TRUE,"general";"via2",#N/A,TRUE,"general";"via3",#N/A,TRUE,"general"}</definedName>
    <definedName name="_k4_1" hidden="1">{"via1",#N/A,TRUE,"general";"via2",#N/A,TRUE,"general";"via3",#N/A,TRUE,"general"}</definedName>
    <definedName name="_k5" hidden="1">{"via1",#N/A,TRUE,"general";"via2",#N/A,TRUE,"general";"via3",#N/A,TRUE,"general"}</definedName>
    <definedName name="_k5_1" hidden="1">{"via1",#N/A,TRUE,"general";"via2",#N/A,TRUE,"general";"via3",#N/A,TRUE,"general"}</definedName>
    <definedName name="_k6" hidden="1">{"TAB1",#N/A,TRUE,"GENERAL";"TAB2",#N/A,TRUE,"GENERAL";"TAB3",#N/A,TRUE,"GENERAL";"TAB4",#N/A,TRUE,"GENERAL";"TAB5",#N/A,TRUE,"GENERAL"}</definedName>
    <definedName name="_k6_1" hidden="1">{"TAB1",#N/A,TRUE,"GENERAL";"TAB2",#N/A,TRUE,"GENERAL";"TAB3",#N/A,TRUE,"GENERAL";"TAB4",#N/A,TRUE,"GENERAL";"TAB5",#N/A,TRUE,"GENERAL"}</definedName>
    <definedName name="_k7" hidden="1">{"via1",#N/A,TRUE,"general";"via2",#N/A,TRUE,"general";"via3",#N/A,TRUE,"general"}</definedName>
    <definedName name="_k7_1" hidden="1">{"via1",#N/A,TRUE,"general";"via2",#N/A,TRUE,"general";"via3",#N/A,TRUE,"general"}</definedName>
    <definedName name="_k8" hidden="1">{"via1",#N/A,TRUE,"general";"via2",#N/A,TRUE,"general";"via3",#N/A,TRUE,"general"}</definedName>
    <definedName name="_k8_1" hidden="1">{"via1",#N/A,TRUE,"general";"via2",#N/A,TRUE,"general";"via3",#N/A,TRUE,"general"}</definedName>
    <definedName name="_k9" hidden="1">{"TAB1",#N/A,TRUE,"GENERAL";"TAB2",#N/A,TRUE,"GENERAL";"TAB3",#N/A,TRUE,"GENERAL";"TAB4",#N/A,TRUE,"GENERAL";"TAB5",#N/A,TRUE,"GENERAL"}</definedName>
    <definedName name="_k9_1"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kjk6_1"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3_1" hidden="1">{"via1",#N/A,TRUE,"general";"via2",#N/A,TRUE,"general";"via3",#N/A,TRUE,"general"}</definedName>
    <definedName name="_m4" hidden="1">{"TAB1",#N/A,TRUE,"GENERAL";"TAB2",#N/A,TRUE,"GENERAL";"TAB3",#N/A,TRUE,"GENERAL";"TAB4",#N/A,TRUE,"GENERAL";"TAB5",#N/A,TRUE,"GENERAL"}</definedName>
    <definedName name="_m4_1" hidden="1">{"TAB1",#N/A,TRUE,"GENERAL";"TAB2",#N/A,TRUE,"GENERAL";"TAB3",#N/A,TRUE,"GENERAL";"TAB4",#N/A,TRUE,"GENERAL";"TAB5",#N/A,TRUE,"GENERAL"}</definedName>
    <definedName name="_m5" hidden="1">{"via1",#N/A,TRUE,"general";"via2",#N/A,TRUE,"general";"via3",#N/A,TRUE,"general"}</definedName>
    <definedName name="_m5_1" hidden="1">{"via1",#N/A,TRUE,"general";"via2",#N/A,TRUE,"general";"via3",#N/A,TRUE,"general"}</definedName>
    <definedName name="_m6" hidden="1">{"TAB1",#N/A,TRUE,"GENERAL";"TAB2",#N/A,TRUE,"GENERAL";"TAB3",#N/A,TRUE,"GENERAL";"TAB4",#N/A,TRUE,"GENERAL";"TAB5",#N/A,TRUE,"GENERAL"}</definedName>
    <definedName name="_m6_1" hidden="1">{"TAB1",#N/A,TRUE,"GENERAL";"TAB2",#N/A,TRUE,"GENERAL";"TAB3",#N/A,TRUE,"GENERAL";"TAB4",#N/A,TRUE,"GENERAL";"TAB5",#N/A,TRUE,"GENERAL"}</definedName>
    <definedName name="_m7" hidden="1">{"TAB1",#N/A,TRUE,"GENERAL";"TAB2",#N/A,TRUE,"GENERAL";"TAB3",#N/A,TRUE,"GENERAL";"TAB4",#N/A,TRUE,"GENERAL";"TAB5",#N/A,TRUE,"GENERAL"}</definedName>
    <definedName name="_m7_1" hidden="1">{"TAB1",#N/A,TRUE,"GENERAL";"TAB2",#N/A,TRUE,"GENERAL";"TAB3",#N/A,TRUE,"GENERAL";"TAB4",#N/A,TRUE,"GENERAL";"TAB5",#N/A,TRUE,"GENERAL"}</definedName>
    <definedName name="_m8" hidden="1">{"via1",#N/A,TRUE,"general";"via2",#N/A,TRUE,"general";"via3",#N/A,TRUE,"general"}</definedName>
    <definedName name="_m8_1" hidden="1">{"via1",#N/A,TRUE,"general";"via2",#N/A,TRUE,"general";"via3",#N/A,TRUE,"general"}</definedName>
    <definedName name="_m9" hidden="1">{"via1",#N/A,TRUE,"general";"via2",#N/A,TRUE,"general";"via3",#N/A,TRUE,"general"}</definedName>
    <definedName name="_m9_1" hidden="1">{"via1",#N/A,TRUE,"general";"via2",#N/A,TRUE,"general";"via3",#N/A,TRUE,"general"}</definedName>
    <definedName name="_MA2">#REF!</definedName>
    <definedName name="_MAT1">#REF!</definedName>
    <definedName name="_mes1">#REF!</definedName>
    <definedName name="_Mes2">#REF!</definedName>
    <definedName name="_Mes3">#REF!</definedName>
    <definedName name="_MOD1">#REF!</definedName>
    <definedName name="_mun2">#REF!</definedName>
    <definedName name="_n3" hidden="1">{"TAB1",#N/A,TRUE,"GENERAL";"TAB2",#N/A,TRUE,"GENERAL";"TAB3",#N/A,TRUE,"GENERAL";"TAB4",#N/A,TRUE,"GENERAL";"TAB5",#N/A,TRUE,"GENERAL"}</definedName>
    <definedName name="_n3_1" hidden="1">{"TAB1",#N/A,TRUE,"GENERAL";"TAB2",#N/A,TRUE,"GENERAL";"TAB3",#N/A,TRUE,"GENERAL";"TAB4",#N/A,TRUE,"GENERAL";"TAB5",#N/A,TRUE,"GENERAL"}</definedName>
    <definedName name="_n4" hidden="1">{"via1",#N/A,TRUE,"general";"via2",#N/A,TRUE,"general";"via3",#N/A,TRUE,"general"}</definedName>
    <definedName name="_n4_1" hidden="1">{"via1",#N/A,TRUE,"general";"via2",#N/A,TRUE,"general";"via3",#N/A,TRUE,"general"}</definedName>
    <definedName name="_n5" hidden="1">{"TAB1",#N/A,TRUE,"GENERAL";"TAB2",#N/A,TRUE,"GENERAL";"TAB3",#N/A,TRUE,"GENERAL";"TAB4",#N/A,TRUE,"GENERAL";"TAB5",#N/A,TRUE,"GENERAL"}</definedName>
    <definedName name="_n5_1" hidden="1">{"TAB1",#N/A,TRUE,"GENERAL";"TAB2",#N/A,TRUE,"GENERAL";"TAB3",#N/A,TRUE,"GENERAL";"TAB4",#N/A,TRUE,"GENERAL";"TAB5",#N/A,TRUE,"GENERAL"}</definedName>
    <definedName name="_NNN1">#REF!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nyn7_1" hidden="1">{"via1",#N/A,TRUE,"general";"via2",#N/A,TRUE,"general";"via3",#N/A,TRUE,"general"}</definedName>
    <definedName name="_o4" hidden="1">{"via1",#N/A,TRUE,"general";"via2",#N/A,TRUE,"general";"via3",#N/A,TRUE,"general"}</definedName>
    <definedName name="_o4_1" hidden="1">{"via1",#N/A,TRUE,"general";"via2",#N/A,TRUE,"general";"via3",#N/A,TRUE,"general"}</definedName>
    <definedName name="_o5" hidden="1">{"TAB1",#N/A,TRUE,"GENERAL";"TAB2",#N/A,TRUE,"GENERAL";"TAB3",#N/A,TRUE,"GENERAL";"TAB4",#N/A,TRUE,"GENERAL";"TAB5",#N/A,TRUE,"GENERAL"}</definedName>
    <definedName name="_o5_1" hidden="1">{"TAB1",#N/A,TRUE,"GENERAL";"TAB2",#N/A,TRUE,"GENERAL";"TAB3",#N/A,TRUE,"GENERAL";"TAB4",#N/A,TRUE,"GENERAL";"TAB5",#N/A,TRUE,"GENERAL"}</definedName>
    <definedName name="_o6" hidden="1">{"TAB1",#N/A,TRUE,"GENERAL";"TAB2",#N/A,TRUE,"GENERAL";"TAB3",#N/A,TRUE,"GENERAL";"TAB4",#N/A,TRUE,"GENERAL";"TAB5",#N/A,TRUE,"GENERAL"}</definedName>
    <definedName name="_o6_1" hidden="1">{"TAB1",#N/A,TRUE,"GENERAL";"TAB2",#N/A,TRUE,"GENERAL";"TAB3",#N/A,TRUE,"GENERAL";"TAB4",#N/A,TRUE,"GENERAL";"TAB5",#N/A,TRUE,"GENERAL"}</definedName>
    <definedName name="_o7" hidden="1">{"TAB1",#N/A,TRUE,"GENERAL";"TAB2",#N/A,TRUE,"GENERAL";"TAB3",#N/A,TRUE,"GENERAL";"TAB4",#N/A,TRUE,"GENERAL";"TAB5",#N/A,TRUE,"GENERAL"}</definedName>
    <definedName name="_o7_1" hidden="1">{"TAB1",#N/A,TRUE,"GENERAL";"TAB2",#N/A,TRUE,"GENERAL";"TAB3",#N/A,TRUE,"GENERAL";"TAB4",#N/A,TRUE,"GENERAL";"TAB5",#N/A,TRUE,"GENERAL"}</definedName>
    <definedName name="_o8" hidden="1">{"via1",#N/A,TRUE,"general";"via2",#N/A,TRUE,"general";"via3",#N/A,TRUE,"general"}</definedName>
    <definedName name="_o8_1" hidden="1">{"via1",#N/A,TRUE,"general";"via2",#N/A,TRUE,"general";"via3",#N/A,TRUE,"general"}</definedName>
    <definedName name="_o9" hidden="1">{"TAB1",#N/A,TRUE,"GENERAL";"TAB2",#N/A,TRUE,"GENERAL";"TAB3",#N/A,TRUE,"GENERAL";"TAB4",#N/A,TRUE,"GENERAL";"TAB5",#N/A,TRUE,"GENERAL"}</definedName>
    <definedName name="_o9_1" hidden="1">{"TAB1",#N/A,TRUE,"GENERAL";"TAB2",#N/A,TRUE,"GENERAL";"TAB3",#N/A,TRUE,"GENERAL";"TAB4",#N/A,TRUE,"GENERAL";"TAB5",#N/A,TRUE,"GENERAL"}</definedName>
    <definedName name="_oa55">#REF!</definedName>
    <definedName name="_OCD1">#REF!</definedName>
    <definedName name="_OCI1">#REF!</definedName>
    <definedName name="_Order1" hidden="1">0</definedName>
    <definedName name="_Order2" hidden="1">255</definedName>
    <definedName name="_p6" hidden="1">{"via1",#N/A,TRUE,"general";"via2",#N/A,TRUE,"general";"via3",#N/A,TRUE,"general"}</definedName>
    <definedName name="_p6_1" hidden="1">{"via1",#N/A,TRUE,"general";"via2",#N/A,TRUE,"general";"via3",#N/A,TRUE,"general"}</definedName>
    <definedName name="_p7" hidden="1">{"via1",#N/A,TRUE,"general";"via2",#N/A,TRUE,"general";"via3",#N/A,TRUE,"general"}</definedName>
    <definedName name="_p7_1" hidden="1">{"via1",#N/A,TRUE,"general";"via2",#N/A,TRUE,"general";"via3",#N/A,TRUE,"general"}</definedName>
    <definedName name="_p8" hidden="1">{"TAB1",#N/A,TRUE,"GENERAL";"TAB2",#N/A,TRUE,"GENERAL";"TAB3",#N/A,TRUE,"GENERAL";"TAB4",#N/A,TRUE,"GENERAL";"TAB5",#N/A,TRUE,"GENERAL"}</definedName>
    <definedName name="_p8_1"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_1" hidden="1">{"TAB1",#N/A,TRUE,"GENERAL";"TAB2",#N/A,TRUE,"GENERAL";"TAB3",#N/A,TRUE,"GENERAL";"TAB4",#N/A,TRUE,"GENERAL";"TAB5",#N/A,TRUE,"GENERAL"}</definedName>
    <definedName name="_r4r" hidden="1">{"via1",#N/A,TRUE,"general";"via2",#N/A,TRUE,"general";"via3",#N/A,TRUE,"general"}</definedName>
    <definedName name="_r4r_1" hidden="1">{"via1",#N/A,TRUE,"general";"via2",#N/A,TRUE,"general";"via3",#N/A,TRUE,"general"}</definedName>
    <definedName name="_REC1">"Rectángulo 31"</definedName>
    <definedName name="_ref4">#REF!</definedName>
    <definedName name="_Regression_Int" hidden="1">1</definedName>
    <definedName name="_Regression_Out" hidden="1">#REF!</definedName>
    <definedName name="_Regression_X" hidden="1">#REF!</definedName>
    <definedName name="_Regression_Y" hidden="1">#REF!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rtu6_1" hidden="1">{"via1",#N/A,TRUE,"general";"via2",#N/A,TRUE,"general";"via3",#N/A,TRUE,"general"}</definedName>
    <definedName name="_s1" hidden="1">{"via1",#N/A,TRUE,"general";"via2",#N/A,TRUE,"general";"via3",#N/A,TRUE,"general"}</definedName>
    <definedName name="_s1_1" hidden="1">{"via1",#N/A,TRUE,"general";"via2",#N/A,TRUE,"general";"via3",#N/A,TRUE,"general"}</definedName>
    <definedName name="_s2" hidden="1">{"TAB1",#N/A,TRUE,"GENERAL";"TAB2",#N/A,TRUE,"GENERAL";"TAB3",#N/A,TRUE,"GENERAL";"TAB4",#N/A,TRUE,"GENERAL";"TAB5",#N/A,TRUE,"GENERAL"}</definedName>
    <definedName name="_s2_1" hidden="1">{"TAB1",#N/A,TRUE,"GENERAL";"TAB2",#N/A,TRUE,"GENERAL";"TAB3",#N/A,TRUE,"GENERAL";"TAB4",#N/A,TRUE,"GENERAL";"TAB5",#N/A,TRUE,"GENERAL"}</definedName>
    <definedName name="_s3" hidden="1">{"TAB1",#N/A,TRUE,"GENERAL";"TAB2",#N/A,TRUE,"GENERAL";"TAB3",#N/A,TRUE,"GENERAL";"TAB4",#N/A,TRUE,"GENERAL";"TAB5",#N/A,TRUE,"GENERAL"}</definedName>
    <definedName name="_s3_1" hidden="1">{"TAB1",#N/A,TRUE,"GENERAL";"TAB2",#N/A,TRUE,"GENERAL";"TAB3",#N/A,TRUE,"GENERAL";"TAB4",#N/A,TRUE,"GENERAL";"TAB5",#N/A,TRUE,"GENERAL"}</definedName>
    <definedName name="_s4" hidden="1">{"via1",#N/A,TRUE,"general";"via2",#N/A,TRUE,"general";"via3",#N/A,TRUE,"general"}</definedName>
    <definedName name="_s4_1" hidden="1">{"via1",#N/A,TRUE,"general";"via2",#N/A,TRUE,"general";"via3",#N/A,TRUE,"general"}</definedName>
    <definedName name="_s5" hidden="1">{"via1",#N/A,TRUE,"general";"via2",#N/A,TRUE,"general";"via3",#N/A,TRUE,"general"}</definedName>
    <definedName name="_s5_1" hidden="1">{"via1",#N/A,TRUE,"general";"via2",#N/A,TRUE,"general";"via3",#N/A,TRUE,"general"}</definedName>
    <definedName name="_s6" hidden="1">{"TAB1",#N/A,TRUE,"GENERAL";"TAB2",#N/A,TRUE,"GENERAL";"TAB3",#N/A,TRUE,"GENERAL";"TAB4",#N/A,TRUE,"GENERAL";"TAB5",#N/A,TRUE,"GENERAL"}</definedName>
    <definedName name="_s6_1" hidden="1">{"TAB1",#N/A,TRUE,"GENERAL";"TAB2",#N/A,TRUE,"GENERAL";"TAB3",#N/A,TRUE,"GENERAL";"TAB4",#N/A,TRUE,"GENERAL";"TAB5",#N/A,TRUE,"GENERAL"}</definedName>
    <definedName name="_s7" hidden="1">{"via1",#N/A,TRUE,"general";"via2",#N/A,TRUE,"general";"via3",#N/A,TRUE,"general"}</definedName>
    <definedName name="_s7_1" hidden="1">{"via1",#N/A,TRUE,"general";"via2",#N/A,TRUE,"general";"via3",#N/A,TRUE,"general"}</definedName>
    <definedName name="_SBC1">#REF!</definedName>
    <definedName name="_SBC3">#REF!</definedName>
    <definedName name="_SBC5">#REF!</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3_1" hidden="1">{"TAB1",#N/A,TRUE,"GENERAL";"TAB2",#N/A,TRUE,"GENERAL";"TAB3",#N/A,TRUE,"GENERAL";"TAB4",#N/A,TRUE,"GENERAL";"TAB5",#N/A,TRUE,"GENERAL"}</definedName>
    <definedName name="_t4" hidden="1">{"via1",#N/A,TRUE,"general";"via2",#N/A,TRUE,"general";"via3",#N/A,TRUE,"general"}</definedName>
    <definedName name="_t4_1" hidden="1">{"via1",#N/A,TRUE,"general";"via2",#N/A,TRUE,"general";"via3",#N/A,TRUE,"general"}</definedName>
    <definedName name="_t5" hidden="1">{"TAB1",#N/A,TRUE,"GENERAL";"TAB2",#N/A,TRUE,"GENERAL";"TAB3",#N/A,TRUE,"GENERAL";"TAB4",#N/A,TRUE,"GENERAL";"TAB5",#N/A,TRUE,"GENERAL"}</definedName>
    <definedName name="_t5_1" hidden="1">{"TAB1",#N/A,TRUE,"GENERAL";"TAB2",#N/A,TRUE,"GENERAL";"TAB3",#N/A,TRUE,"GENERAL";"TAB4",#N/A,TRUE,"GENERAL";"TAB5",#N/A,TRUE,"GENERAL"}</definedName>
    <definedName name="_t6" hidden="1">{"via1",#N/A,TRUE,"general";"via2",#N/A,TRUE,"general";"via3",#N/A,TRUE,"general"}</definedName>
    <definedName name="_t6_1" hidden="1">{"via1",#N/A,TRUE,"general";"via2",#N/A,TRUE,"general";"via3",#N/A,TRUE,"general"}</definedName>
    <definedName name="_t66" hidden="1">{"TAB1",#N/A,TRUE,"GENERAL";"TAB2",#N/A,TRUE,"GENERAL";"TAB3",#N/A,TRUE,"GENERAL";"TAB4",#N/A,TRUE,"GENERAL";"TAB5",#N/A,TRUE,"GENERAL"}</definedName>
    <definedName name="_t66_1" hidden="1">{"TAB1",#N/A,TRUE,"GENERAL";"TAB2",#N/A,TRUE,"GENERAL";"TAB3",#N/A,TRUE,"GENERAL";"TAB4",#N/A,TRUE,"GENERAL";"TAB5",#N/A,TRUE,"GENERAL"}</definedName>
    <definedName name="_t7" hidden="1">{"via1",#N/A,TRUE,"general";"via2",#N/A,TRUE,"general";"via3",#N/A,TRUE,"general"}</definedName>
    <definedName name="_t7_1" hidden="1">{"via1",#N/A,TRUE,"general";"via2",#N/A,TRUE,"general";"via3",#N/A,TRUE,"general"}</definedName>
    <definedName name="_t77" hidden="1">{"TAB1",#N/A,TRUE,"GENERAL";"TAB2",#N/A,TRUE,"GENERAL";"TAB3",#N/A,TRUE,"GENERAL";"TAB4",#N/A,TRUE,"GENERAL";"TAB5",#N/A,TRUE,"GENERAL"}</definedName>
    <definedName name="_t77_1" hidden="1">{"TAB1",#N/A,TRUE,"GENERAL";"TAB2",#N/A,TRUE,"GENERAL";"TAB3",#N/A,TRUE,"GENERAL";"TAB4",#N/A,TRUE,"GENERAL";"TAB5",#N/A,TRUE,"GENERAL"}</definedName>
    <definedName name="_t8" hidden="1">{"TAB1",#N/A,TRUE,"GENERAL";"TAB2",#N/A,TRUE,"GENERAL";"TAB3",#N/A,TRUE,"GENERAL";"TAB4",#N/A,TRUE,"GENERAL";"TAB5",#N/A,TRUE,"GENERAL"}</definedName>
    <definedName name="_t8_1" hidden="1">{"TAB1",#N/A,TRUE,"GENERAL";"TAB2",#N/A,TRUE,"GENERAL";"TAB3",#N/A,TRUE,"GENERAL";"TAB4",#N/A,TRUE,"GENERAL";"TAB5",#N/A,TRUE,"GENERAL"}</definedName>
    <definedName name="_t88" hidden="1">{"via1",#N/A,TRUE,"general";"via2",#N/A,TRUE,"general";"via3",#N/A,TRUE,"general"}</definedName>
    <definedName name="_t88_1" hidden="1">{"via1",#N/A,TRUE,"general";"via2",#N/A,TRUE,"general";"via3",#N/A,TRUE,"general"}</definedName>
    <definedName name="_t9" hidden="1">{"TAB1",#N/A,TRUE,"GENERAL";"TAB2",#N/A,TRUE,"GENERAL";"TAB3",#N/A,TRUE,"GENERAL";"TAB4",#N/A,TRUE,"GENERAL";"TAB5",#N/A,TRUE,"GENERAL"}</definedName>
    <definedName name="_t9_1" hidden="1">{"TAB1",#N/A,TRUE,"GENERAL";"TAB2",#N/A,TRUE,"GENERAL";"TAB3",#N/A,TRUE,"GENERAL";"TAB4",#N/A,TRUE,"GENERAL";"TAB5",#N/A,TRUE,"GENERAL"}</definedName>
    <definedName name="_t99" hidden="1">{"via1",#N/A,TRUE,"general";"via2",#N/A,TRUE,"general";"via3",#N/A,TRUE,"general"}</definedName>
    <definedName name="_t99_1"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4_1" hidden="1">{"TAB1",#N/A,TRUE,"GENERAL";"TAB2",#N/A,TRUE,"GENERAL";"TAB3",#N/A,TRUE,"GENERAL";"TAB4",#N/A,TRUE,"GENERAL";"TAB5",#N/A,TRUE,"GENERAL"}</definedName>
    <definedName name="_u5" hidden="1">{"TAB1",#N/A,TRUE,"GENERAL";"TAB2",#N/A,TRUE,"GENERAL";"TAB3",#N/A,TRUE,"GENERAL";"TAB4",#N/A,TRUE,"GENERAL";"TAB5",#N/A,TRUE,"GENERAL"}</definedName>
    <definedName name="_u5_1" hidden="1">{"TAB1",#N/A,TRUE,"GENERAL";"TAB2",#N/A,TRUE,"GENERAL";"TAB3",#N/A,TRUE,"GENERAL";"TAB4",#N/A,TRUE,"GENERAL";"TAB5",#N/A,TRUE,"GENERAL"}</definedName>
    <definedName name="_u6" hidden="1">{"TAB1",#N/A,TRUE,"GENERAL";"TAB2",#N/A,TRUE,"GENERAL";"TAB3",#N/A,TRUE,"GENERAL";"TAB4",#N/A,TRUE,"GENERAL";"TAB5",#N/A,TRUE,"GENERAL"}</definedName>
    <definedName name="_u6_1" hidden="1">{"TAB1",#N/A,TRUE,"GENERAL";"TAB2",#N/A,TRUE,"GENERAL";"TAB3",#N/A,TRUE,"GENERAL";"TAB4",#N/A,TRUE,"GENERAL";"TAB5",#N/A,TRUE,"GENERAL"}</definedName>
    <definedName name="_u7" hidden="1">{"via1",#N/A,TRUE,"general";"via2",#N/A,TRUE,"general";"via3",#N/A,TRUE,"general"}</definedName>
    <definedName name="_u7_1" hidden="1">{"via1",#N/A,TRUE,"general";"via2",#N/A,TRUE,"general";"via3",#N/A,TRUE,"general"}</definedName>
    <definedName name="_u8" hidden="1">{"TAB1",#N/A,TRUE,"GENERAL";"TAB2",#N/A,TRUE,"GENERAL";"TAB3",#N/A,TRUE,"GENERAL";"TAB4",#N/A,TRUE,"GENERAL";"TAB5",#N/A,TRUE,"GENERAL"}</definedName>
    <definedName name="_u8_1" hidden="1">{"TAB1",#N/A,TRUE,"GENERAL";"TAB2",#N/A,TRUE,"GENERAL";"TAB3",#N/A,TRUE,"GENERAL";"TAB4",#N/A,TRUE,"GENERAL";"TAB5",#N/A,TRUE,"GENERAL"}</definedName>
    <definedName name="_u9" hidden="1">{"TAB1",#N/A,TRUE,"GENERAL";"TAB2",#N/A,TRUE,"GENERAL";"TAB3",#N/A,TRUE,"GENERAL";"TAB4",#N/A,TRUE,"GENERAL";"TAB5",#N/A,TRUE,"GENERAL"}</definedName>
    <definedName name="_u9_1"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ur7_1" hidden="1">{"TAB1",#N/A,TRUE,"GENERAL";"TAB2",#N/A,TRUE,"GENERAL";"TAB3",#N/A,TRUE,"GENERAL";"TAB4",#N/A,TRUE,"GENERAL";"TAB5",#N/A,TRUE,"GENERAL"}</definedName>
    <definedName name="_v1">#N/A</definedName>
    <definedName name="_v2" hidden="1">{"via1",#N/A,TRUE,"general";"via2",#N/A,TRUE,"general";"via3",#N/A,TRUE,"general"}</definedName>
    <definedName name="_v2_1" hidden="1">{"via1",#N/A,TRUE,"general";"via2",#N/A,TRUE,"general";"via3",#N/A,TRUE,"general"}</definedName>
    <definedName name="_v3" hidden="1">{"TAB1",#N/A,TRUE,"GENERAL";"TAB2",#N/A,TRUE,"GENERAL";"TAB3",#N/A,TRUE,"GENERAL";"TAB4",#N/A,TRUE,"GENERAL";"TAB5",#N/A,TRUE,"GENERAL"}</definedName>
    <definedName name="_v3_1" hidden="1">{"TAB1",#N/A,TRUE,"GENERAL";"TAB2",#N/A,TRUE,"GENERAL";"TAB3",#N/A,TRUE,"GENERAL";"TAB4",#N/A,TRUE,"GENERAL";"TAB5",#N/A,TRUE,"GENERAL"}</definedName>
    <definedName name="_v4" hidden="1">{"TAB1",#N/A,TRUE,"GENERAL";"TAB2",#N/A,TRUE,"GENERAL";"TAB3",#N/A,TRUE,"GENERAL";"TAB4",#N/A,TRUE,"GENERAL";"TAB5",#N/A,TRUE,"GENERAL"}</definedName>
    <definedName name="_v4_1" hidden="1">{"TAB1",#N/A,TRUE,"GENERAL";"TAB2",#N/A,TRUE,"GENERAL";"TAB3",#N/A,TRUE,"GENERAL";"TAB4",#N/A,TRUE,"GENERAL";"TAB5",#N/A,TRUE,"GENERAL"}</definedName>
    <definedName name="_v5" hidden="1">{"TAB1",#N/A,TRUE,"GENERAL";"TAB2",#N/A,TRUE,"GENERAL";"TAB3",#N/A,TRUE,"GENERAL";"TAB4",#N/A,TRUE,"GENERAL";"TAB5",#N/A,TRUE,"GENERAL"}</definedName>
    <definedName name="_v5_1" hidden="1">{"TAB1",#N/A,TRUE,"GENERAL";"TAB2",#N/A,TRUE,"GENERAL";"TAB3",#N/A,TRUE,"GENERAL";"TAB4",#N/A,TRUE,"GENERAL";"TAB5",#N/A,TRUE,"GENERAL"}</definedName>
    <definedName name="_v6" hidden="1">{"TAB1",#N/A,TRUE,"GENERAL";"TAB2",#N/A,TRUE,"GENERAL";"TAB3",#N/A,TRUE,"GENERAL";"TAB4",#N/A,TRUE,"GENERAL";"TAB5",#N/A,TRUE,"GENERAL"}</definedName>
    <definedName name="_v6_1" hidden="1">{"TAB1",#N/A,TRUE,"GENERAL";"TAB2",#N/A,TRUE,"GENERAL";"TAB3",#N/A,TRUE,"GENERAL";"TAB4",#N/A,TRUE,"GENERAL";"TAB5",#N/A,TRUE,"GENERAL"}</definedName>
    <definedName name="_v7" hidden="1">{"via1",#N/A,TRUE,"general";"via2",#N/A,TRUE,"general";"via3",#N/A,TRUE,"general"}</definedName>
    <definedName name="_v7_1" hidden="1">{"via1",#N/A,TRUE,"general";"via2",#N/A,TRUE,"general";"via3",#N/A,TRUE,"general"}</definedName>
    <definedName name="_v8" hidden="1">{"TAB1",#N/A,TRUE,"GENERAL";"TAB2",#N/A,TRUE,"GENERAL";"TAB3",#N/A,TRUE,"GENERAL";"TAB4",#N/A,TRUE,"GENERAL";"TAB5",#N/A,TRUE,"GENERAL"}</definedName>
    <definedName name="_v8_1" hidden="1">{"TAB1",#N/A,TRUE,"GENERAL";"TAB2",#N/A,TRUE,"GENERAL";"TAB3",#N/A,TRUE,"GENERAL";"TAB4",#N/A,TRUE,"GENERAL";"TAB5",#N/A,TRUE,"GENERAL"}</definedName>
    <definedName name="_v9" hidden="1">{"TAB1",#N/A,TRUE,"GENERAL";"TAB2",#N/A,TRUE,"GENERAL";"TAB3",#N/A,TRUE,"GENERAL";"TAB4",#N/A,TRUE,"GENERAL";"TAB5",#N/A,TRUE,"GENERAL"}</definedName>
    <definedName name="_v9_1"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fv4_1" hidden="1">{"via1",#N/A,TRUE,"general";"via2",#N/A,TRUE,"general";"via3",#N/A,TRUE,"general"}</definedName>
    <definedName name="_VIT1">#REF!</definedName>
    <definedName name="_VPR1">#REF!</definedName>
    <definedName name="_VPR2">#REF!</definedName>
    <definedName name="_VRP1">#REF!</definedName>
    <definedName name="_VSM1">#REF!</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hidden="1">{"TAB1",#N/A,TRUE,"GENERAL";"TAB2",#N/A,TRUE,"GENERAL";"TAB3",#N/A,TRUE,"GENERAL";"TAB4",#N/A,TRUE,"GENERAL";"TAB5",#N/A,TRUE,"GENERAL"}</definedName>
    <definedName name="_x1_1" hidden="1">{"TAB1",#N/A,TRUE,"GENERAL";"TAB2",#N/A,TRUE,"GENERAL";"TAB3",#N/A,TRUE,"GENERAL";"TAB4",#N/A,TRUE,"GENERAL";"TAB5",#N/A,TRUE,"GENERAL"}</definedName>
    <definedName name="_x2" hidden="1">{"via1",#N/A,TRUE,"general";"via2",#N/A,TRUE,"general";"via3",#N/A,TRUE,"general"}</definedName>
    <definedName name="_x2_1" hidden="1">{"via1",#N/A,TRUE,"general";"via2",#N/A,TRUE,"general";"via3",#N/A,TRUE,"general"}</definedName>
    <definedName name="_x3" hidden="1">{"via1",#N/A,TRUE,"general";"via2",#N/A,TRUE,"general";"via3",#N/A,TRUE,"general"}</definedName>
    <definedName name="_x3_1" hidden="1">{"via1",#N/A,TRUE,"general";"via2",#N/A,TRUE,"general";"via3",#N/A,TRUE,"general"}</definedName>
    <definedName name="_x4" hidden="1">{"via1",#N/A,TRUE,"general";"via2",#N/A,TRUE,"general";"via3",#N/A,TRUE,"general"}</definedName>
    <definedName name="_x4_1" hidden="1">{"via1",#N/A,TRUE,"general";"via2",#N/A,TRUE,"general";"via3",#N/A,TRUE,"general"}</definedName>
    <definedName name="_x5" hidden="1">{"TAB1",#N/A,TRUE,"GENERAL";"TAB2",#N/A,TRUE,"GENERAL";"TAB3",#N/A,TRUE,"GENERAL";"TAB4",#N/A,TRUE,"GENERAL";"TAB5",#N/A,TRUE,"GENERAL"}</definedName>
    <definedName name="_x5_1" hidden="1">{"TAB1",#N/A,TRUE,"GENERAL";"TAB2",#N/A,TRUE,"GENERAL";"TAB3",#N/A,TRUE,"GENERAL";"TAB4",#N/A,TRUE,"GENERAL";"TAB5",#N/A,TRUE,"GENERAL"}</definedName>
    <definedName name="_x6" hidden="1">{"TAB1",#N/A,TRUE,"GENERAL";"TAB2",#N/A,TRUE,"GENERAL";"TAB3",#N/A,TRUE,"GENERAL";"TAB4",#N/A,TRUE,"GENERAL";"TAB5",#N/A,TRUE,"GENERAL"}</definedName>
    <definedName name="_x6_1" hidden="1">{"TAB1",#N/A,TRUE,"GENERAL";"TAB2",#N/A,TRUE,"GENERAL";"TAB3",#N/A,TRUE,"GENERAL";"TAB4",#N/A,TRUE,"GENERAL";"TAB5",#N/A,TRUE,"GENERAL"}</definedName>
    <definedName name="_x7" hidden="1">{"TAB1",#N/A,TRUE,"GENERAL";"TAB2",#N/A,TRUE,"GENERAL";"TAB3",#N/A,TRUE,"GENERAL";"TAB4",#N/A,TRUE,"GENERAL";"TAB5",#N/A,TRUE,"GENERAL"}</definedName>
    <definedName name="_x7_1" hidden="1">{"TAB1",#N/A,TRUE,"GENERAL";"TAB2",#N/A,TRUE,"GENERAL";"TAB3",#N/A,TRUE,"GENERAL";"TAB4",#N/A,TRUE,"GENERAL";"TAB5",#N/A,TRUE,"GENERAL"}</definedName>
    <definedName name="_x8" hidden="1">{"via1",#N/A,TRUE,"general";"via2",#N/A,TRUE,"general";"via3",#N/A,TRUE,"general"}</definedName>
    <definedName name="_x8_1" hidden="1">{"via1",#N/A,TRUE,"general";"via2",#N/A,TRUE,"general";"via3",#N/A,TRUE,"general"}</definedName>
    <definedName name="_x9" hidden="1">{"TAB1",#N/A,TRUE,"GENERAL";"TAB2",#N/A,TRUE,"GENERAL";"TAB3",#N/A,TRUE,"GENERAL";"TAB4",#N/A,TRUE,"GENERAL";"TAB5",#N/A,TRUE,"GENERAL"}</definedName>
    <definedName name="_x9_1" hidden="1">{"TAB1",#N/A,TRUE,"GENERAL";"TAB2",#N/A,TRUE,"GENERAL";"TAB3",#N/A,TRUE,"GENERAL";"TAB4",#N/A,TRUE,"GENERAL";"TAB5",#N/A,TRUE,"GENERAL"}</definedName>
    <definedName name="_y1">#N/A</definedName>
    <definedName name="_y2" hidden="1">{"TAB1",#N/A,TRUE,"GENERAL";"TAB2",#N/A,TRUE,"GENERAL";"TAB3",#N/A,TRUE,"GENERAL";"TAB4",#N/A,TRUE,"GENERAL";"TAB5",#N/A,TRUE,"GENERAL"}</definedName>
    <definedName name="_y2_1" hidden="1">{"TAB1",#N/A,TRUE,"GENERAL";"TAB2",#N/A,TRUE,"GENERAL";"TAB3",#N/A,TRUE,"GENERAL";"TAB4",#N/A,TRUE,"GENERAL";"TAB5",#N/A,TRUE,"GENERAL"}</definedName>
    <definedName name="_y3" hidden="1">{"via1",#N/A,TRUE,"general";"via2",#N/A,TRUE,"general";"via3",#N/A,TRUE,"general"}</definedName>
    <definedName name="_y3_1" hidden="1">{"via1",#N/A,TRUE,"general";"via2",#N/A,TRUE,"general";"via3",#N/A,TRUE,"general"}</definedName>
    <definedName name="_y4" hidden="1">{"via1",#N/A,TRUE,"general";"via2",#N/A,TRUE,"general";"via3",#N/A,TRUE,"general"}</definedName>
    <definedName name="_y4_1" hidden="1">{"via1",#N/A,TRUE,"general";"via2",#N/A,TRUE,"general";"via3",#N/A,TRUE,"general"}</definedName>
    <definedName name="_y5" hidden="1">{"TAB1",#N/A,TRUE,"GENERAL";"TAB2",#N/A,TRUE,"GENERAL";"TAB3",#N/A,TRUE,"GENERAL";"TAB4",#N/A,TRUE,"GENERAL";"TAB5",#N/A,TRUE,"GENERAL"}</definedName>
    <definedName name="_y5_1" hidden="1">{"TAB1",#N/A,TRUE,"GENERAL";"TAB2",#N/A,TRUE,"GENERAL";"TAB3",#N/A,TRUE,"GENERAL";"TAB4",#N/A,TRUE,"GENERAL";"TAB5",#N/A,TRUE,"GENERAL"}</definedName>
    <definedName name="_y6" hidden="1">{"via1",#N/A,TRUE,"general";"via2",#N/A,TRUE,"general";"via3",#N/A,TRUE,"general"}</definedName>
    <definedName name="_y6_1" hidden="1">{"via1",#N/A,TRUE,"general";"via2",#N/A,TRUE,"general";"via3",#N/A,TRUE,"general"}</definedName>
    <definedName name="_y7" hidden="1">{"via1",#N/A,TRUE,"general";"via2",#N/A,TRUE,"general";"via3",#N/A,TRUE,"general"}</definedName>
    <definedName name="_y7_1" hidden="1">{"via1",#N/A,TRUE,"general";"via2",#N/A,TRUE,"general";"via3",#N/A,TRUE,"general"}</definedName>
    <definedName name="_y8" hidden="1">{"via1",#N/A,TRUE,"general";"via2",#N/A,TRUE,"general";"via3",#N/A,TRUE,"general"}</definedName>
    <definedName name="_y8_1" hidden="1">{"via1",#N/A,TRUE,"general";"via2",#N/A,TRUE,"general";"via3",#N/A,TRUE,"general"}</definedName>
    <definedName name="_y9" hidden="1">{"TAB1",#N/A,TRUE,"GENERAL";"TAB2",#N/A,TRUE,"GENERAL";"TAB3",#N/A,TRUE,"GENERAL";"TAB4",#N/A,TRUE,"GENERAL";"TAB5",#N/A,TRUE,"GENERAL"}</definedName>
    <definedName name="_y9_1" hidden="1">{"TAB1",#N/A,TRUE,"GENERAL";"TAB2",#N/A,TRUE,"GENERAL";"TAB3",#N/A,TRUE,"GENERAL";"TAB4",#N/A,TRUE,"GENERAL";"TAB5",#N/A,TRUE,"GENERAL"}</definedName>
    <definedName name="_z1" hidden="1">{"TAB1",#N/A,TRUE,"GENERAL";"TAB2",#N/A,TRUE,"GENERAL";"TAB3",#N/A,TRUE,"GENERAL";"TAB4",#N/A,TRUE,"GENERAL";"TAB5",#N/A,TRUE,"GENERAL"}</definedName>
    <definedName name="_z1_1" hidden="1">{"TAB1",#N/A,TRUE,"GENERAL";"TAB2",#N/A,TRUE,"GENERAL";"TAB3",#N/A,TRUE,"GENERAL";"TAB4",#N/A,TRUE,"GENERAL";"TAB5",#N/A,TRUE,"GENERAL"}</definedName>
    <definedName name="_z2" hidden="1">{"via1",#N/A,TRUE,"general";"via2",#N/A,TRUE,"general";"via3",#N/A,TRUE,"general"}</definedName>
    <definedName name="_z2_1" hidden="1">{"via1",#N/A,TRUE,"general";"via2",#N/A,TRUE,"general";"via3",#N/A,TRUE,"general"}</definedName>
    <definedName name="_z3" hidden="1">{"via1",#N/A,TRUE,"general";"via2",#N/A,TRUE,"general";"via3",#N/A,TRUE,"general"}</definedName>
    <definedName name="_z3_1" hidden="1">{"via1",#N/A,TRUE,"general";"via2",#N/A,TRUE,"general";"via3",#N/A,TRUE,"general"}</definedName>
    <definedName name="_z4" hidden="1">{"TAB1",#N/A,TRUE,"GENERAL";"TAB2",#N/A,TRUE,"GENERAL";"TAB3",#N/A,TRUE,"GENERAL";"TAB4",#N/A,TRUE,"GENERAL";"TAB5",#N/A,TRUE,"GENERAL"}</definedName>
    <definedName name="_z4_1" hidden="1">{"TAB1",#N/A,TRUE,"GENERAL";"TAB2",#N/A,TRUE,"GENERAL";"TAB3",#N/A,TRUE,"GENERAL";"TAB4",#N/A,TRUE,"GENERAL";"TAB5",#N/A,TRUE,"GENERAL"}</definedName>
    <definedName name="_z5" hidden="1">{"via1",#N/A,TRUE,"general";"via2",#N/A,TRUE,"general";"via3",#N/A,TRUE,"general"}</definedName>
    <definedName name="_z5_1" hidden="1">{"via1",#N/A,TRUE,"general";"via2",#N/A,TRUE,"general";"via3",#N/A,TRUE,"general"}</definedName>
    <definedName name="_z6" hidden="1">{"TAB1",#N/A,TRUE,"GENERAL";"TAB2",#N/A,TRUE,"GENERAL";"TAB3",#N/A,TRUE,"GENERAL";"TAB4",#N/A,TRUE,"GENERAL";"TAB5",#N/A,TRUE,"GENERAL"}</definedName>
    <definedName name="_z6_1" hidden="1">{"TAB1",#N/A,TRUE,"GENERAL";"TAB2",#N/A,TRUE,"GENERAL";"TAB3",#N/A,TRUE,"GENERAL";"TAB4",#N/A,TRUE,"GENERAL";"TAB5",#N/A,TRUE,"GENERAL"}</definedName>
    <definedName name="_z7">#N/A</definedName>
    <definedName name="a">#REF!</definedName>
    <definedName name="A_1">#REF!</definedName>
    <definedName name="A_impresión_IM">#REF!</definedName>
    <definedName name="A000">#REF!</definedName>
    <definedName name="A18A200">#REF!</definedName>
    <definedName name="a2a" hidden="1">{"TAB1",#N/A,TRUE,"GENERAL";"TAB2",#N/A,TRUE,"GENERAL";"TAB3",#N/A,TRUE,"GENERAL";"TAB4",#N/A,TRUE,"GENERAL";"TAB5",#N/A,TRUE,"GENERAL"}</definedName>
    <definedName name="a2a_1" hidden="1">{"TAB1",#N/A,TRUE,"GENERAL";"TAB2",#N/A,TRUE,"GENERAL";"TAB3",#N/A,TRUE,"GENERAL";"TAB4",#N/A,TRUE,"GENERAL";"TAB5",#N/A,TRUE,"GENERAL"}</definedName>
    <definedName name="aa">[0]!ERR</definedName>
    <definedName name="AAA">[0]!ERR</definedName>
    <definedName name="aaaa">#REF!</definedName>
    <definedName name="aaaaaa">#REF!</definedName>
    <definedName name="aaaaas" hidden="1">{"TAB1",#N/A,TRUE,"GENERAL";"TAB2",#N/A,TRUE,"GENERAL";"TAB3",#N/A,TRUE,"GENERAL";"TAB4",#N/A,TRUE,"GENERAL";"TAB5",#N/A,TRUE,"GENERAL"}</definedName>
    <definedName name="aaaaas_1" hidden="1">{"TAB1",#N/A,TRUE,"GENERAL";"TAB2",#N/A,TRUE,"GENERAL";"TAB3",#N/A,TRUE,"GENERAL";"TAB4",#N/A,TRUE,"GENERAL";"TAB5",#N/A,TRUE,"GENERAL"}</definedName>
    <definedName name="AAC">#REF!</definedName>
    <definedName name="aas" hidden="1">{"TAB1",#N/A,TRUE,"GENERAL";"TAB2",#N/A,TRUE,"GENERAL";"TAB3",#N/A,TRUE,"GENERAL";"TAB4",#N/A,TRUE,"GENERAL";"TAB5",#N/A,TRUE,"GENERAL"}</definedName>
    <definedName name="aas_1"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sc">#REF!</definedName>
    <definedName name="absc_">#REF!</definedName>
    <definedName name="absc_1">#REF!</definedName>
    <definedName name="absc1" localSheetId="1">#REF!</definedName>
    <definedName name="absc1">#REF!</definedName>
    <definedName name="ac">#REF!</definedName>
    <definedName name="AccessDatabase" hidden="1">"C:\C-314\VOLUMENES\volfin4.mdb"</definedName>
    <definedName name="AccessDatabase_1"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#REF!</definedName>
    <definedName name="adasd">#REF!</definedName>
    <definedName name="ADFGSDB" hidden="1">{"via1",#N/A,TRUE,"general";"via2",#N/A,TRUE,"general";"via3",#N/A,TRUE,"general"}</definedName>
    <definedName name="ADFGSDB_1" hidden="1">{"via1",#N/A,TRUE,"general";"via2",#N/A,TRUE,"general";"via3",#N/A,TRUE,"general"}</definedName>
    <definedName name="ADM">#REF!</definedName>
    <definedName name="administrador">#REF!</definedName>
    <definedName name="ADMINISTRADOR_VIAL__ARMANDO_SANCHEZ_SANCHEZ">#REF!</definedName>
    <definedName name="ADMON">#REF!</definedName>
    <definedName name="ADMON1">#REF!</definedName>
    <definedName name="adoc1" localSheetId="1">#REF!</definedName>
    <definedName name="adoc1">#REF!</definedName>
    <definedName name="ADOC125" localSheetId="1">#REF!</definedName>
    <definedName name="ADOC125">#REF!</definedName>
    <definedName name="adoq" localSheetId="1">#REF!</definedName>
    <definedName name="adoq">#REF!</definedName>
    <definedName name="ADSAD" hidden="1">{"TAB1",#N/A,TRUE,"GENERAL";"TAB2",#N/A,TRUE,"GENERAL";"TAB3",#N/A,TRUE,"GENERAL";"TAB4",#N/A,TRUE,"GENERAL";"TAB5",#N/A,TRUE,"GENERAL"}</definedName>
    <definedName name="ADSAD_1" hidden="1">{"TAB1",#N/A,TRUE,"GENERAL";"TAB2",#N/A,TRUE,"GENERAL";"TAB3",#N/A,TRUE,"GENERAL";"TAB4",#N/A,TRUE,"GENERAL";"TAB5",#N/A,TRUE,"GENERAL"}</definedName>
    <definedName name="aefa" hidden="1">{"via1",#N/A,TRUE,"general";"via2",#N/A,TRUE,"general";"via3",#N/A,TRUE,"general"}</definedName>
    <definedName name="aefa_1" hidden="1">{"via1",#N/A,TRUE,"general";"via2",#N/A,TRUE,"general";"via3",#N/A,TRUE,"general"}</definedName>
    <definedName name="afdsw" hidden="1">{"TAB1",#N/A,TRUE,"GENERAL";"TAB2",#N/A,TRUE,"GENERAL";"TAB3",#N/A,TRUE,"GENERAL";"TAB4",#N/A,TRUE,"GENERAL";"TAB5",#N/A,TRUE,"GENERAL"}</definedName>
    <definedName name="afdsw_1" hidden="1">{"TAB1",#N/A,TRUE,"GENERAL";"TAB2",#N/A,TRUE,"GENERAL";"TAB3",#N/A,TRUE,"GENERAL";"TAB4",#N/A,TRUE,"GENERAL";"TAB5",#N/A,TRUE,"GENERAL"}</definedName>
    <definedName name="agdsgg" hidden="1">{"via1",#N/A,TRUE,"general";"via2",#N/A,TRUE,"general";"via3",#N/A,TRUE,"general"}</definedName>
    <definedName name="agdsgg_1" hidden="1">{"via1",#N/A,TRUE,"general";"via2",#N/A,TRUE,"general";"via3",#N/A,TRUE,"general"}</definedName>
    <definedName name="AGOSTO">#REF!</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#REF!</definedName>
    <definedName name="alc">#REF!</definedName>
    <definedName name="AlcanceProyecto">#REF!</definedName>
    <definedName name="ALM">#REF!</definedName>
    <definedName name="ALTO">#REF!</definedName>
    <definedName name="Amount">#REF!</definedName>
    <definedName name="ANCLAJE">#REF!</definedName>
    <definedName name="AND">#REF!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scount" hidden="1">1</definedName>
    <definedName name="AntCach">#REF!</definedName>
    <definedName name="Antic">#REF!</definedName>
    <definedName name="AnticAdic">#REF!</definedName>
    <definedName name="ANTICIPO">#REF!</definedName>
    <definedName name="AÑO">#REF!</definedName>
    <definedName name="AÑOWUIE">#REF!</definedName>
    <definedName name="apaiy">#REF!</definedName>
    <definedName name="APELLIDOS">#REF!</definedName>
    <definedName name="API">#REF!</definedName>
    <definedName name="APU" localSheetId="1">#REF!</definedName>
    <definedName name="APU">#REF!</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aq_1"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 (Entidad)'!$A$1:$M$46</definedName>
    <definedName name="_xlnm.Print_Area" localSheetId="1">'PROPUESTA ECONOMICA(Proponente)'!$A$1:$M$46</definedName>
    <definedName name="_xlnm.Print_Area">#REF!</definedName>
    <definedName name="AreaLimpiar">#REF!,#REF!,#REF!,#REF!,#REF!,#REF!,#REF!,#REF!,#REF!,#REF!</definedName>
    <definedName name="Areatotal">#REF!</definedName>
    <definedName name="Aref">#REF!</definedName>
    <definedName name="armuve">[0]!ERR</definedName>
    <definedName name="ARP">#REF!</definedName>
    <definedName name="ARS">#REF!</definedName>
    <definedName name="as">[0]!ERR</definedName>
    <definedName name="ASB">#REF!</definedName>
    <definedName name="ASD" hidden="1">{"via1",#N/A,TRUE,"general";"via2",#N/A,TRUE,"general";"via3",#N/A,TRUE,"general"}</definedName>
    <definedName name="ASD_1" hidden="1">{"via1",#N/A,TRUE,"general";"via2",#N/A,TRUE,"general";"via3",#N/A,TRUE,"general"}</definedName>
    <definedName name="ASDA" hidden="1">{"via1",#N/A,TRUE,"general";"via2",#N/A,TRUE,"general";"via3",#N/A,TRUE,"general"}</definedName>
    <definedName name="ASDA_1" hidden="1">{"via1",#N/A,TRUE,"general";"via2",#N/A,TRUE,"general";"via3",#N/A,TRUE,"general"}</definedName>
    <definedName name="asdasd" hidden="1">{"TAB1",#N/A,TRUE,"GENERAL";"TAB2",#N/A,TRUE,"GENERAL";"TAB3",#N/A,TRUE,"GENERAL";"TAB4",#N/A,TRUE,"GENERAL";"TAB5",#N/A,TRUE,"GENERAL"}</definedName>
    <definedName name="asdasd_1" hidden="1">{"TAB1",#N/A,TRUE,"GENERAL";"TAB2",#N/A,TRUE,"GENERAL";"TAB3",#N/A,TRUE,"GENERAL";"TAB4",#N/A,TRUE,"GENERAL";"TAB5",#N/A,TRUE,"GENERAL"}</definedName>
    <definedName name="asdf" hidden="1">{"via1",#N/A,TRUE,"general";"via2",#N/A,TRUE,"general";"via3",#N/A,TRUE,"general"}</definedName>
    <definedName name="asdf_1" hidden="1">{"via1",#N/A,TRUE,"general";"via2",#N/A,TRUE,"general";"via3",#N/A,TRUE,"general"}</definedName>
    <definedName name="asdfa" hidden="1">{"via1",#N/A,TRUE,"general";"via2",#N/A,TRUE,"general";"via3",#N/A,TRUE,"general"}</definedName>
    <definedName name="asdfa_1" hidden="1">{"via1",#N/A,TRUE,"general";"via2",#N/A,TRUE,"general";"via3",#N/A,TRUE,"general"}</definedName>
    <definedName name="ASDFGHJKLÑ">[0]!ERR</definedName>
    <definedName name="asdfñk">#N/A</definedName>
    <definedName name="ASFALTO">#REF!</definedName>
    <definedName name="asfasd" hidden="1">{"via1",#N/A,TRUE,"general";"via2",#N/A,TRUE,"general";"via3",#N/A,TRUE,"general"}</definedName>
    <definedName name="asfasd_1" hidden="1">{"via1",#N/A,TRUE,"general";"via2",#N/A,TRUE,"general";"via3",#N/A,TRUE,"general"}</definedName>
    <definedName name="asfasdl" hidden="1">{"via1",#N/A,TRUE,"general";"via2",#N/A,TRUE,"general";"via3",#N/A,TRUE,"general"}</definedName>
    <definedName name="asfasdl_1"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f_1" hidden="1">{"TAB1",#N/A,TRUE,"GENERAL";"TAB2",#N/A,TRUE,"GENERAL";"TAB3",#N/A,TRUE,"GENERAL";"TAB4",#N/A,TRUE,"GENERAL";"TAB5",#N/A,TRUE,"GENERAL"}</definedName>
    <definedName name="asfghjoi" hidden="1">{"via1",#N/A,TRUE,"general";"via2",#N/A,TRUE,"general";"via3",#N/A,TRUE,"general"}</definedName>
    <definedName name="asfghjoi_1" hidden="1">{"via1",#N/A,TRUE,"general";"via2",#N/A,TRUE,"general";"via3",#N/A,TRUE,"general"}</definedName>
    <definedName name="asojkdr" hidden="1">{"TAB1",#N/A,TRUE,"GENERAL";"TAB2",#N/A,TRUE,"GENERAL";"TAB3",#N/A,TRUE,"GENERAL";"TAB4",#N/A,TRUE,"GENERAL";"TAB5",#N/A,TRUE,"GENERAL"}</definedName>
    <definedName name="asojkdr_1" hidden="1">{"TAB1",#N/A,TRUE,"GENERAL";"TAB2",#N/A,TRUE,"GENERAL";"TAB3",#N/A,TRUE,"GENERAL";"TAB4",#N/A,TRUE,"GENERAL";"TAB5",#N/A,TRUE,"GENERAL"}</definedName>
    <definedName name="Atp">#REF!</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azaz_1" hidden="1">{"TAB1",#N/A,TRUE,"GENERAL";"TAB2",#N/A,TRUE,"GENERAL";"TAB3",#N/A,TRUE,"GENERAL";"TAB4",#N/A,TRUE,"GENERAL";"TAB5",#N/A,TRUE,"GENERAL"}</definedName>
    <definedName name="B" hidden="1">{"via1",#N/A,TRUE,"general";"via2",#N/A,TRUE,"general";"via3",#N/A,TRUE,"general"}</definedName>
    <definedName name="B_1" hidden="1">{"via1",#N/A,TRUE,"general";"via2",#N/A,TRUE,"general";"via3",#N/A,TRUE,"general"}</definedName>
    <definedName name="Bajo_L">#REF!</definedName>
    <definedName name="Base">#REF!</definedName>
    <definedName name="Base_datos_IM">#REF!</definedName>
    <definedName name="base1">#REF!</definedName>
    <definedName name="base2">#REF!</definedName>
    <definedName name="basedatos">#REF!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b_1" hidden="1">{"via1",#N/A,TRUE,"general";"via2",#N/A,TRUE,"general";"via3",#N/A,TRUE,"general"}</definedName>
    <definedName name="bbbbbh" hidden="1">{"TAB1",#N/A,TRUE,"GENERAL";"TAB2",#N/A,TRUE,"GENERAL";"TAB3",#N/A,TRUE,"GENERAL";"TAB4",#N/A,TRUE,"GENERAL";"TAB5",#N/A,TRUE,"GENERAL"}</definedName>
    <definedName name="bbbbbh_1" hidden="1">{"TAB1",#N/A,TRUE,"GENERAL";"TAB2",#N/A,TRUE,"GENERAL";"TAB3",#N/A,TRUE,"GENERAL";"TAB4",#N/A,TRUE,"GENERAL";"TAB5",#N/A,TRUE,"GENERAL"}</definedName>
    <definedName name="bbd" hidden="1">{"TAB1",#N/A,TRUE,"GENERAL";"TAB2",#N/A,TRUE,"GENERAL";"TAB3",#N/A,TRUE,"GENERAL";"TAB4",#N/A,TRUE,"GENERAL";"TAB5",#N/A,TRUE,"GENERAL"}</definedName>
    <definedName name="bbd_1"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CXBDFG_1" hidden="1">{"TAB1",#N/A,TRUE,"GENERAL";"TAB2",#N/A,TRUE,"GENERAL";"TAB3",#N/A,TRUE,"GENERAL";"TAB4",#N/A,TRUE,"GENERAL";"TAB5",#N/A,TRUE,"GENERAL"}</definedName>
    <definedName name="BDD">#REF!</definedName>
    <definedName name="BDFB" hidden="1">{"via1",#N/A,TRUE,"general";"via2",#N/A,TRUE,"general";"via3",#N/A,TRUE,"general"}</definedName>
    <definedName name="BDFB_1" hidden="1">{"via1",#N/A,TRUE,"general";"via2",#N/A,TRUE,"general";"via3",#N/A,TRUE,"general"}</definedName>
    <definedName name="BDFGDG" hidden="1">{"TAB1",#N/A,TRUE,"GENERAL";"TAB2",#N/A,TRUE,"GENERAL";"TAB3",#N/A,TRUE,"GENERAL";"TAB4",#N/A,TRUE,"GENERAL";"TAB5",#N/A,TRUE,"GENERAL"}</definedName>
    <definedName name="BDFGDG_1" hidden="1">{"TAB1",#N/A,TRUE,"GENERAL";"TAB2",#N/A,TRUE,"GENERAL";"TAB3",#N/A,TRUE,"GENERAL";"TAB4",#N/A,TRUE,"GENERAL";"TAB5",#N/A,TRUE,"GENERAL"}</definedName>
    <definedName name="be" hidden="1">{"TAB1",#N/A,TRUE,"GENERAL";"TAB2",#N/A,TRUE,"GENERAL";"TAB3",#N/A,TRUE,"GENERAL";"TAB4",#N/A,TRUE,"GENERAL";"TAB5",#N/A,TRUE,"GENERAL"}</definedName>
    <definedName name="be_1"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fnfv_1" hidden="1">{"TAB1",#N/A,TRUE,"GENERAL";"TAB2",#N/A,TRUE,"GENERAL";"TAB3",#N/A,TRUE,"GENERAL";"TAB4",#N/A,TRUE,"GENERAL";"TAB5",#N/A,TRUE,"GENERAL"}</definedName>
    <definedName name="bgb" hidden="1">{"TAB1",#N/A,TRUE,"GENERAL";"TAB2",#N/A,TRUE,"GENERAL";"TAB3",#N/A,TRUE,"GENERAL";"TAB4",#N/A,TRUE,"GENERAL";"TAB5",#N/A,TRUE,"GENERAL"}</definedName>
    <definedName name="bgb_1" hidden="1">{"TAB1",#N/A,TRUE,"GENERAL";"TAB2",#N/A,TRUE,"GENERAL";"TAB3",#N/A,TRUE,"GENERAL";"TAB4",#N/A,TRUE,"GENERAL";"TAB5",#N/A,TRUE,"GENERAL"}</definedName>
    <definedName name="BGDGFRT" hidden="1">{"via1",#N/A,TRUE,"general";"via2",#N/A,TRUE,"general";"via3",#N/A,TRUE,"general"}</definedName>
    <definedName name="BGDGFRT_1" hidden="1">{"via1",#N/A,TRUE,"general";"via2",#N/A,TRUE,"general";"via3",#N/A,TRUE,"general"}</definedName>
    <definedName name="BGFBFH" hidden="1">{"via1",#N/A,TRUE,"general";"via2",#N/A,TRUE,"general";"via3",#N/A,TRUE,"general"}</definedName>
    <definedName name="BGFBFH_1" hidden="1">{"via1",#N/A,TRUE,"general";"via2",#N/A,TRUE,"general";"via3",#N/A,TRUE,"general"}</definedName>
    <definedName name="BGT">#REF!</definedName>
    <definedName name="bgvfcdx" hidden="1">{"via1",#N/A,TRUE,"general";"via2",#N/A,TRUE,"general";"via3",#N/A,TRUE,"general"}</definedName>
    <definedName name="bgvfcdx_1"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hidden="1">{"TAB1",#N/A,TRUE,"GENERAL";"TAB2",#N/A,TRUE,"GENERAL";"TAB3",#N/A,TRUE,"GENERAL";"TAB4",#N/A,TRUE,"GENERAL";"TAB5",#N/A,TRUE,"GENERAL"}</definedName>
    <definedName name="br_1"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b_1" hidden="1">{"via1",#N/A,TRUE,"general";"via2",#N/A,TRUE,"general";"via3",#N/A,TRUE,"general"}</definedName>
    <definedName name="bspoi" hidden="1">{"TAB1",#N/A,TRUE,"GENERAL";"TAB2",#N/A,TRUE,"GENERAL";"TAB3",#N/A,TRUE,"GENERAL";"TAB4",#N/A,TRUE,"GENERAL";"TAB5",#N/A,TRUE,"GENERAL"}</definedName>
    <definedName name="bspoi_1" hidden="1">{"TAB1",#N/A,TRUE,"GENERAL";"TAB2",#N/A,TRUE,"GENERAL";"TAB3",#N/A,TRUE,"GENERAL";"TAB4",#N/A,TRUE,"GENERAL";"TAB5",#N/A,TRUE,"GENERAL"}</definedName>
    <definedName name="BSW">#REF!</definedName>
    <definedName name="bt" hidden="1">{"via1",#N/A,TRUE,"general";"via2",#N/A,TRUE,"general";"via3",#N/A,TRUE,"general"}</definedName>
    <definedName name="bt_1" hidden="1">{"via1",#N/A,TRUE,"general";"via2",#N/A,TRUE,"general";"via3",#N/A,TRUE,"general"}</definedName>
    <definedName name="BTYJHTR" hidden="1">{"TAB1",#N/A,TRUE,"GENERAL";"TAB2",#N/A,TRUE,"GENERAL";"TAB3",#N/A,TRUE,"GENERAL";"TAB4",#N/A,TRUE,"GENERAL";"TAB5",#N/A,TRUE,"GENERAL"}</definedName>
    <definedName name="BTYJHTR_1" hidden="1">{"TAB1",#N/A,TRUE,"GENERAL";"TAB2",#N/A,TRUE,"GENERAL";"TAB3",#N/A,TRUE,"GENERAL";"TAB4",#N/A,TRUE,"GENERAL";"TAB5",#N/A,TRUE,"GENERAL"}</definedName>
    <definedName name="BuiltIn_Print_Area">#REF!</definedName>
    <definedName name="BuiltIn_Print_Area___0">#REF!</definedName>
    <definedName name="bvbc" hidden="1">{"TAB1",#N/A,TRUE,"GENERAL";"TAB2",#N/A,TRUE,"GENERAL";"TAB3",#N/A,TRUE,"GENERAL";"TAB4",#N/A,TRUE,"GENERAL";"TAB5",#N/A,TRUE,"GENERAL"}</definedName>
    <definedName name="bvbc_1" hidden="1">{"TAB1",#N/A,TRUE,"GENERAL";"TAB2",#N/A,TRUE,"GENERAL";"TAB3",#N/A,TRUE,"GENERAL";"TAB4",#N/A,TRUE,"GENERAL";"TAB5",#N/A,TRUE,"GENERAL"}</definedName>
    <definedName name="bvcb" hidden="1">{"via1",#N/A,TRUE,"general";"via2",#N/A,TRUE,"general";"via3",#N/A,TRUE,"general"}</definedName>
    <definedName name="bvcb_1" hidden="1">{"via1",#N/A,TRUE,"general";"via2",#N/A,TRUE,"general";"via3",#N/A,TRUE,"general"}</definedName>
    <definedName name="bvn" hidden="1">{"via1",#N/A,TRUE,"general";"via2",#N/A,TRUE,"general";"via3",#N/A,TRUE,"general"}</definedName>
    <definedName name="bvn_1" hidden="1">{"via1",#N/A,TRUE,"general";"via2",#N/A,TRUE,"general";"via3",#N/A,TRUE,"general"}</definedName>
    <definedName name="by" hidden="1">{"via1",#N/A,TRUE,"general";"via2",#N/A,TRUE,"general";"via3",#N/A,TRUE,"general"}</definedName>
    <definedName name="by_1"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#REF!,#REF!,#REF!,#REF!,#REF!,#REF!,#REF!,#REF!,#REF!,#REF!,#REF!,#REF!,#REF!,#REF!,#REF!,#REF!</definedName>
    <definedName name="CAP">#REF!</definedName>
    <definedName name="CAPAC._HSE">#REF!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ARGA">#REF!</definedName>
    <definedName name="CARGOS">#REF!</definedName>
    <definedName name="carlos" localSheetId="1">MODULO10.auto_abrir</definedName>
    <definedName name="carlos">MODULO10.auto_abrir</definedName>
    <definedName name="CASA" hidden="1">{"PRES REHAB ARM-PER POR ITEMS  KM A KM",#N/A,TRUE,"Rehabilitacion Arm-Per"}</definedName>
    <definedName name="CBLES">#REF!</definedName>
    <definedName name="CBLES1">#REF!</definedName>
    <definedName name="CBRDISEÑO">#REF!</definedName>
    <definedName name="CBWorkbookPriority" hidden="1">-1602700874</definedName>
    <definedName name="CC">#REF!</definedName>
    <definedName name="ccccc" hidden="1">{"TAB1",#N/A,TRUE,"GENERAL";"TAB2",#N/A,TRUE,"GENERAL";"TAB3",#N/A,TRUE,"GENERAL";"TAB4",#N/A,TRUE,"GENERAL";"TAB5",#N/A,TRUE,"GENERAL"}</definedName>
    <definedName name="ccccc_1" hidden="1">{"TAB1",#N/A,TRUE,"GENERAL";"TAB2",#N/A,TRUE,"GENERAL";"TAB3",#N/A,TRUE,"GENERAL";"TAB4",#N/A,TRUE,"GENERAL";"TAB5",#N/A,TRUE,"GENERAL"}</definedName>
    <definedName name="CCCCCC">#REF!</definedName>
    <definedName name="CCT">#REF!</definedName>
    <definedName name="ccto210">#REF!</definedName>
    <definedName name="cd">#REF!</definedName>
    <definedName name="cdcd" hidden="1">#REF!</definedName>
    <definedName name="cdcdc" hidden="1">{"via1",#N/A,TRUE,"general";"via2",#N/A,TRUE,"general";"via3",#N/A,TRUE,"general"}</definedName>
    <definedName name="cdcdc_1" hidden="1">{"via1",#N/A,TRUE,"general";"via2",#N/A,TRUE,"general";"via3",#N/A,TRUE,"general"}</definedName>
    <definedName name="CDctrl">#REF!</definedName>
    <definedName name="CDE">#REF!</definedName>
    <definedName name="cdfgrtfd" hidden="1">#REF!</definedName>
    <definedName name="cds" hidden="1">{#N/A,#N/A,FALSE,"sumi ";#N/A,#N/A,FALSE,"RESUMEN"}</definedName>
    <definedName name="ceerf" hidden="1">{"TAB1",#N/A,TRUE,"GENERAL";"TAB2",#N/A,TRUE,"GENERAL";"TAB3",#N/A,TRUE,"GENERAL";"TAB4",#N/A,TRUE,"GENERAL";"TAB5",#N/A,TRUE,"GENERAL"}</definedName>
    <definedName name="ceerf_1" hidden="1">{"TAB1",#N/A,TRUE,"GENERAL";"TAB2",#N/A,TRUE,"GENERAL";"TAB3",#N/A,TRUE,"GENERAL";"TAB4",#N/A,TRUE,"GENERAL";"TAB5",#N/A,TRUE,"GENERAL"}</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[0]!ERR</definedName>
    <definedName name="COPIA1">#REF!</definedName>
    <definedName name="COPIA2">#REF!</definedName>
    <definedName name="copiao4">[0]!ERR</definedName>
    <definedName name="corri">[0]!ERR</definedName>
    <definedName name="COSTO_FRENTE">#REF!</definedName>
    <definedName name="costo2" hidden="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riticos">#REF!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AL">[0]!ERR</definedName>
    <definedName name="CUBS">#REF!</definedName>
    <definedName name="CUNET" hidden="1">{"via1",#N/A,TRUE,"general";"via2",#N/A,TRUE,"general";"via3",#N/A,TRUE,"general"}</definedName>
    <definedName name="CUNET_1" hidden="1">{"via1",#N/A,TRUE,"general";"via2",#N/A,TRUE,"general";"via3",#N/A,TRUE,"general"}</definedName>
    <definedName name="Customize" localSheetId="1">#REF!</definedName>
    <definedName name="Customize">#REF!</definedName>
    <definedName name="cv">#REF!</definedName>
    <definedName name="cv_1" hidden="1">{"TAB1",#N/A,TRUE,"GENERAL";"TAB2",#N/A,TRUE,"GENERAL";"TAB3",#N/A,TRUE,"GENERAL";"TAB4",#N/A,TRUE,"GENERAL";"TAB5",#N/A,TRUE,"GENERAL"}</definedName>
    <definedName name="CVa">#REF!</definedName>
    <definedName name="cvbcvbf" hidden="1">{#N/A,#N/A,TRUE,"INGENIERIA";#N/A,#N/A,TRUE,"COMPRAS";#N/A,#N/A,TRUE,"DIRECCION";#N/A,#N/A,TRUE,"RESUMEN"}</definedName>
    <definedName name="cvfvd" hidden="1">{"via1",#N/A,TRUE,"general";"via2",#N/A,TRUE,"general";"via3",#N/A,TRUE,"general"}</definedName>
    <definedName name="cvfvd_1" hidden="1">{"via1",#N/A,TRUE,"general";"via2",#N/A,TRUE,"general";"via3",#N/A,TRUE,"general"}</definedName>
    <definedName name="cvn" hidden="1">{"TAB1",#N/A,TRUE,"GENERAL";"TAB2",#N/A,TRUE,"GENERAL";"TAB3",#N/A,TRUE,"GENERAL";"TAB4",#N/A,TRUE,"GENERAL";"TAB5",#N/A,TRUE,"GENERAL"}</definedName>
    <definedName name="cvn_1" hidden="1">{"TAB1",#N/A,TRUE,"GENERAL";"TAB2",#N/A,TRUE,"GENERAL";"TAB3",#N/A,TRUE,"GENERAL";"TAB4",#N/A,TRUE,"GENERAL";"TAB5",#N/A,TRUE,"GENERAL"}</definedName>
    <definedName name="CVXC" hidden="1">{"via1",#N/A,TRUE,"general";"via2",#N/A,TRUE,"general";"via3",#N/A,TRUE,"general"}</definedName>
    <definedName name="CVXC_1"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SD_1"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fdfbi_1"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hidden="1">{"via1",#N/A,TRUE,"general";"via2",#N/A,TRUE,"general";"via3",#N/A,TRUE,"general"}</definedName>
    <definedName name="DCSDCTV_1" hidden="1">{"via1",#N/A,TRUE,"general";"via2",#N/A,TRUE,"general";"via3",#N/A,TRUE,"general"}</definedName>
    <definedName name="dd">#REF!</definedName>
    <definedName name="ddd" hidden="1">{"via1",#N/A,TRUE,"general";"via2",#N/A,TRUE,"general";"via3",#N/A,TRUE,"general"}</definedName>
    <definedName name="ddd_1"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ddt_1" hidden="1">{"via1",#N/A,TRUE,"general";"via2",#N/A,TRUE,"general";"via3",#N/A,TRUE,"general"}</definedName>
    <definedName name="ddewdw" hidden="1">{"TAB1",#N/A,TRUE,"GENERAL";"TAB2",#N/A,TRUE,"GENERAL";"TAB3",#N/A,TRUE,"GENERAL";"TAB4",#N/A,TRUE,"GENERAL";"TAB5",#N/A,TRUE,"GENERAL"}</definedName>
    <definedName name="ddewdw_1" hidden="1">{"TAB1",#N/A,TRUE,"GENERAL";"TAB2",#N/A,TRUE,"GENERAL";"TAB3",#N/A,TRUE,"GENERAL";"TAB4",#N/A,TRUE,"GENERAL";"TAB5",#N/A,TRUE,"GENERAL"}</definedName>
    <definedName name="ddfdh" hidden="1">{"TAB1",#N/A,TRUE,"GENERAL";"TAB2",#N/A,TRUE,"GENERAL";"TAB3",#N/A,TRUE,"GENERAL";"TAB4",#N/A,TRUE,"GENERAL";"TAB5",#N/A,TRUE,"GENERAL"}</definedName>
    <definedName name="ddfdh_1" hidden="1">{"TAB1",#N/A,TRUE,"GENERAL";"TAB2",#N/A,TRUE,"GENERAL";"TAB3",#N/A,TRUE,"GENERAL";"TAB4",#N/A,TRUE,"GENERAL";"TAB5",#N/A,TRUE,"GENERAL"}</definedName>
    <definedName name="DDGSDP" hidden="1">{"TAB1",#N/A,TRUE,"GENERAL";"TAB2",#N/A,TRUE,"GENERAL";"TAB3",#N/A,TRUE,"GENERAL";"TAB4",#N/A,TRUE,"GENERAL";"TAB5",#N/A,TRUE,"GENERAL"}</definedName>
    <definedName name="DDGSDP_1" hidden="1">{"TAB1",#N/A,TRUE,"GENERAL";"TAB2",#N/A,TRUE,"GENERAL";"TAB3",#N/A,TRUE,"GENERAL";"TAB4",#N/A,TRUE,"GENERAL";"TAB5",#N/A,TRUE,"GENERAL"}</definedName>
    <definedName name="DDS">#REF!</definedName>
    <definedName name="DDS1_1">#REF!</definedName>
    <definedName name="DDS1_1_1">#REF!</definedName>
    <definedName name="deded" hidden="1">{"TAB1",#N/A,TRUE,"GENERAL";"TAB2",#N/A,TRUE,"GENERAL";"TAB3",#N/A,TRUE,"GENERAL";"TAB4",#N/A,TRUE,"GENERAL";"TAB5",#N/A,TRUE,"GENERAL"}</definedName>
    <definedName name="deded_1" hidden="1">{"TAB1",#N/A,TRUE,"GENERAL";"TAB2",#N/A,TRUE,"GENERAL";"TAB3",#N/A,TRUE,"GENERAL";"TAB4",#N/A,TRUE,"GENERAL";"TAB5",#N/A,TRUE,"GENERAL"}</definedName>
    <definedName name="defd" hidden="1">{"via1",#N/A,TRUE,"general";"via2",#N/A,TRUE,"general";"via3",#N/A,TRUE,"general"}</definedName>
    <definedName name="defd_1" hidden="1">{"via1",#N/A,TRUE,"general";"via2",#N/A,TRUE,"general";"via3",#N/A,TRUE,"general"}</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_1" hidden="1">{"TAB1",#N/A,TRUE,"GENERAL";"TAB2",#N/A,TRUE,"GENERAL";"TAB3",#N/A,TRUE,"GENERAL";"TAB4",#N/A,TRUE,"GENERAL";"TAB5",#N/A,TRUE,"GENERAL"}</definedName>
    <definedName name="dfasd" hidden="1">{"TAB1",#N/A,TRUE,"GENERAL";"TAB2",#N/A,TRUE,"GENERAL";"TAB3",#N/A,TRUE,"GENERAL";"TAB4",#N/A,TRUE,"GENERAL";"TAB5",#N/A,TRUE,"GENERAL"}</definedName>
    <definedName name="dfasd_1" hidden="1">{"TAB1",#N/A,TRUE,"GENERAL";"TAB2",#N/A,TRUE,"GENERAL";"TAB3",#N/A,TRUE,"GENERAL";"TAB4",#N/A,TRUE,"GENERAL";"TAB5",#N/A,TRUE,"GENERAL"}</definedName>
    <definedName name="DFBNJ" hidden="1">{"via1",#N/A,TRUE,"general";"via2",#N/A,TRUE,"general";"via3",#N/A,TRUE,"general"}</definedName>
    <definedName name="DFBNJ_1" hidden="1">{"via1",#N/A,TRUE,"general";"via2",#N/A,TRUE,"general";"via3",#N/A,TRUE,"general"}</definedName>
    <definedName name="dfds" hidden="1">{"TAB1",#N/A,TRUE,"GENERAL";"TAB2",#N/A,TRUE,"GENERAL";"TAB3",#N/A,TRUE,"GENERAL";"TAB4",#N/A,TRUE,"GENERAL";"TAB5",#N/A,TRUE,"GENERAL"}</definedName>
    <definedName name="dfds_1" hidden="1">{"TAB1",#N/A,TRUE,"GENERAL";"TAB2",#N/A,TRUE,"GENERAL";"TAB3",#N/A,TRUE,"GENERAL";"TAB4",#N/A,TRUE,"GENERAL";"TAB5",#N/A,TRUE,"GENERAL"}</definedName>
    <definedName name="dfdsfi" hidden="1">{"via1",#N/A,TRUE,"general";"via2",#N/A,TRUE,"general";"via3",#N/A,TRUE,"general"}</definedName>
    <definedName name="dfdsfi_1" hidden="1">{"via1",#N/A,TRUE,"general";"via2",#N/A,TRUE,"general";"via3",#N/A,TRUE,"general"}</definedName>
    <definedName name="dffffe" hidden="1">{"TAB1",#N/A,TRUE,"GENERAL";"TAB2",#N/A,TRUE,"GENERAL";"TAB3",#N/A,TRUE,"GENERAL";"TAB4",#N/A,TRUE,"GENERAL";"TAB5",#N/A,TRUE,"GENERAL"}</definedName>
    <definedName name="dffffe_1" hidden="1">{"TAB1",#N/A,TRUE,"GENERAL";"TAB2",#N/A,TRUE,"GENERAL";"TAB3",#N/A,TRUE,"GENERAL";"TAB4",#N/A,TRUE,"GENERAL";"TAB5",#N/A,TRUE,"GENERAL"}</definedName>
    <definedName name="DFG" hidden="1">{"via1",#N/A,TRUE,"general";"via2",#N/A,TRUE,"general";"via3",#N/A,TRUE,"general"}</definedName>
    <definedName name="DFG_1" hidden="1">{"via1",#N/A,TRUE,"general";"via2",#N/A,TRUE,"general";"via3",#N/A,TRUE,"general"}</definedName>
    <definedName name="DFGBHJ" hidden="1">{"via1",#N/A,TRUE,"general";"via2",#N/A,TRUE,"general";"via3",#N/A,TRUE,"general"}</definedName>
    <definedName name="DFGBHJ_1" hidden="1">{"via1",#N/A,TRUE,"general";"via2",#N/A,TRUE,"general";"via3",#N/A,TRUE,"general"}</definedName>
    <definedName name="DFGDFG" hidden="1">{"via1",#N/A,TRUE,"general";"via2",#N/A,TRUE,"general";"via3",#N/A,TRUE,"general"}</definedName>
    <definedName name="DFGDFG_1" hidden="1">{"via1",#N/A,TRUE,"general";"via2",#N/A,TRUE,"general";"via3",#N/A,TRUE,"general"}</definedName>
    <definedName name="DFGDYYB" hidden="1">{"TAB1",#N/A,TRUE,"GENERAL";"TAB2",#N/A,TRUE,"GENERAL";"TAB3",#N/A,TRUE,"GENERAL";"TAB4",#N/A,TRUE,"GENERAL";"TAB5",#N/A,TRUE,"GENERAL"}</definedName>
    <definedName name="DFGDYYB_1" hidden="1">{"TAB1",#N/A,TRUE,"GENERAL";"TAB2",#N/A,TRUE,"GENERAL";"TAB3",#N/A,TRUE,"GENERAL";"TAB4",#N/A,TRUE,"GENERAL";"TAB5",#N/A,TRUE,"GENERAL"}</definedName>
    <definedName name="dfgf" hidden="1">{"via1",#N/A,TRUE,"general";"via2",#N/A,TRUE,"general";"via3",#N/A,TRUE,"general"}</definedName>
    <definedName name="dfgf_1" hidden="1">{"via1",#N/A,TRUE,"general";"via2",#N/A,TRUE,"general";"via3",#N/A,TRUE,"general"}</definedName>
    <definedName name="DFGFBOP" hidden="1">{"TAB1",#N/A,TRUE,"GENERAL";"TAB2",#N/A,TRUE,"GENERAL";"TAB3",#N/A,TRUE,"GENERAL";"TAB4",#N/A,TRUE,"GENERAL";"TAB5",#N/A,TRUE,"GENERAL"}</definedName>
    <definedName name="DFGFBOP_1" hidden="1">{"TAB1",#N/A,TRUE,"GENERAL";"TAB2",#N/A,TRUE,"GENERAL";"TAB3",#N/A,TRUE,"GENERAL";"TAB4",#N/A,TRUE,"GENERAL";"TAB5",#N/A,TRUE,"GENERAL"}</definedName>
    <definedName name="DFGFDG" hidden="1">{"TAB1",#N/A,TRUE,"GENERAL";"TAB2",#N/A,TRUE,"GENERAL";"TAB3",#N/A,TRUE,"GENERAL";"TAB4",#N/A,TRUE,"GENERAL";"TAB5",#N/A,TRUE,"GENERAL"}</definedName>
    <definedName name="DFGFDG_1" hidden="1">{"TAB1",#N/A,TRUE,"GENERAL";"TAB2",#N/A,TRUE,"GENERAL";"TAB3",#N/A,TRUE,"GENERAL";"TAB4",#N/A,TRUE,"GENERAL";"TAB5",#N/A,TRUE,"GENERAL"}</definedName>
    <definedName name="DFGV" hidden="1">{"TAB1",#N/A,TRUE,"GENERAL";"TAB2",#N/A,TRUE,"GENERAL";"TAB3",#N/A,TRUE,"GENERAL";"TAB4",#N/A,TRUE,"GENERAL";"TAB5",#N/A,TRUE,"GENERAL"}</definedName>
    <definedName name="DFGV_1" hidden="1">{"TAB1",#N/A,TRUE,"GENERAL";"TAB2",#N/A,TRUE,"GENERAL";"TAB3",#N/A,TRUE,"GENERAL";"TAB4",#N/A,TRUE,"GENERAL";"TAB5",#N/A,TRUE,"GENERAL"}</definedName>
    <definedName name="dfgypuj" hidden="1">{"TAB1",#N/A,TRUE,"GENERAL";"TAB2",#N/A,TRUE,"GENERAL";"TAB3",#N/A,TRUE,"GENERAL";"TAB4",#N/A,TRUE,"GENERAL";"TAB5",#N/A,TRUE,"GENERAL"}</definedName>
    <definedName name="dfgypuj_1" hidden="1">{"TAB1",#N/A,TRUE,"GENERAL";"TAB2",#N/A,TRUE,"GENERAL";"TAB3",#N/A,TRUE,"GENERAL";"TAB4",#N/A,TRUE,"GENERAL";"TAB5",#N/A,TRUE,"GENERAL"}</definedName>
    <definedName name="dfh" hidden="1">{"TAB1",#N/A,TRUE,"GENERAL";"TAB2",#N/A,TRUE,"GENERAL";"TAB3",#N/A,TRUE,"GENERAL";"TAB4",#N/A,TRUE,"GENERAL";"TAB5",#N/A,TRUE,"GENERAL"}</definedName>
    <definedName name="dfh_1" hidden="1">{"TAB1",#N/A,TRUE,"GENERAL";"TAB2",#N/A,TRUE,"GENERAL";"TAB3",#N/A,TRUE,"GENERAL";"TAB4",#N/A,TRUE,"GENERAL";"TAB5",#N/A,TRUE,"GENERAL"}</definedName>
    <definedName name="dfhdr" hidden="1">{"via1",#N/A,TRUE,"general";"via2",#N/A,TRUE,"general";"via3",#N/A,TRUE,"general"}</definedName>
    <definedName name="dfhdr_1" hidden="1">{"via1",#N/A,TRUE,"general";"via2",#N/A,TRUE,"general";"via3",#N/A,TRUE,"general"}</definedName>
    <definedName name="dfhgh" hidden="1">{"via1",#N/A,TRUE,"general";"via2",#N/A,TRUE,"general";"via3",#N/A,TRUE,"general"}</definedName>
    <definedName name="dfhgh_1" hidden="1">{"via1",#N/A,TRUE,"general";"via2",#N/A,TRUE,"general";"via3",#N/A,TRUE,"general"}</definedName>
    <definedName name="dfj" hidden="1">{"via1",#N/A,TRUE,"general";"via2",#N/A,TRUE,"general";"via3",#N/A,TRUE,"general"}</definedName>
    <definedName name="dfj_1"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RFRF_1" hidden="1">{"via1",#N/A,TRUE,"general";"via2",#N/A,TRUE,"general";"via3",#N/A,TRUE,"general"}</definedName>
    <definedName name="DFVUI" hidden="1">{"via1",#N/A,TRUE,"general";"via2",#N/A,TRUE,"general";"via3",#N/A,TRUE,"general"}</definedName>
    <definedName name="DFVUI_1" hidden="1">{"via1",#N/A,TRUE,"general";"via2",#N/A,TRUE,"general";"via3",#N/A,TRUE,"general"}</definedName>
    <definedName name="dg" hidden="1">{"via1",#N/A,TRUE,"general";"via2",#N/A,TRUE,"general";"via3",#N/A,TRUE,"general"}</definedName>
    <definedName name="dg_1" hidden="1">{"via1",#N/A,TRUE,"general";"via2",#N/A,TRUE,"general";"via3",#N/A,TRUE,"general"}</definedName>
    <definedName name="dgdgr" hidden="1">{"via1",#N/A,TRUE,"general";"via2",#N/A,TRUE,"general";"via3",#N/A,TRUE,"general"}</definedName>
    <definedName name="dgdgr_1" hidden="1">{"via1",#N/A,TRUE,"general";"via2",#N/A,TRUE,"general";"via3",#N/A,TRUE,"general"}</definedName>
    <definedName name="dgfd" hidden="1">{"TAB1",#N/A,TRUE,"GENERAL";"TAB2",#N/A,TRUE,"GENERAL";"TAB3",#N/A,TRUE,"GENERAL";"TAB4",#N/A,TRUE,"GENERAL";"TAB5",#N/A,TRUE,"GENERAL"}</definedName>
    <definedName name="dgfd_1" hidden="1">{"TAB1",#N/A,TRUE,"GENERAL";"TAB2",#N/A,TRUE,"GENERAL";"TAB3",#N/A,TRUE,"GENERAL";"TAB4",#N/A,TRUE,"GENERAL";"TAB5",#N/A,TRUE,"GENERAL"}</definedName>
    <definedName name="DGFDFVSDF" hidden="1">{"via1",#N/A,TRUE,"general";"via2",#N/A,TRUE,"general";"via3",#N/A,TRUE,"general"}</definedName>
    <definedName name="DGFDFVSDF_1" hidden="1">{"via1",#N/A,TRUE,"general";"via2",#N/A,TRUE,"general";"via3",#N/A,TRUE,"general"}</definedName>
    <definedName name="dgfdg" hidden="1">{"via1",#N/A,TRUE,"general";"via2",#N/A,TRUE,"general";"via3",#N/A,TRUE,"general"}</definedName>
    <definedName name="dgfdg_1" hidden="1">{"via1",#N/A,TRUE,"general";"via2",#N/A,TRUE,"general";"via3",#N/A,TRUE,"general"}</definedName>
    <definedName name="DGFG" hidden="1">{"via1",#N/A,TRUE,"general";"via2",#N/A,TRUE,"general";"via3",#N/A,TRUE,"general"}</definedName>
    <definedName name="DGFG_1" hidden="1">{"via1",#N/A,TRUE,"general";"via2",#N/A,TRUE,"general";"via3",#N/A,TRUE,"general"}</definedName>
    <definedName name="dgfsado" hidden="1">{"TAB1",#N/A,TRUE,"GENERAL";"TAB2",#N/A,TRUE,"GENERAL";"TAB3",#N/A,TRUE,"GENERAL";"TAB4",#N/A,TRUE,"GENERAL";"TAB5",#N/A,TRUE,"GENERAL"}</definedName>
    <definedName name="dgfsado_1"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deb_1" hidden="1">{"TAB1",#N/A,TRUE,"GENERAL";"TAB2",#N/A,TRUE,"GENERAL";"TAB3",#N/A,TRUE,"GENERAL";"TAB4",#N/A,TRUE,"GENERAL";"TAB5",#N/A,TRUE,"GENERAL"}</definedName>
    <definedName name="dgreg" hidden="1">{"via1",#N/A,TRUE,"general";"via2",#N/A,TRUE,"general";"via3",#N/A,TRUE,"general"}</definedName>
    <definedName name="dgreg_1" hidden="1">{"via1",#N/A,TRUE,"general";"via2",#N/A,TRUE,"general";"via3",#N/A,TRUE,"general"}</definedName>
    <definedName name="DH" hidden="1">{"via1",#N/A,TRUE,"general";"via2",#N/A,TRUE,"general";"via3",#N/A,TRUE,"general"}</definedName>
    <definedName name="DH_1" hidden="1">{"via1",#N/A,TRUE,"general";"via2",#N/A,TRUE,"general";"via3",#N/A,TRUE,"general"}</definedName>
    <definedName name="dhdth" hidden="1">{"TAB1",#N/A,TRUE,"GENERAL";"TAB2",#N/A,TRUE,"GENERAL";"TAB3",#N/A,TRUE,"GENERAL";"TAB4",#N/A,TRUE,"GENERAL";"TAB5",#N/A,TRUE,"GENERAL"}</definedName>
    <definedName name="dhdth_1" hidden="1">{"TAB1",#N/A,TRUE,"GENERAL";"TAB2",#N/A,TRUE,"GENERAL";"TAB3",#N/A,TRUE,"GENERAL";"TAB4",#N/A,TRUE,"GENERAL";"TAB5",#N/A,TRUE,"GENERAL"}</definedName>
    <definedName name="dhgh" hidden="1">{"via1",#N/A,TRUE,"general";"via2",#N/A,TRUE,"general";"via3",#N/A,TRUE,"general"}</definedName>
    <definedName name="dhgh_1" hidden="1">{"via1",#N/A,TRUE,"general";"via2",#N/A,TRUE,"general";"via3",#N/A,TRUE,"general"}</definedName>
    <definedName name="DIA">#REF!</definedName>
    <definedName name="Diámetro">#REF!</definedName>
    <definedName name="diámetroft">#REF!</definedName>
    <definedName name="diametros">#REF!</definedName>
    <definedName name="diego">#REF!</definedName>
    <definedName name="diego1">#REF!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hidden="1">{"TAB1",#N/A,TRUE,"GENERAL";"TAB2",#N/A,TRUE,"GENERAL";"TAB3",#N/A,TRUE,"GENERAL";"TAB4",#N/A,TRUE,"GENERAL";"TAB5",#N/A,TRUE,"GENERAL"}</definedName>
    <definedName name="djdytj_1"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ry_1" hidden="1">{"via1",#N/A,TRUE,"general";"via2",#N/A,TRUE,"general";"via3",#N/A,TRUE,"general"}</definedName>
    <definedName name="DS">#REF!</definedName>
    <definedName name="DSAD" hidden="1">{"via1",#N/A,TRUE,"general";"via2",#N/A,TRUE,"general";"via3",#N/A,TRUE,"general"}</definedName>
    <definedName name="DSAD_1" hidden="1">{"via1",#N/A,TRUE,"general";"via2",#N/A,TRUE,"general";"via3",#N/A,TRUE,"general"}</definedName>
    <definedName name="dsadfp" hidden="1">{"TAB1",#N/A,TRUE,"GENERAL";"TAB2",#N/A,TRUE,"GENERAL";"TAB3",#N/A,TRUE,"GENERAL";"TAB4",#N/A,TRUE,"GENERAL";"TAB5",#N/A,TRUE,"GENERAL"}</definedName>
    <definedName name="dsadfp_1"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_1" hidden="1">{"via1",#N/A,TRUE,"general";"via2",#N/A,TRUE,"general";"via3",#N/A,TRUE,"general"}</definedName>
    <definedName name="dsdads4" hidden="1">{"TAB1",#N/A,TRUE,"GENERAL";"TAB2",#N/A,TRUE,"GENERAL";"TAB3",#N/A,TRUE,"GENERAL";"TAB4",#N/A,TRUE,"GENERAL";"TAB5",#N/A,TRUE,"GENERAL"}</definedName>
    <definedName name="dsdads4_1" hidden="1">{"TAB1",#N/A,TRUE,"GENERAL";"TAB2",#N/A,TRUE,"GENERAL";"TAB3",#N/A,TRUE,"GENERAL";"TAB4",#N/A,TRUE,"GENERAL";"TAB5",#N/A,TRUE,"GENERAL"}</definedName>
    <definedName name="DSF" hidden="1">{"via1",#N/A,TRUE,"general";"via2",#N/A,TRUE,"general";"via3",#N/A,TRUE,"general"}</definedName>
    <definedName name="DSF_1" hidden="1">{"via1",#N/A,TRUE,"general";"via2",#N/A,TRUE,"general";"via3",#N/A,TRUE,"general"}</definedName>
    <definedName name="DSFCVTY" hidden="1">{"TAB1",#N/A,TRUE,"GENERAL";"TAB2",#N/A,TRUE,"GENERAL";"TAB3",#N/A,TRUE,"GENERAL";"TAB4",#N/A,TRUE,"GENERAL";"TAB5",#N/A,TRUE,"GENERAL"}</definedName>
    <definedName name="DSFCVTY_1" hidden="1">{"TAB1",#N/A,TRUE,"GENERAL";"TAB2",#N/A,TRUE,"GENERAL";"TAB3",#N/A,TRUE,"GENERAL";"TAB4",#N/A,TRUE,"GENERAL";"TAB5",#N/A,TRUE,"GENERAL"}</definedName>
    <definedName name="dsfg" hidden="1">{"via1",#N/A,TRUE,"general";"via2",#N/A,TRUE,"general";"via3",#N/A,TRUE,"general"}</definedName>
    <definedName name="dsfg_1" hidden="1">{"via1",#N/A,TRUE,"general";"via2",#N/A,TRUE,"general";"via3",#N/A,TRUE,"general"}</definedName>
    <definedName name="dsfhgfdh" hidden="1">{"TAB1",#N/A,TRUE,"GENERAL";"TAB2",#N/A,TRUE,"GENERAL";"TAB3",#N/A,TRUE,"GENERAL";"TAB4",#N/A,TRUE,"GENERAL";"TAB5",#N/A,TRUE,"GENERAL"}</definedName>
    <definedName name="dsfhgfdh_1" hidden="1">{"TAB1",#N/A,TRUE,"GENERAL";"TAB2",#N/A,TRUE,"GENERAL";"TAB3",#N/A,TRUE,"GENERAL";"TAB4",#N/A,TRUE,"GENERAL";"TAB5",#N/A,TRUE,"GENERAL"}</definedName>
    <definedName name="dsfsdf" hidden="1">{"via1",#N/A,TRUE,"general";"via2",#N/A,TRUE,"general";"via3",#N/A,TRUE,"general"}</definedName>
    <definedName name="dsfsdf_1" hidden="1">{"via1",#N/A,TRUE,"general";"via2",#N/A,TRUE,"general";"via3",#N/A,TRUE,"general"}</definedName>
    <definedName name="DSFSDFCXV" hidden="1">{"TAB1",#N/A,TRUE,"GENERAL";"TAB2",#N/A,TRUE,"GENERAL";"TAB3",#N/A,TRUE,"GENERAL";"TAB4",#N/A,TRUE,"GENERAL";"TAB5",#N/A,TRUE,"GENERAL"}</definedName>
    <definedName name="DSFSDFCXV_1" hidden="1">{"TAB1",#N/A,TRUE,"GENERAL";"TAB2",#N/A,TRUE,"GENERAL";"TAB3",#N/A,TRUE,"GENERAL";"TAB4",#N/A,TRUE,"GENERAL";"TAB5",#N/A,TRUE,"GENERAL"}</definedName>
    <definedName name="dsfsvm" hidden="1">{"TAB1",#N/A,TRUE,"GENERAL";"TAB2",#N/A,TRUE,"GENERAL";"TAB3",#N/A,TRUE,"GENERAL";"TAB4",#N/A,TRUE,"GENERAL";"TAB5",#N/A,TRUE,"GENERAL"}</definedName>
    <definedName name="dsfsvm_1" hidden="1">{"TAB1",#N/A,TRUE,"GENERAL";"TAB2",#N/A,TRUE,"GENERAL";"TAB3",#N/A,TRUE,"GENERAL";"TAB4",#N/A,TRUE,"GENERAL";"TAB5",#N/A,TRUE,"GENERAL"}</definedName>
    <definedName name="dsftbv" hidden="1">{"via1",#N/A,TRUE,"general";"via2",#N/A,TRUE,"general";"via3",#N/A,TRUE,"general"}</definedName>
    <definedName name="dsftbv_1" hidden="1">{"via1",#N/A,TRUE,"general";"via2",#N/A,TRUE,"general";"via3",#N/A,TRUE,"general"}</definedName>
    <definedName name="DSP">#REF!</definedName>
    <definedName name="DSP1_1">#REF!</definedName>
    <definedName name="DSP1_1_1">#REF!</definedName>
    <definedName name="dt">#REF!</definedName>
    <definedName name="dtrhj" hidden="1">{"via1",#N/A,TRUE,"general";"via2",#N/A,TRUE,"general";"via3",#N/A,TRUE,"general"}</definedName>
    <definedName name="dtrhj_1" hidden="1">{"via1",#N/A,TRUE,"general";"via2",#N/A,TRUE,"general";"via3",#N/A,TRUE,"general"}</definedName>
    <definedName name="dxfgg" hidden="1">{"via1",#N/A,TRUE,"general";"via2",#N/A,TRUE,"general";"via3",#N/A,TRUE,"general"}</definedName>
    <definedName name="dxfgg_1" hidden="1">{"via1",#N/A,TRUE,"general";"via2",#N/A,TRUE,"general";"via3",#N/A,TRUE,"general"}</definedName>
    <definedName name="E">#REF!</definedName>
    <definedName name="e3e33" hidden="1">{"via1",#N/A,TRUE,"general";"via2",#N/A,TRUE,"general";"via3",#N/A,TRUE,"general"}</definedName>
    <definedName name="e3e33_1" hidden="1">{"via1",#N/A,TRUE,"general";"via2",#N/A,TRUE,"general";"via3",#N/A,TRUE,"general"}</definedName>
    <definedName name="ECP">#REF!</definedName>
    <definedName name="ECP1_1">#REF!</definedName>
    <definedName name="ECP1_1_1">#REF!</definedName>
    <definedName name="EDC">#REF!</definedName>
    <definedName name="EDEDWSWQA" hidden="1">{"TAB1",#N/A,TRUE,"GENERAL";"TAB2",#N/A,TRUE,"GENERAL";"TAB3",#N/A,TRUE,"GENERAL";"TAB4",#N/A,TRUE,"GENERAL";"TAB5",#N/A,TRUE,"GENERAL"}</definedName>
    <definedName name="EDEDWSWQA_1" hidden="1">{"TAB1",#N/A,TRUE,"GENERAL";"TAB2",#N/A,TRUE,"GENERAL";"TAB3",#N/A,TRUE,"GENERAL";"TAB4",#N/A,TRUE,"GENERAL";"TAB5",#N/A,TRUE,"GENERAL"}</definedName>
    <definedName name="edgfhmn" hidden="1">{"via1",#N/A,TRUE,"general";"via2",#N/A,TRUE,"general";"via3",#N/A,TRUE,"general"}</definedName>
    <definedName name="edgfhmn_1" hidden="1">{"via1",#N/A,TRUE,"general";"via2",#N/A,TRUE,"general";"via3",#N/A,TRUE,"general"}</definedName>
    <definedName name="EE">[0]!ERR</definedName>
    <definedName name="eeedfr" hidden="1">{"TAB1",#N/A,TRUE,"GENERAL";"TAB2",#N/A,TRUE,"GENERAL";"TAB3",#N/A,TRUE,"GENERAL";"TAB4",#N/A,TRUE,"GENERAL";"TAB5",#N/A,TRUE,"GENERAL"}</definedName>
    <definedName name="eeedfr_1" hidden="1">{"TAB1",#N/A,TRUE,"GENERAL";"TAB2",#N/A,TRUE,"GENERAL";"TAB3",#N/A,TRUE,"GENERAL";"TAB4",#N/A,TRUE,"GENERAL";"TAB5",#N/A,TRUE,"GENERAL"}</definedName>
    <definedName name="EEEEEE">Scheduled_Payment+Extra_Payment</definedName>
    <definedName name="EEEEEEEEEEEEEEEEEEEEEEEEEEE" hidden="1">{"PRES REHAB ARM-PER POR ITEMS  KM A KM",#N/A,TRUE,"Rehabilitacion Arm-Per"}</definedName>
    <definedName name="eeeeer" hidden="1">{"TAB1",#N/A,TRUE,"GENERAL";"TAB2",#N/A,TRUE,"GENERAL";"TAB3",#N/A,TRUE,"GENERAL";"TAB4",#N/A,TRUE,"GENERAL";"TAB5",#N/A,TRUE,"GENERAL"}</definedName>
    <definedName name="eeeeer_1" hidden="1">{"TAB1",#N/A,TRUE,"GENERAL";"TAB2",#N/A,TRUE,"GENERAL";"TAB3",#N/A,TRUE,"GENERAL";"TAB4",#N/A,TRUE,"GENERAL";"TAB5",#N/A,TRUE,"GENERAL"}</definedName>
    <definedName name="eeerfd" hidden="1">{"via1",#N/A,TRUE,"general";"via2",#N/A,TRUE,"general";"via3",#N/A,TRUE,"general"}</definedName>
    <definedName name="eeerfd_1"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f_1" hidden="1">{"TAB1",#N/A,TRUE,"GENERAL";"TAB2",#N/A,TRUE,"GENERAL";"TAB3",#N/A,TRUE,"GENERAL";"TAB4",#N/A,TRUE,"GENERAL";"TAB5",#N/A,TRUE,"GENERAL"}</definedName>
    <definedName name="efer" hidden="1">{"via1",#N/A,TRUE,"general";"via2",#N/A,TRUE,"general";"via3",#N/A,TRUE,"general"}</definedName>
    <definedName name="efer_1" hidden="1">{"via1",#N/A,TRUE,"general";"via2",#N/A,TRUE,"general";"via3",#N/A,TRUE,"general"}</definedName>
    <definedName name="egeg" hidden="1">{"TAB1",#N/A,TRUE,"GENERAL";"TAB2",#N/A,TRUE,"GENERAL";"TAB3",#N/A,TRUE,"GENERAL";"TAB4",#N/A,TRUE,"GENERAL";"TAB5",#N/A,TRUE,"GENERAL"}</definedName>
    <definedName name="egeg_1" hidden="1">{"TAB1",#N/A,TRUE,"GENERAL";"TAB2",#N/A,TRUE,"GENERAL";"TAB3",#N/A,TRUE,"GENERAL";"TAB4",#N/A,TRUE,"GENERAL";"TAB5",#N/A,TRUE,"GENERAL"}</definedName>
    <definedName name="egtrgthrt" hidden="1">{"TAB1",#N/A,TRUE,"GENERAL";"TAB2",#N/A,TRUE,"GENERAL";"TAB3",#N/A,TRUE,"GENERAL";"TAB4",#N/A,TRUE,"GENERAL";"TAB5",#N/A,TRUE,"GENERAL"}</definedName>
    <definedName name="egtrgthrt_1" hidden="1">{"TAB1",#N/A,TRUE,"GENERAL";"TAB2",#N/A,TRUE,"GENERAL";"TAB3",#N/A,TRUE,"GENERAL";"TAB4",#N/A,TRUE,"GENERAL";"TAB5",#N/A,TRUE,"GENERAL"}</definedName>
    <definedName name="EJEC">#REF!</definedName>
    <definedName name="Ejecutivo">#REF!</definedName>
    <definedName name="ELIMINACIONPROYC">#REF!</definedName>
    <definedName name="emanto">#REF!</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#REF!</definedName>
    <definedName name="equipo">#REF!</definedName>
    <definedName name="EQUIPO1">#REF!</definedName>
    <definedName name="Equipos">#REF!</definedName>
    <definedName name="EQUIPOS1">#REF!</definedName>
    <definedName name="eqw" hidden="1">{"via1",#N/A,TRUE,"general";"via2",#N/A,TRUE,"general";"via3",#N/A,TRUE,"general"}</definedName>
    <definedName name="eqw_1" hidden="1">{"via1",#N/A,TRUE,"general";"via2",#N/A,TRUE,"general";"via3",#N/A,TRUE,"general"}</definedName>
    <definedName name="ERE_ART">#REF!</definedName>
    <definedName name="erfg" hidden="1">{#N/A,#N/A,FALSE,"Hoja1";#N/A,#N/A,FALSE,"Hoja2"}</definedName>
    <definedName name="erg" hidden="1">{"TAB1",#N/A,TRUE,"GENERAL";"TAB2",#N/A,TRUE,"GENERAL";"TAB3",#N/A,TRUE,"GENERAL";"TAB4",#N/A,TRUE,"GENERAL";"TAB5",#N/A,TRUE,"GENERAL"}</definedName>
    <definedName name="erg_1" hidden="1">{"TAB1",#N/A,TRUE,"GENERAL";"TAB2",#N/A,TRUE,"GENERAL";"TAB3",#N/A,TRUE,"GENERAL";"TAB4",#N/A,TRUE,"GENERAL";"TAB5",#N/A,TRUE,"GENERAL"}</definedName>
    <definedName name="erger" hidden="1">{"via1",#N/A,TRUE,"general";"via2",#N/A,TRUE,"general";"via3",#N/A,TRUE,"general"}</definedName>
    <definedName name="erger_1" hidden="1">{"via1",#N/A,TRUE,"general";"via2",#N/A,TRUE,"general";"via3",#N/A,TRUE,"general"}</definedName>
    <definedName name="ergerg" hidden="1">{"via1",#N/A,TRUE,"general";"via2",#N/A,TRUE,"general";"via3",#N/A,TRUE,"general"}</definedName>
    <definedName name="ergerg_1" hidden="1">{"via1",#N/A,TRUE,"general";"via2",#N/A,TRUE,"general";"via3",#N/A,TRUE,"general"}</definedName>
    <definedName name="ergfegr" hidden="1">{"via1",#N/A,TRUE,"general";"via2",#N/A,TRUE,"general";"via3",#N/A,TRUE,"general"}</definedName>
    <definedName name="ergfegr_1" hidden="1">{"via1",#N/A,TRUE,"general";"via2",#N/A,TRUE,"general";"via3",#N/A,TRUE,"general"}</definedName>
    <definedName name="ergge" hidden="1">{"TAB1",#N/A,TRUE,"GENERAL";"TAB2",#N/A,TRUE,"GENERAL";"TAB3",#N/A,TRUE,"GENERAL";"TAB4",#N/A,TRUE,"GENERAL";"TAB5",#N/A,TRUE,"GENERAL"}</definedName>
    <definedName name="ergge_1" hidden="1">{"TAB1",#N/A,TRUE,"GENERAL";"TAB2",#N/A,TRUE,"GENERAL";"TAB3",#N/A,TRUE,"GENERAL";"TAB4",#N/A,TRUE,"GENERAL";"TAB5",#N/A,TRUE,"GENERAL"}</definedName>
    <definedName name="erggewg" hidden="1">{"via1",#N/A,TRUE,"general";"via2",#N/A,TRUE,"general";"via3",#N/A,TRUE,"general"}</definedName>
    <definedName name="erggewg_1" hidden="1">{"via1",#N/A,TRUE,"general";"via2",#N/A,TRUE,"general";"via3",#N/A,TRUE,"general"}</definedName>
    <definedName name="ergreg" hidden="1">{"TAB1",#N/A,TRUE,"GENERAL";"TAB2",#N/A,TRUE,"GENERAL";"TAB3",#N/A,TRUE,"GENERAL";"TAB4",#N/A,TRUE,"GENERAL";"TAB5",#N/A,TRUE,"GENERAL"}</definedName>
    <definedName name="ergreg_1" hidden="1">{"TAB1",#N/A,TRUE,"GENERAL";"TAB2",#N/A,TRUE,"GENERAL";"TAB3",#N/A,TRUE,"GENERAL";"TAB4",#N/A,TRUE,"GENERAL";"TAB5",#N/A,TRUE,"GENERAL"}</definedName>
    <definedName name="ergregerg" hidden="1">{"via1",#N/A,TRUE,"general";"via2",#N/A,TRUE,"general";"via3",#N/A,TRUE,"general"}</definedName>
    <definedName name="ergregerg_1" hidden="1">{"via1",#N/A,TRUE,"general";"via2",#N/A,TRUE,"general";"via3",#N/A,TRUE,"general"}</definedName>
    <definedName name="ergrg" hidden="1">{"TAB1",#N/A,TRUE,"GENERAL";"TAB2",#N/A,TRUE,"GENERAL";"TAB3",#N/A,TRUE,"GENERAL";"TAB4",#N/A,TRUE,"GENERAL";"TAB5",#N/A,TRUE,"GENERAL"}</definedName>
    <definedName name="ergrg_1" hidden="1">{"TAB1",#N/A,TRUE,"GENERAL";"TAB2",#N/A,TRUE,"GENERAL";"TAB3",#N/A,TRUE,"GENERAL";"TAB4",#N/A,TRUE,"GENERAL";"TAB5",#N/A,TRUE,"GENERAL"}</definedName>
    <definedName name="ergweg" hidden="1">{"TAB1",#N/A,TRUE,"GENERAL";"TAB2",#N/A,TRUE,"GENERAL";"TAB3",#N/A,TRUE,"GENERAL";"TAB4",#N/A,TRUE,"GENERAL";"TAB5",#N/A,TRUE,"GENERAL"}</definedName>
    <definedName name="ergweg_1" hidden="1">{"TAB1",#N/A,TRUE,"GENERAL";"TAB2",#N/A,TRUE,"GENERAL";"TAB3",#N/A,TRUE,"GENERAL";"TAB4",#N/A,TRUE,"GENERAL";"TAB5",#N/A,TRUE,"GENERAL"}</definedName>
    <definedName name="ergwreg" hidden="1">{"via1",#N/A,TRUE,"general";"via2",#N/A,TRUE,"general";"via3",#N/A,TRUE,"general"}</definedName>
    <definedName name="ergwreg_1" hidden="1">{"via1",#N/A,TRUE,"general";"via2",#N/A,TRUE,"general";"via3",#N/A,TRUE,"general"}</definedName>
    <definedName name="erheyh" hidden="1">{"TAB1",#N/A,TRUE,"GENERAL";"TAB2",#N/A,TRUE,"GENERAL";"TAB3",#N/A,TRUE,"GENERAL";"TAB4",#N/A,TRUE,"GENERAL";"TAB5",#N/A,TRUE,"GENERAL"}</definedName>
    <definedName name="erheyh_1"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_1" hidden="1">{"TAB1",#N/A,TRUE,"GENERAL";"TAB2",#N/A,TRUE,"GENERAL";"TAB3",#N/A,TRUE,"GENERAL";"TAB4",#N/A,TRUE,"GENERAL";"TAB5",#N/A,TRUE,"GENERAL"}</definedName>
    <definedName name="ERRORE">#REF!</definedName>
    <definedName name="ert" hidden="1">{"via1",#N/A,TRUE,"general";"via2",#N/A,TRUE,"general";"via3",#N/A,TRUE,"general"}</definedName>
    <definedName name="ert_1" hidden="1">{"via1",#N/A,TRUE,"general";"via2",#N/A,TRUE,"general";"via3",#N/A,TRUE,"general"}</definedName>
    <definedName name="erte" hidden="1">{"via1",#N/A,TRUE,"general";"via2",#N/A,TRUE,"general";"via3",#N/A,TRUE,"general"}</definedName>
    <definedName name="erte_1" hidden="1">{"via1",#N/A,TRUE,"general";"via2",#N/A,TRUE,"general";"via3",#N/A,TRUE,"general"}</definedName>
    <definedName name="erter" hidden="1">{"TAB1",#N/A,TRUE,"GENERAL";"TAB2",#N/A,TRUE,"GENERAL";"TAB3",#N/A,TRUE,"GENERAL";"TAB4",#N/A,TRUE,"GENERAL";"TAB5",#N/A,TRUE,"GENERAL"}</definedName>
    <definedName name="erter_1" hidden="1">{"TAB1",#N/A,TRUE,"GENERAL";"TAB2",#N/A,TRUE,"GENERAL";"TAB3",#N/A,TRUE,"GENERAL";"TAB4",#N/A,TRUE,"GENERAL";"TAB5",#N/A,TRUE,"GENERAL"}</definedName>
    <definedName name="ertert" hidden="1">{"via1",#N/A,TRUE,"general";"via2",#N/A,TRUE,"general";"via3",#N/A,TRUE,"general"}</definedName>
    <definedName name="ertert_1" hidden="1">{"via1",#N/A,TRUE,"general";"via2",#N/A,TRUE,"general";"via3",#N/A,TRUE,"general"}</definedName>
    <definedName name="ertgyhik" hidden="1">{"TAB1",#N/A,TRUE,"GENERAL";"TAB2",#N/A,TRUE,"GENERAL";"TAB3",#N/A,TRUE,"GENERAL";"TAB4",#N/A,TRUE,"GENERAL";"TAB5",#N/A,TRUE,"GENERAL"}</definedName>
    <definedName name="ertgyhik_1" hidden="1">{"TAB1",#N/A,TRUE,"GENERAL";"TAB2",#N/A,TRUE,"GENERAL";"TAB3",#N/A,TRUE,"GENERAL";"TAB4",#N/A,TRUE,"GENERAL";"TAB5",#N/A,TRUE,"GENERAL"}</definedName>
    <definedName name="ertreb" hidden="1">{"via1",#N/A,TRUE,"general";"via2",#N/A,TRUE,"general";"via3",#N/A,TRUE,"general"}</definedName>
    <definedName name="ertreb_1" hidden="1">{"via1",#N/A,TRUE,"general";"via2",#N/A,TRUE,"general";"via3",#N/A,TRUE,"general"}</definedName>
    <definedName name="ertret" hidden="1">{"TAB1",#N/A,TRUE,"GENERAL";"TAB2",#N/A,TRUE,"GENERAL";"TAB3",#N/A,TRUE,"GENERAL";"TAB4",#N/A,TRUE,"GENERAL";"TAB5",#N/A,TRUE,"GENERAL"}</definedName>
    <definedName name="ertret_1" hidden="1">{"TAB1",#N/A,TRUE,"GENERAL";"TAB2",#N/A,TRUE,"GENERAL";"TAB3",#N/A,TRUE,"GENERAL";"TAB4",#N/A,TRUE,"GENERAL";"TAB5",#N/A,TRUE,"GENERAL"}</definedName>
    <definedName name="erttret" hidden="1">{"via1",#N/A,TRUE,"general";"via2",#N/A,TRUE,"general";"via3",#N/A,TRUE,"general"}</definedName>
    <definedName name="erttret_1" hidden="1">{"via1",#N/A,TRUE,"general";"via2",#N/A,TRUE,"general";"via3",#N/A,TRUE,"general"}</definedName>
    <definedName name="ertuiy" hidden="1">{"via1",#N/A,TRUE,"general";"via2",#N/A,TRUE,"general";"via3",#N/A,TRUE,"general"}</definedName>
    <definedName name="ertuiy_1" hidden="1">{"via1",#N/A,TRUE,"general";"via2",#N/A,TRUE,"general";"via3",#N/A,TRUE,"general"}</definedName>
    <definedName name="ertwert" hidden="1">{"TAB1",#N/A,TRUE,"GENERAL";"TAB2",#N/A,TRUE,"GENERAL";"TAB3",#N/A,TRUE,"GENERAL";"TAB4",#N/A,TRUE,"GENERAL";"TAB5",#N/A,TRUE,"GENERAL"}</definedName>
    <definedName name="ertwert_1" hidden="1">{"TAB1",#N/A,TRUE,"GENERAL";"TAB2",#N/A,TRUE,"GENERAL";"TAB3",#N/A,TRUE,"GENERAL";"TAB4",#N/A,TRUE,"GENERAL";"TAB5",#N/A,TRUE,"GENERAL"}</definedName>
    <definedName name="eru" hidden="1">{"TAB1",#N/A,TRUE,"GENERAL";"TAB2",#N/A,TRUE,"GENERAL";"TAB3",#N/A,TRUE,"GENERAL";"TAB4",#N/A,TRUE,"GENERAL";"TAB5",#N/A,TRUE,"GENERAL"}</definedName>
    <definedName name="eru_1" hidden="1">{"TAB1",#N/A,TRUE,"GENERAL";"TAB2",#N/A,TRUE,"GENERAL";"TAB3",#N/A,TRUE,"GENERAL";"TAB4",#N/A,TRUE,"GENERAL";"TAB5",#N/A,TRUE,"GENERAL"}</definedName>
    <definedName name="ERV" hidden="1">{"via1",#N/A,TRUE,"general";"via2",#N/A,TRUE,"general";"via3",#N/A,TRUE,"general"}</definedName>
    <definedName name="ERV_1" hidden="1">{"via1",#N/A,TRUE,"general";"via2",#N/A,TRUE,"general";"via3",#N/A,TRUE,"general"}</definedName>
    <definedName name="erware" hidden="1">{"via1",#N/A,TRUE,"general";"via2",#N/A,TRUE,"general";"via3",#N/A,TRUE,"general"}</definedName>
    <definedName name="erware_1" hidden="1">{"via1",#N/A,TRUE,"general";"via2",#N/A,TRUE,"general";"via3",#N/A,TRUE,"general"}</definedName>
    <definedName name="ERWER" hidden="1">{"via1",#N/A,TRUE,"general";"via2",#N/A,TRUE,"general";"via3",#N/A,TRUE,"general"}</definedName>
    <definedName name="ERWER_1" hidden="1">{"via1",#N/A,TRUE,"general";"via2",#N/A,TRUE,"general";"via3",#N/A,TRUE,"general"}</definedName>
    <definedName name="erwertd" hidden="1">{"TAB1",#N/A,TRUE,"GENERAL";"TAB2",#N/A,TRUE,"GENERAL";"TAB3",#N/A,TRUE,"GENERAL";"TAB4",#N/A,TRUE,"GENERAL";"TAB5",#N/A,TRUE,"GENERAL"}</definedName>
    <definedName name="erwertd_1" hidden="1">{"TAB1",#N/A,TRUE,"GENERAL";"TAB2",#N/A,TRUE,"GENERAL";"TAB3",#N/A,TRUE,"GENERAL";"TAB4",#N/A,TRUE,"GENERAL";"TAB5",#N/A,TRUE,"GENERAL"}</definedName>
    <definedName name="erwr" hidden="1">{"TAB1",#N/A,TRUE,"GENERAL";"TAB2",#N/A,TRUE,"GENERAL";"TAB3",#N/A,TRUE,"GENERAL";"TAB4",#N/A,TRUE,"GENERAL";"TAB5",#N/A,TRUE,"GENERAL"}</definedName>
    <definedName name="erwr_1" hidden="1">{"TAB1",#N/A,TRUE,"GENERAL";"TAB2",#N/A,TRUE,"GENERAL";"TAB3",#N/A,TRUE,"GENERAL";"TAB4",#N/A,TRUE,"GENERAL";"TAB5",#N/A,TRUE,"GENERAL"}</definedName>
    <definedName name="ERWRL" hidden="1">{"via1",#N/A,TRUE,"general";"via2",#N/A,TRUE,"general";"via3",#N/A,TRUE,"general"}</definedName>
    <definedName name="ERWRL_1" hidden="1">{"via1",#N/A,TRUE,"general";"via2",#N/A,TRUE,"general";"via3",#N/A,TRUE,"general"}</definedName>
    <definedName name="ery" hidden="1">{"via1",#N/A,TRUE,"general";"via2",#N/A,TRUE,"general";"via3",#N/A,TRUE,"general"}</definedName>
    <definedName name="ery_1" hidden="1">{"via1",#N/A,TRUE,"general";"via2",#N/A,TRUE,"general";"via3",#N/A,TRUE,"general"}</definedName>
    <definedName name="eryhd" hidden="1">{"via1",#N/A,TRUE,"general";"via2",#N/A,TRUE,"general";"via3",#N/A,TRUE,"general"}</definedName>
    <definedName name="eryhd_1" hidden="1">{"via1",#N/A,TRUE,"general";"via2",#N/A,TRUE,"general";"via3",#N/A,TRUE,"general"}</definedName>
    <definedName name="eryhdf" hidden="1">{"TAB1",#N/A,TRUE,"GENERAL";"TAB2",#N/A,TRUE,"GENERAL";"TAB3",#N/A,TRUE,"GENERAL";"TAB4",#N/A,TRUE,"GENERAL";"TAB5",#N/A,TRUE,"GENERAL"}</definedName>
    <definedName name="eryhdf_1" hidden="1">{"TAB1",#N/A,TRUE,"GENERAL";"TAB2",#N/A,TRUE,"GENERAL";"TAB3",#N/A,TRUE,"GENERAL";"TAB4",#N/A,TRUE,"GENERAL";"TAB5",#N/A,TRUE,"GENERAL"}</definedName>
    <definedName name="eryhk" hidden="1">{"TAB1",#N/A,TRUE,"GENERAL";"TAB2",#N/A,TRUE,"GENERAL";"TAB3",#N/A,TRUE,"GENERAL";"TAB4",#N/A,TRUE,"GENERAL";"TAB5",#N/A,TRUE,"GENERAL"}</definedName>
    <definedName name="eryhk_1" hidden="1">{"TAB1",#N/A,TRUE,"GENERAL";"TAB2",#N/A,TRUE,"GENERAL";"TAB3",#N/A,TRUE,"GENERAL";"TAB4",#N/A,TRUE,"GENERAL";"TAB5",#N/A,TRUE,"GENERAL"}</definedName>
    <definedName name="eryhrf" hidden="1">{"TAB1",#N/A,TRUE,"GENERAL";"TAB2",#N/A,TRUE,"GENERAL";"TAB3",#N/A,TRUE,"GENERAL";"TAB4",#N/A,TRUE,"GENERAL";"TAB5",#N/A,TRUE,"GENERAL"}</definedName>
    <definedName name="eryhrf_1" hidden="1">{"TAB1",#N/A,TRUE,"GENERAL";"TAB2",#N/A,TRUE,"GENERAL";"TAB3",#N/A,TRUE,"GENERAL";"TAB4",#N/A,TRUE,"GENERAL";"TAB5",#N/A,TRUE,"GENERAL"}</definedName>
    <definedName name="eryre" hidden="1">{"TAB1",#N/A,TRUE,"GENERAL";"TAB2",#N/A,TRUE,"GENERAL";"TAB3",#N/A,TRUE,"GENERAL";"TAB4",#N/A,TRUE,"GENERAL";"TAB5",#N/A,TRUE,"GENERAL"}</definedName>
    <definedName name="eryre_1" hidden="1">{"TAB1",#N/A,TRUE,"GENERAL";"TAB2",#N/A,TRUE,"GENERAL";"TAB3",#N/A,TRUE,"GENERAL";"TAB4",#N/A,TRUE,"GENERAL";"TAB5",#N/A,TRUE,"GENERAL"}</definedName>
    <definedName name="erytd" hidden="1">{"via1",#N/A,TRUE,"general";"via2",#N/A,TRUE,"general";"via3",#N/A,TRUE,"general"}</definedName>
    <definedName name="erytd_1" hidden="1">{"via1",#N/A,TRUE,"general";"via2",#N/A,TRUE,"general";"via3",#N/A,TRUE,"general"}</definedName>
    <definedName name="eryty" hidden="1">{"via1",#N/A,TRUE,"general";"via2",#N/A,TRUE,"general";"via3",#N/A,TRUE,"general"}</definedName>
    <definedName name="eryty_1" hidden="1">{"via1",#N/A,TRUE,"general";"via2",#N/A,TRUE,"general";"via3",#N/A,TRUE,"general"}</definedName>
    <definedName name="eryy" hidden="1">{"via1",#N/A,TRUE,"general";"via2",#N/A,TRUE,"general";"via3",#N/A,TRUE,"general"}</definedName>
    <definedName name="eryy_1"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hidden="1">{"via1",#N/A,TRUE,"general";"via2",#N/A,TRUE,"general";"via3",#N/A,TRUE,"general"}</definedName>
    <definedName name="etertgg_1" hidden="1">{"via1",#N/A,TRUE,"general";"via2",#N/A,TRUE,"general";"via3",#N/A,TRUE,"general"}</definedName>
    <definedName name="etertt" hidden="1">{#N/A,#N/A,TRUE,"1842CWN0"}</definedName>
    <definedName name="etewt" hidden="1">{"TAB1",#N/A,TRUE,"GENERAL";"TAB2",#N/A,TRUE,"GENERAL";"TAB3",#N/A,TRUE,"GENERAL";"TAB4",#N/A,TRUE,"GENERAL";"TAB5",#N/A,TRUE,"GENERAL"}</definedName>
    <definedName name="etewt_1" hidden="1">{"TAB1",#N/A,TRUE,"GENERAL";"TAB2",#N/A,TRUE,"GENERAL";"TAB3",#N/A,TRUE,"GENERAL";"TAB4",#N/A,TRUE,"GENERAL";"TAB5",#N/A,TRUE,"GENERAL"}</definedName>
    <definedName name="etu" hidden="1">{"via1",#N/A,TRUE,"general";"via2",#N/A,TRUE,"general";"via3",#N/A,TRUE,"general"}</definedName>
    <definedName name="etu_1" hidden="1">{"via1",#N/A,TRUE,"general";"via2",#N/A,TRUE,"general";"via3",#N/A,TRUE,"general"}</definedName>
    <definedName name="etueh" hidden="1">{"via1",#N/A,TRUE,"general";"via2",#N/A,TRUE,"general";"via3",#N/A,TRUE,"general"}</definedName>
    <definedName name="etueh_1" hidden="1">{"via1",#N/A,TRUE,"general";"via2",#N/A,TRUE,"general";"via3",#N/A,TRUE,"general"}</definedName>
    <definedName name="etyty" hidden="1">{"via1",#N/A,TRUE,"general";"via2",#N/A,TRUE,"general";"via3",#N/A,TRUE,"general"}</definedName>
    <definedName name="etyty_1" hidden="1">{"via1",#N/A,TRUE,"general";"via2",#N/A,TRUE,"general";"via3",#N/A,TRUE,"general"}</definedName>
    <definedName name="etyu" hidden="1">{"TAB1",#N/A,TRUE,"GENERAL";"TAB2",#N/A,TRUE,"GENERAL";"TAB3",#N/A,TRUE,"GENERAL";"TAB4",#N/A,TRUE,"GENERAL";"TAB5",#N/A,TRUE,"GENERAL"}</definedName>
    <definedName name="etyu_1" hidden="1">{"TAB1",#N/A,TRUE,"GENERAL";"TAB2",#N/A,TRUE,"GENERAL";"TAB3",#N/A,TRUE,"GENERAL";"TAB4",#N/A,TRUE,"GENERAL";"TAB5",#N/A,TRUE,"GENERAL"}</definedName>
    <definedName name="eu" hidden="1">{"via1",#N/A,TRUE,"general";"via2",#N/A,TRUE,"general";"via3",#N/A,TRUE,"general"}</definedName>
    <definedName name="eu_1" hidden="1">{"via1",#N/A,TRUE,"general";"via2",#N/A,TRUE,"general";"via3",#N/A,TRUE,"general"}</definedName>
    <definedName name="eut" hidden="1">{"via1",#N/A,TRUE,"general";"via2",#N/A,TRUE,"general";"via3",#N/A,TRUE,"general"}</definedName>
    <definedName name="eut_1" hidden="1">{"via1",#N/A,TRUE,"general";"via2",#N/A,TRUE,"general";"via3",#N/A,TRUE,"general"}</definedName>
    <definedName name="euyt" hidden="1">{"TAB1",#N/A,TRUE,"GENERAL";"TAB2",#N/A,TRUE,"GENERAL";"TAB3",#N/A,TRUE,"GENERAL";"TAB4",#N/A,TRUE,"GENERAL";"TAB5",#N/A,TRUE,"GENERAL"}</definedName>
    <definedName name="euyt_1"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egt_1" hidden="1">{"TAB1",#N/A,TRUE,"GENERAL";"TAB2",#N/A,TRUE,"GENERAL";"TAB3",#N/A,TRUE,"GENERAL";"TAB4",#N/A,TRUE,"GENERAL";"TAB5",#N/A,TRUE,"GENERAL"}</definedName>
    <definedName name="ewfewfg" hidden="1">{"TAB1",#N/A,TRUE,"GENERAL";"TAB2",#N/A,TRUE,"GENERAL";"TAB3",#N/A,TRUE,"GENERAL";"TAB4",#N/A,TRUE,"GENERAL";"TAB5",#N/A,TRUE,"GENERAL"}</definedName>
    <definedName name="ewfewfg_1" hidden="1">{"TAB1",#N/A,TRUE,"GENERAL";"TAB2",#N/A,TRUE,"GENERAL";"TAB3",#N/A,TRUE,"GENERAL";"TAB4",#N/A,TRUE,"GENERAL";"TAB5",#N/A,TRUE,"GENERAL"}</definedName>
    <definedName name="ewre" hidden="1">{"TAB1",#N/A,TRUE,"GENERAL";"TAB2",#N/A,TRUE,"GENERAL";"TAB3",#N/A,TRUE,"GENERAL";"TAB4",#N/A,TRUE,"GENERAL";"TAB5",#N/A,TRUE,"GENERAL"}</definedName>
    <definedName name="ewre_1" hidden="1">{"TAB1",#N/A,TRUE,"GENERAL";"TAB2",#N/A,TRUE,"GENERAL";"TAB3",#N/A,TRUE,"GENERAL";"TAB4",#N/A,TRUE,"GENERAL";"TAB5",#N/A,TRUE,"GENERAL"}</definedName>
    <definedName name="ewrewf" hidden="1">{"TAB1",#N/A,TRUE,"GENERAL";"TAB2",#N/A,TRUE,"GENERAL";"TAB3",#N/A,TRUE,"GENERAL";"TAB4",#N/A,TRUE,"GENERAL";"TAB5",#N/A,TRUE,"GENERAL"}</definedName>
    <definedName name="ewrewf_1" hidden="1">{"TAB1",#N/A,TRUE,"GENERAL";"TAB2",#N/A,TRUE,"GENERAL";"TAB3",#N/A,TRUE,"GENERAL";"TAB4",#N/A,TRUE,"GENERAL";"TAB5",#N/A,TRUE,"GENERAL"}</definedName>
    <definedName name="ewrr" hidden="1">{"TAB1",#N/A,TRUE,"GENERAL";"TAB2",#N/A,TRUE,"GENERAL";"TAB3",#N/A,TRUE,"GENERAL";"TAB4",#N/A,TRUE,"GENERAL";"TAB5",#N/A,TRUE,"GENERAL"}</definedName>
    <definedName name="ewrr_1" hidden="1">{"TAB1",#N/A,TRUE,"GENERAL";"TAB2",#N/A,TRUE,"GENERAL";"TAB3",#N/A,TRUE,"GENERAL";"TAB4",#N/A,TRUE,"GENERAL";"TAB5",#N/A,TRUE,"GENERAL"}</definedName>
    <definedName name="ewrt" hidden="1">{"TAB1",#N/A,TRUE,"GENERAL";"TAB2",#N/A,TRUE,"GENERAL";"TAB3",#N/A,TRUE,"GENERAL";"TAB4",#N/A,TRUE,"GENERAL";"TAB5",#N/A,TRUE,"GENERAL"}</definedName>
    <definedName name="ewrt_1" hidden="1">{"TAB1",#N/A,TRUE,"GENERAL";"TAB2",#N/A,TRUE,"GENERAL";"TAB3",#N/A,TRUE,"GENERAL";"TAB4",#N/A,TRUE,"GENERAL";"TAB5",#N/A,TRUE,"GENERAL"}</definedName>
    <definedName name="ewrwer" hidden="1">{"TAB1",#N/A,TRUE,"GENERAL";"TAB2",#N/A,TRUE,"GENERAL";"TAB3",#N/A,TRUE,"GENERAL";"TAB4",#N/A,TRUE,"GENERAL";"TAB5",#N/A,TRUE,"GENERAL"}</definedName>
    <definedName name="ewrwer_1"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periencia1">#REF!</definedName>
    <definedName name="Experiencia2">#REF!</definedName>
    <definedName name="Experiencia3">#REF!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 hidden="1">#REF!</definedName>
    <definedName name="Facilidades">#REF!</definedName>
    <definedName name="factor">#REF!</definedName>
    <definedName name="FACTURADO">#REF!</definedName>
    <definedName name="FAL" hidden="1">{#N/A,#N/A,FALSE,"Hoja1";#N/A,#N/A,FALSE,"Hoja2"}</definedName>
    <definedName name="FareWellStmnt" localSheetId="1">#REF!</definedName>
    <definedName name="FareWellStmnt">#REF!</definedName>
    <definedName name="FaseProyecto">#REF!</definedName>
    <definedName name="FD">[0]!ERR</definedName>
    <definedName name="fda" hidden="1">{"TAB1",#N/A,TRUE,"GENERAL";"TAB2",#N/A,TRUE,"GENERAL";"TAB3",#N/A,TRUE,"GENERAL";"TAB4",#N/A,TRUE,"GENERAL";"TAB5",#N/A,TRUE,"GENERAL"}</definedName>
    <definedName name="fda_1"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bjp_1" hidden="1">{"TAB1",#N/A,TRUE,"GENERAL";"TAB2",#N/A,TRUE,"GENERAL";"TAB3",#N/A,TRUE,"GENERAL";"TAB4",#N/A,TRUE,"GENERAL";"TAB5",#N/A,TRUE,"GENERAL"}</definedName>
    <definedName name="fdf" hidden="1">{"TAB1",#N/A,TRUE,"GENERAL";"TAB2",#N/A,TRUE,"GENERAL";"TAB3",#N/A,TRUE,"GENERAL";"TAB4",#N/A,TRUE,"GENERAL";"TAB5",#N/A,TRUE,"GENERAL"}</definedName>
    <definedName name="fdf_1" hidden="1">{"TAB1",#N/A,TRUE,"GENERAL";"TAB2",#N/A,TRUE,"GENERAL";"TAB3",#N/A,TRUE,"GENERAL";"TAB4",#N/A,TRUE,"GENERAL";"TAB5",#N/A,TRUE,"GENERAL"}</definedName>
    <definedName name="fdg" hidden="1">{"via1",#N/A,TRUE,"general";"via2",#N/A,TRUE,"general";"via3",#N/A,TRUE,"general"}</definedName>
    <definedName name="fdg_1" hidden="1">{"via1",#N/A,TRUE,"general";"via2",#N/A,TRUE,"general";"via3",#N/A,TRUE,"general"}</definedName>
    <definedName name="FDGD" hidden="1">{"TAB1",#N/A,TRUE,"GENERAL";"TAB2",#N/A,TRUE,"GENERAL";"TAB3",#N/A,TRUE,"GENERAL";"TAB4",#N/A,TRUE,"GENERAL";"TAB5",#N/A,TRUE,"GENERAL"}</definedName>
    <definedName name="FDGD_1" hidden="1">{"TAB1",#N/A,TRUE,"GENERAL";"TAB2",#N/A,TRUE,"GENERAL";"TAB3",#N/A,TRUE,"GENERAL";"TAB4",#N/A,TRUE,"GENERAL";"TAB5",#N/A,TRUE,"GENERAL"}</definedName>
    <definedName name="FDGFDBBP" hidden="1">{"TAB1",#N/A,TRUE,"GENERAL";"TAB2",#N/A,TRUE,"GENERAL";"TAB3",#N/A,TRUE,"GENERAL";"TAB4",#N/A,TRUE,"GENERAL";"TAB5",#N/A,TRUE,"GENERAL"}</definedName>
    <definedName name="FDGFDBBP_1" hidden="1">{"TAB1",#N/A,TRUE,"GENERAL";"TAB2",#N/A,TRUE,"GENERAL";"TAB3",#N/A,TRUE,"GENERAL";"TAB4",#N/A,TRUE,"GENERAL";"TAB5",#N/A,TRUE,"GENERAL"}</definedName>
    <definedName name="fdh" hidden="1">{"TAB1",#N/A,TRUE,"GENERAL";"TAB2",#N/A,TRUE,"GENERAL";"TAB3",#N/A,TRUE,"GENERAL";"TAB4",#N/A,TRUE,"GENERAL";"TAB5",#N/A,TRUE,"GENERAL"}</definedName>
    <definedName name="fdh_1" hidden="1">{"TAB1",#N/A,TRUE,"GENERAL";"TAB2",#N/A,TRUE,"GENERAL";"TAB3",#N/A,TRUE,"GENERAL";"TAB4",#N/A,TRUE,"GENERAL";"TAB5",#N/A,TRUE,"GENERAL"}</definedName>
    <definedName name="fdsf" hidden="1">{"TAB1",#N/A,TRUE,"GENERAL";"TAB2",#N/A,TRUE,"GENERAL";"TAB3",#N/A,TRUE,"GENERAL";"TAB4",#N/A,TRUE,"GENERAL";"TAB5",#N/A,TRUE,"GENERAL"}</definedName>
    <definedName name="fdsf_1" hidden="1">{"TAB1",#N/A,TRUE,"GENERAL";"TAB2",#N/A,TRUE,"GENERAL";"TAB3",#N/A,TRUE,"GENERAL";"TAB4",#N/A,TRUE,"GENERAL";"TAB5",#N/A,TRUE,"GENERAL"}</definedName>
    <definedName name="fdsfds" hidden="1">{"TAB1",#N/A,TRUE,"GENERAL";"TAB2",#N/A,TRUE,"GENERAL";"TAB3",#N/A,TRUE,"GENERAL";"TAB4",#N/A,TRUE,"GENERAL";"TAB5",#N/A,TRUE,"GENERAL"}</definedName>
    <definedName name="fdsfds_1" hidden="1">{"TAB1",#N/A,TRUE,"GENERAL";"TAB2",#N/A,TRUE,"GENERAL";"TAB3",#N/A,TRUE,"GENERAL";"TAB4",#N/A,TRUE,"GENERAL";"TAB5",#N/A,TRUE,"GENERAL"}</definedName>
    <definedName name="fdsfdsf" hidden="1">{"via1",#N/A,TRUE,"general";"via2",#N/A,TRUE,"general";"via3",#N/A,TRUE,"general"}</definedName>
    <definedName name="fdsfdsf_1" hidden="1">{"via1",#N/A,TRUE,"general";"via2",#N/A,TRUE,"general";"via3",#N/A,TRUE,"general"}</definedName>
    <definedName name="fdsgfds" hidden="1">{"via1",#N/A,TRUE,"general";"via2",#N/A,TRUE,"general";"via3",#N/A,TRUE,"general"}</definedName>
    <definedName name="fdsgfds_1" hidden="1">{"via1",#N/A,TRUE,"general";"via2",#N/A,TRUE,"general";"via3",#N/A,TRUE,"general"}</definedName>
    <definedName name="fdsgsdfu" hidden="1">{"TAB1",#N/A,TRUE,"GENERAL";"TAB2",#N/A,TRUE,"GENERAL";"TAB3",#N/A,TRUE,"GENERAL";"TAB4",#N/A,TRUE,"GENERAL";"TAB5",#N/A,TRUE,"GENERAL"}</definedName>
    <definedName name="fdsgsdfu_1" hidden="1">{"TAB1",#N/A,TRUE,"GENERAL";"TAB2",#N/A,TRUE,"GENERAL";"TAB3",#N/A,TRUE,"GENERAL";"TAB4",#N/A,TRUE,"GENERAL";"TAB5",#N/A,TRUE,"GENERAL"}</definedName>
    <definedName name="FDSIO" hidden="1">{"TAB1",#N/A,TRUE,"GENERAL";"TAB2",#N/A,TRUE,"GENERAL";"TAB3",#N/A,TRUE,"GENERAL";"TAB4",#N/A,TRUE,"GENERAL";"TAB5",#N/A,TRUE,"GENERAL"}</definedName>
    <definedName name="FDSIO_1"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L" hidden="1">{#N/A,#N/A,FALSE,"Hoja1";#N/A,#N/A,FALSE,"Hoja2"}</definedName>
    <definedName name="fer">#REF!</definedName>
    <definedName name="ferfer" hidden="1">{"via1",#N/A,TRUE,"general";"via2",#N/A,TRUE,"general";"via3",#N/A,TRUE,"general"}</definedName>
    <definedName name="ferfer_1" hidden="1">{"via1",#N/A,TRUE,"general";"via2",#N/A,TRUE,"general";"via3",#N/A,TRUE,"general"}</definedName>
    <definedName name="ff">[0]!ERR</definedName>
    <definedName name="fff" hidden="1">{"via1",#N/A,TRUE,"general";"via2",#N/A,TRUE,"general";"via3",#N/A,TRUE,"general"}</definedName>
    <definedName name="fff_1" hidden="1">{"via1",#N/A,TRUE,"general";"via2",#N/A,TRUE,"general";"via3",#N/A,TRUE,"general"}</definedName>
    <definedName name="FFFF" hidden="1">#REF!</definedName>
    <definedName name="ffffd" hidden="1">{"via1",#N/A,TRUE,"general";"via2",#N/A,TRUE,"general";"via3",#N/A,TRUE,"general"}</definedName>
    <definedName name="ffffd_1" hidden="1">{"via1",#N/A,TRUE,"general";"via2",#N/A,TRUE,"general";"via3",#N/A,TRUE,"general"}</definedName>
    <definedName name="fffffft" hidden="1">{"TAB1",#N/A,TRUE,"GENERAL";"TAB2",#N/A,TRUE,"GENERAL";"TAB3",#N/A,TRUE,"GENERAL";"TAB4",#N/A,TRUE,"GENERAL";"TAB5",#N/A,TRUE,"GENERAL"}</definedName>
    <definedName name="fffffft_1" hidden="1">{"TAB1",#N/A,TRUE,"GENERAL";"TAB2",#N/A,TRUE,"GENERAL";"TAB3",#N/A,TRUE,"GENERAL";"TAB4",#N/A,TRUE,"GENERAL";"TAB5",#N/A,TRUE,"GENERAL"}</definedName>
    <definedName name="fffffik" hidden="1">{"TAB1",#N/A,TRUE,"GENERAL";"TAB2",#N/A,TRUE,"GENERAL";"TAB3",#N/A,TRUE,"GENERAL";"TAB4",#N/A,TRUE,"GENERAL";"TAB5",#N/A,TRUE,"GENERAL"}</definedName>
    <definedName name="fffffik_1" hidden="1">{"TAB1",#N/A,TRUE,"GENERAL";"TAB2",#N/A,TRUE,"GENERAL";"TAB3",#N/A,TRUE,"GENERAL";"TAB4",#N/A,TRUE,"GENERAL";"TAB5",#N/A,TRUE,"GENERAL"}</definedName>
    <definedName name="fffffj" hidden="1">{"TAB1",#N/A,TRUE,"GENERAL";"TAB2",#N/A,TRUE,"GENERAL";"TAB3",#N/A,TRUE,"GENERAL";"TAB4",#N/A,TRUE,"GENERAL";"TAB5",#N/A,TRUE,"GENERAL"}</definedName>
    <definedName name="fffffj_1" hidden="1">{"TAB1",#N/A,TRUE,"GENERAL";"TAB2",#N/A,TRUE,"GENERAL";"TAB3",#N/A,TRUE,"GENERAL";"TAB4",#N/A,TRUE,"GENERAL";"TAB5",#N/A,TRUE,"GENERAL"}</definedName>
    <definedName name="ffffrd" hidden="1">{"via1",#N/A,TRUE,"general";"via2",#N/A,TRUE,"general";"via3",#N/A,TRUE,"general"}</definedName>
    <definedName name="ffffrd_1" hidden="1">{"via1",#N/A,TRUE,"general";"via2",#N/A,TRUE,"general";"via3",#N/A,TRUE,"general"}</definedName>
    <definedName name="ffffy" hidden="1">{"TAB1",#N/A,TRUE,"GENERAL";"TAB2",#N/A,TRUE,"GENERAL";"TAB3",#N/A,TRUE,"GENERAL";"TAB4",#N/A,TRUE,"GENERAL";"TAB5",#N/A,TRUE,"GENERAL"}</definedName>
    <definedName name="ffffy_1" hidden="1">{"TAB1",#N/A,TRUE,"GENERAL";"TAB2",#N/A,TRUE,"GENERAL";"TAB3",#N/A,TRUE,"GENERAL";"TAB4",#N/A,TRUE,"GENERAL";"TAB5",#N/A,TRUE,"GENERAL"}</definedName>
    <definedName name="fffrfr" hidden="1">{"TAB1",#N/A,TRUE,"GENERAL";"TAB2",#N/A,TRUE,"GENERAL";"TAB3",#N/A,TRUE,"GENERAL";"TAB4",#N/A,TRUE,"GENERAL";"TAB5",#N/A,TRUE,"GENERAL"}</definedName>
    <definedName name="fffrfr_1" hidden="1">{"TAB1",#N/A,TRUE,"GENERAL";"TAB2",#N/A,TRUE,"GENERAL";"TAB3",#N/A,TRUE,"GENERAL";"TAB4",#N/A,TRUE,"GENERAL";"TAB5",#N/A,TRUE,"GENERAL"}</definedName>
    <definedName name="fffs" hidden="1">{"TAB1",#N/A,TRUE,"GENERAL";"TAB2",#N/A,TRUE,"GENERAL";"TAB3",#N/A,TRUE,"GENERAL";"TAB4",#N/A,TRUE,"GENERAL";"TAB5",#N/A,TRUE,"GENERAL"}</definedName>
    <definedName name="fffs_1"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g_1" hidden="1">{"TAB1",#N/A,TRUE,"GENERAL";"TAB2",#N/A,TRUE,"GENERAL";"TAB3",#N/A,TRUE,"GENERAL";"TAB4",#N/A,TRUE,"GENERAL";"TAB5",#N/A,TRUE,"GENERAL"}</definedName>
    <definedName name="fgdfsgr" hidden="1">{"via1",#N/A,TRUE,"general";"via2",#N/A,TRUE,"general";"via3",#N/A,TRUE,"general"}</definedName>
    <definedName name="fgdfsgr_1" hidden="1">{"via1",#N/A,TRUE,"general";"via2",#N/A,TRUE,"general";"via3",#N/A,TRUE,"general"}</definedName>
    <definedName name="fgdsfg" hidden="1">{"TAB1",#N/A,TRUE,"GENERAL";"TAB2",#N/A,TRUE,"GENERAL";"TAB3",#N/A,TRUE,"GENERAL";"TAB4",#N/A,TRUE,"GENERAL";"TAB5",#N/A,TRUE,"GENERAL"}</definedName>
    <definedName name="fgdsfg_1" hidden="1">{"TAB1",#N/A,TRUE,"GENERAL";"TAB2",#N/A,TRUE,"GENERAL";"TAB3",#N/A,TRUE,"GENERAL";"TAB4",#N/A,TRUE,"GENERAL";"TAB5",#N/A,TRUE,"GENERAL"}</definedName>
    <definedName name="FGFDH" hidden="1">{"via1",#N/A,TRUE,"general";"via2",#N/A,TRUE,"general";"via3",#N/A,TRUE,"general"}</definedName>
    <definedName name="FGFDH_1" hidden="1">{"via1",#N/A,TRUE,"general";"via2",#N/A,TRUE,"general";"via3",#N/A,TRUE,"general"}</definedName>
    <definedName name="fgghhj" hidden="1">{"via1",#N/A,TRUE,"general";"via2",#N/A,TRUE,"general";"via3",#N/A,TRUE,"general"}</definedName>
    <definedName name="fgghhj_1" hidden="1">{"via1",#N/A,TRUE,"general";"via2",#N/A,TRUE,"general";"via3",#N/A,TRUE,"general"}</definedName>
    <definedName name="fgh">#REF!</definedName>
    <definedName name="FGHFBC" hidden="1">{"via1",#N/A,TRUE,"general";"via2",#N/A,TRUE,"general";"via3",#N/A,TRUE,"general"}</definedName>
    <definedName name="FGHFBC_1" hidden="1">{"via1",#N/A,TRUE,"general";"via2",#N/A,TRUE,"general";"via3",#N/A,TRUE,"general"}</definedName>
    <definedName name="fghfg" hidden="1">{"TAB1",#N/A,TRUE,"GENERAL";"TAB2",#N/A,TRUE,"GENERAL";"TAB3",#N/A,TRUE,"GENERAL";"TAB4",#N/A,TRUE,"GENERAL";"TAB5",#N/A,TRUE,"GENERAL"}</definedName>
    <definedName name="fghfg_1" hidden="1">{"TAB1",#N/A,TRUE,"GENERAL";"TAB2",#N/A,TRUE,"GENERAL";"TAB3",#N/A,TRUE,"GENERAL";"TAB4",#N/A,TRUE,"GENERAL";"TAB5",#N/A,TRUE,"GENERAL"}</definedName>
    <definedName name="fghfgh" hidden="1">{"via1",#N/A,TRUE,"general";"via2",#N/A,TRUE,"general";"via3",#N/A,TRUE,"general"}</definedName>
    <definedName name="fghfgh_1" hidden="1">{"via1",#N/A,TRUE,"general";"via2",#N/A,TRUE,"general";"via3",#N/A,TRUE,"general"}</definedName>
    <definedName name="FGHFW" hidden="1">{"via1",#N/A,TRUE,"general";"via2",#N/A,TRUE,"general";"via3",#N/A,TRUE,"general"}</definedName>
    <definedName name="FGHFW_1" hidden="1">{"via1",#N/A,TRUE,"general";"via2",#N/A,TRUE,"general";"via3",#N/A,TRUE,"general"}</definedName>
    <definedName name="fghhh" hidden="1">{"TAB1",#N/A,TRUE,"GENERAL";"TAB2",#N/A,TRUE,"GENERAL";"TAB3",#N/A,TRUE,"GENERAL";"TAB4",#N/A,TRUE,"GENERAL";"TAB5",#N/A,TRUE,"GENERAL"}</definedName>
    <definedName name="fghhh_1" hidden="1">{"TAB1",#N/A,TRUE,"GENERAL";"TAB2",#N/A,TRUE,"GENERAL";"TAB3",#N/A,TRUE,"GENERAL";"TAB4",#N/A,TRUE,"GENERAL";"TAB5",#N/A,TRUE,"GENERAL"}</definedName>
    <definedName name="fghsfgh" hidden="1">{"via1",#N/A,TRUE,"general";"via2",#N/A,TRUE,"general";"via3",#N/A,TRUE,"general"}</definedName>
    <definedName name="fghsfgh_1" hidden="1">{"via1",#N/A,TRUE,"general";"via2",#N/A,TRUE,"general";"via3",#N/A,TRUE,"general"}</definedName>
    <definedName name="fght" hidden="1">{"TAB1",#N/A,TRUE,"GENERAL";"TAB2",#N/A,TRUE,"GENERAL";"TAB3",#N/A,TRUE,"GENERAL";"TAB4",#N/A,TRUE,"GENERAL";"TAB5",#N/A,TRUE,"GENERAL"}</definedName>
    <definedName name="fght_1" hidden="1">{"TAB1",#N/A,TRUE,"GENERAL";"TAB2",#N/A,TRUE,"GENERAL";"TAB3",#N/A,TRUE,"GENERAL";"TAB4",#N/A,TRUE,"GENERAL";"TAB5",#N/A,TRUE,"GENERAL"}</definedName>
    <definedName name="fgjgryi" hidden="1">{"TAB1",#N/A,TRUE,"GENERAL";"TAB2",#N/A,TRUE,"GENERAL";"TAB3",#N/A,TRUE,"GENERAL";"TAB4",#N/A,TRUE,"GENERAL";"TAB5",#N/A,TRUE,"GENERAL"}</definedName>
    <definedName name="fgjgryi_1" hidden="1">{"TAB1",#N/A,TRUE,"GENERAL";"TAB2",#N/A,TRUE,"GENERAL";"TAB3",#N/A,TRUE,"GENERAL";"TAB4",#N/A,TRUE,"GENERAL";"TAB5",#N/A,TRUE,"GENERAL"}</definedName>
    <definedName name="fhfg" hidden="1">{"TAB1",#N/A,TRUE,"GENERAL";"TAB2",#N/A,TRUE,"GENERAL";"TAB3",#N/A,TRUE,"GENERAL";"TAB4",#N/A,TRUE,"GENERAL";"TAB5",#N/A,TRUE,"GENERAL"}</definedName>
    <definedName name="fhfg_1" hidden="1">{"TAB1",#N/A,TRUE,"GENERAL";"TAB2",#N/A,TRUE,"GENERAL";"TAB3",#N/A,TRUE,"GENERAL";"TAB4",#N/A,TRUE,"GENERAL";"TAB5",#N/A,TRUE,"GENERAL"}</definedName>
    <definedName name="fhfgh" hidden="1">{"via1",#N/A,TRUE,"general";"via2",#N/A,TRUE,"general";"via3",#N/A,TRUE,"general"}</definedName>
    <definedName name="fhfgh_1" hidden="1">{"via1",#N/A,TRUE,"general";"via2",#N/A,TRUE,"general";"via3",#N/A,TRUE,"general"}</definedName>
    <definedName name="fhg" hidden="1">{#N/A,#N/A,TRUE,"1842CWN0"}</definedName>
    <definedName name="fhgh" hidden="1">{"via1",#N/A,TRUE,"general";"via2",#N/A,TRUE,"general";"via3",#N/A,TRUE,"general"}</definedName>
    <definedName name="fhgh_1" hidden="1">{"via1",#N/A,TRUE,"general";"via2",#N/A,TRUE,"general";"via3",#N/A,TRUE,"general"}</definedName>
    <definedName name="fhpltyunh" hidden="1">{"via1",#N/A,TRUE,"general";"via2",#N/A,TRUE,"general";"via3",#N/A,TRUE,"general"}</definedName>
    <definedName name="fhpltyunh_1"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1">#REF!</definedName>
    <definedName name="FinePrint">#REF!</definedName>
    <definedName name="FM">1.18</definedName>
    <definedName name="fnic">#REF!</definedName>
    <definedName name="FO">1.32</definedName>
    <definedName name="FORDESCR">#REF!</definedName>
    <definedName name="form">#REF!</definedName>
    <definedName name="FORM_C3">#REF!</definedName>
    <definedName name="FORMOLT">#REF!</definedName>
    <definedName name="formu">#REF!</definedName>
    <definedName name="formularioCantidades">#REF!</definedName>
    <definedName name="FORSHE">#REF!</definedName>
    <definedName name="FORUNMIS">#REF!</definedName>
    <definedName name="FOTGRAFICO">#REF!</definedName>
    <definedName name="FOTO">#REF!</definedName>
    <definedName name="Fotos" hidden="1">{#N/A,#N/A,FALSE,"Hoja1";#N/A,#N/A,FALSE,"Hoja2"}</definedName>
    <definedName name="FR">1.15</definedName>
    <definedName name="frbgsd" hidden="1">{"TAB1",#N/A,TRUE,"GENERAL";"TAB2",#N/A,TRUE,"GENERAL";"TAB3",#N/A,TRUE,"GENERAL";"TAB4",#N/A,TRUE,"GENERAL";"TAB5",#N/A,TRUE,"GENERAL"}</definedName>
    <definedName name="frbgsd_1" hidden="1">{"TAB1",#N/A,TRUE,"GENERAL";"TAB2",#N/A,TRUE,"GENERAL";"TAB3",#N/A,TRUE,"GENERAL";"TAB4",#N/A,TRUE,"GENERAL";"TAB5",#N/A,TRUE,"GENERAL"}</definedName>
    <definedName name="frefr" hidden="1">{"via1",#N/A,TRUE,"general";"via2",#N/A,TRUE,"general";"via3",#N/A,TRUE,"general"}</definedName>
    <definedName name="frefr_1" hidden="1">{"via1",#N/A,TRUE,"general";"via2",#N/A,TRUE,"general";"via3",#N/A,TRUE,"general"}</definedName>
    <definedName name="frfa" hidden="1">{"via1",#N/A,TRUE,"general";"via2",#N/A,TRUE,"general";"via3",#N/A,TRUE,"general"}</definedName>
    <definedName name="frfa_1" hidden="1">{"via1",#N/A,TRUE,"general";"via2",#N/A,TRUE,"general";"via3",#N/A,TRUE,"general"}</definedName>
    <definedName name="frfr" hidden="1">{"TAB1",#N/A,TRUE,"GENERAL";"TAB2",#N/A,TRUE,"GENERAL";"TAB3",#N/A,TRUE,"GENERAL";"TAB4",#N/A,TRUE,"GENERAL";"TAB5",#N/A,TRUE,"GENERAL"}</definedName>
    <definedName name="frfr_1"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ff_1" hidden="1">{"via1",#N/A,TRUE,"general";"via2",#N/A,TRUE,"general";"via3",#N/A,TRUE,"general"}</definedName>
    <definedName name="fwwe" hidden="1">{"via1",#N/A,TRUE,"general";"via2",#N/A,TRUE,"general";"via3",#N/A,TRUE,"general"}</definedName>
    <definedName name="fwwe_1"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bbfghghj_1"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hidden="1">{"TAB1",#N/A,TRUE,"GENERAL";"TAB2",#N/A,TRUE,"GENERAL";"TAB3",#N/A,TRUE,"GENERAL";"TAB4",#N/A,TRUE,"GENERAL";"TAB5",#N/A,TRUE,"GENERAL"}</definedName>
    <definedName name="gdt_1"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g_1"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#REF!</definedName>
    <definedName name="gerg" hidden="1">{"TAB1",#N/A,TRUE,"GENERAL";"TAB2",#N/A,TRUE,"GENERAL";"TAB3",#N/A,TRUE,"GENERAL";"TAB4",#N/A,TRUE,"GENERAL";"TAB5",#N/A,TRUE,"GENERAL"}</definedName>
    <definedName name="gerg_1" hidden="1">{"TAB1",#N/A,TRUE,"GENERAL";"TAB2",#N/A,TRUE,"GENERAL";"TAB3",#N/A,TRUE,"GENERAL";"TAB4",#N/A,TRUE,"GENERAL";"TAB5",#N/A,TRUE,"GENERAL"}</definedName>
    <definedName name="gerg54" hidden="1">{"via1",#N/A,TRUE,"general";"via2",#N/A,TRUE,"general";"via3",#N/A,TRUE,"general"}</definedName>
    <definedName name="gerg54_1" hidden="1">{"via1",#N/A,TRUE,"general";"via2",#N/A,TRUE,"general";"via3",#N/A,TRUE,"general"}</definedName>
    <definedName name="gergew" hidden="1">{"TAB1",#N/A,TRUE,"GENERAL";"TAB2",#N/A,TRUE,"GENERAL";"TAB3",#N/A,TRUE,"GENERAL";"TAB4",#N/A,TRUE,"GENERAL";"TAB5",#N/A,TRUE,"GENERAL"}</definedName>
    <definedName name="gergew_1" hidden="1">{"TAB1",#N/A,TRUE,"GENERAL";"TAB2",#N/A,TRUE,"GENERAL";"TAB3",#N/A,TRUE,"GENERAL";"TAB4",#N/A,TRUE,"GENERAL";"TAB5",#N/A,TRUE,"GENERAL"}</definedName>
    <definedName name="gergw" hidden="1">{"TAB1",#N/A,TRUE,"GENERAL";"TAB2",#N/A,TRUE,"GENERAL";"TAB3",#N/A,TRUE,"GENERAL";"TAB4",#N/A,TRUE,"GENERAL";"TAB5",#N/A,TRUE,"GENERAL"}</definedName>
    <definedName name="gergw_1" hidden="1">{"TAB1",#N/A,TRUE,"GENERAL";"TAB2",#N/A,TRUE,"GENERAL";"TAB3",#N/A,TRUE,"GENERAL";"TAB4",#N/A,TRUE,"GENERAL";"TAB5",#N/A,TRUE,"GENERAL"}</definedName>
    <definedName name="gfd" hidden="1">{"TAB1",#N/A,TRUE,"GENERAL";"TAB2",#N/A,TRUE,"GENERAL";"TAB3",#N/A,TRUE,"GENERAL";"TAB4",#N/A,TRUE,"GENERAL";"TAB5",#N/A,TRUE,"GENERAL"}</definedName>
    <definedName name="gfd_1" hidden="1">{"TAB1",#N/A,TRUE,"GENERAL";"TAB2",#N/A,TRUE,"GENERAL";"TAB3",#N/A,TRUE,"GENERAL";"TAB4",#N/A,TRUE,"GENERAL";"TAB5",#N/A,TRUE,"GENERAL"}</definedName>
    <definedName name="gfdg" hidden="1">{"via1",#N/A,TRUE,"general";"via2",#N/A,TRUE,"general";"via3",#N/A,TRUE,"general"}</definedName>
    <definedName name="gfdg_1"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gfgr_1" hidden="1">{"via1",#N/A,TRUE,"general";"via2",#N/A,TRUE,"general";"via3",#N/A,TRUE,"general"}</definedName>
    <definedName name="gfhf" hidden="1">{"via1",#N/A,TRUE,"general";"via2",#N/A,TRUE,"general";"via3",#N/A,TRUE,"general"}</definedName>
    <definedName name="gfhf_1" hidden="1">{"via1",#N/A,TRUE,"general";"via2",#N/A,TRUE,"general";"via3",#N/A,TRUE,"general"}</definedName>
    <definedName name="gfhfdh" hidden="1">{"TAB1",#N/A,TRUE,"GENERAL";"TAB2",#N/A,TRUE,"GENERAL";"TAB3",#N/A,TRUE,"GENERAL";"TAB4",#N/A,TRUE,"GENERAL";"TAB5",#N/A,TRUE,"GENERAL"}</definedName>
    <definedName name="gfhfdh_1" hidden="1">{"TAB1",#N/A,TRUE,"GENERAL";"TAB2",#N/A,TRUE,"GENERAL";"TAB3",#N/A,TRUE,"GENERAL";"TAB4",#N/A,TRUE,"GENERAL";"TAB5",#N/A,TRUE,"GENERAL"}</definedName>
    <definedName name="gfhgfh" hidden="1">{"TAB1",#N/A,TRUE,"GENERAL";"TAB2",#N/A,TRUE,"GENERAL";"TAB3",#N/A,TRUE,"GENERAL";"TAB4",#N/A,TRUE,"GENERAL";"TAB5",#N/A,TRUE,"GENERAL"}</definedName>
    <definedName name="gfhgfh_1" hidden="1">{"TAB1",#N/A,TRUE,"GENERAL";"TAB2",#N/A,TRUE,"GENERAL";"TAB3",#N/A,TRUE,"GENERAL";"TAB4",#N/A,TRUE,"GENERAL";"TAB5",#N/A,TRUE,"GENERAL"}</definedName>
    <definedName name="GFJHGJ" hidden="1">{"TAB1",#N/A,TRUE,"GENERAL";"TAB2",#N/A,TRUE,"GENERAL";"TAB3",#N/A,TRUE,"GENERAL";"TAB4",#N/A,TRUE,"GENERAL";"TAB5",#N/A,TRUE,"GENERAL"}</definedName>
    <definedName name="GFJHGJ_1" hidden="1">{"TAB1",#N/A,TRUE,"GENERAL";"TAB2",#N/A,TRUE,"GENERAL";"TAB3",#N/A,TRUE,"GENERAL";"TAB4",#N/A,TRUE,"GENERAL";"TAB5",#N/A,TRUE,"GENERAL"}</definedName>
    <definedName name="gfjjh" hidden="1">{"via1",#N/A,TRUE,"general";"via2",#N/A,TRUE,"general";"via3",#N/A,TRUE,"general"}</definedName>
    <definedName name="gfjjh_1" hidden="1">{"via1",#N/A,TRUE,"general";"via2",#N/A,TRUE,"general";"via3",#N/A,TRUE,"general"}</definedName>
    <definedName name="GFN">#REF!</definedName>
    <definedName name="gfutyj6" hidden="1">{"via1",#N/A,TRUE,"general";"via2",#N/A,TRUE,"general";"via3",#N/A,TRUE,"general"}</definedName>
    <definedName name="gfutyj6_1" hidden="1">{"via1",#N/A,TRUE,"general";"via2",#N/A,TRUE,"general";"via3",#N/A,TRUE,"general"}</definedName>
    <definedName name="gg" hidden="1">{"TAB1",#N/A,TRUE,"GENERAL";"TAB2",#N/A,TRUE,"GENERAL";"TAB3",#N/A,TRUE,"GENERAL";"TAB4",#N/A,TRUE,"GENERAL";"TAB5",#N/A,TRUE,"GENERAL"}</definedName>
    <definedName name="gg_1" hidden="1">{"TAB1",#N/A,TRUE,"GENERAL";"TAB2",#N/A,TRUE,"GENERAL";"TAB3",#N/A,TRUE,"GENERAL";"TAB4",#N/A,TRUE,"GENERAL";"TAB5",#N/A,TRUE,"GENERAL"}</definedName>
    <definedName name="ggdr" hidden="1">{"via1",#N/A,TRUE,"general";"via2",#N/A,TRUE,"general";"via3",#N/A,TRUE,"general"}</definedName>
    <definedName name="ggdr_1" hidden="1">{"via1",#N/A,TRUE,"general";"via2",#N/A,TRUE,"general";"via3",#N/A,TRUE,"general"}</definedName>
    <definedName name="ggerg" hidden="1">{"TAB1",#N/A,TRUE,"GENERAL";"TAB2",#N/A,TRUE,"GENERAL";"TAB3",#N/A,TRUE,"GENERAL";"TAB4",#N/A,TRUE,"GENERAL";"TAB5",#N/A,TRUE,"GENERAL"}</definedName>
    <definedName name="ggerg_1"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b_1" hidden="1">{"TAB1",#N/A,TRUE,"GENERAL";"TAB2",#N/A,TRUE,"GENERAL";"TAB3",#N/A,TRUE,"GENERAL";"TAB4",#N/A,TRUE,"GENERAL";"TAB5",#N/A,TRUE,"GENERAL"}</definedName>
    <definedName name="gggg" hidden="1">{"via1",#N/A,TRUE,"general";"via2",#N/A,TRUE,"general";"via3",#N/A,TRUE,"general"}</definedName>
    <definedName name="gggg_1" hidden="1">{"via1",#N/A,TRUE,"general";"via2",#N/A,TRUE,"general";"via3",#N/A,TRUE,"general"}</definedName>
    <definedName name="ggggd" hidden="1">{"TAB1",#N/A,TRUE,"GENERAL";"TAB2",#N/A,TRUE,"GENERAL";"TAB3",#N/A,TRUE,"GENERAL";"TAB4",#N/A,TRUE,"GENERAL";"TAB5",#N/A,TRUE,"GENERAL"}</definedName>
    <definedName name="ggggd_1" hidden="1">{"TAB1",#N/A,TRUE,"GENERAL";"TAB2",#N/A,TRUE,"GENERAL";"TAB3",#N/A,TRUE,"GENERAL";"TAB4",#N/A,TRUE,"GENERAL";"TAB5",#N/A,TRUE,"GENERAL"}</definedName>
    <definedName name="gggggt" hidden="1">{"via1",#N/A,TRUE,"general";"via2",#N/A,TRUE,"general";"via3",#N/A,TRUE,"general"}</definedName>
    <definedName name="gggggt_1" hidden="1">{"via1",#N/A,TRUE,"general";"via2",#N/A,TRUE,"general";"via3",#N/A,TRUE,"general"}</definedName>
    <definedName name="gggghn" hidden="1">{"TAB1",#N/A,TRUE,"GENERAL";"TAB2",#N/A,TRUE,"GENERAL";"TAB3",#N/A,TRUE,"GENERAL";"TAB4",#N/A,TRUE,"GENERAL";"TAB5",#N/A,TRUE,"GENERAL"}</definedName>
    <definedName name="gggghn_1" hidden="1">{"TAB1",#N/A,TRUE,"GENERAL";"TAB2",#N/A,TRUE,"GENERAL";"TAB3",#N/A,TRUE,"GENERAL";"TAB4",#N/A,TRUE,"GENERAL";"TAB5",#N/A,TRUE,"GENERAL"}</definedName>
    <definedName name="ggggt" hidden="1">{"TAB1",#N/A,TRUE,"GENERAL";"TAB2",#N/A,TRUE,"GENERAL";"TAB3",#N/A,TRUE,"GENERAL";"TAB4",#N/A,TRUE,"GENERAL";"TAB5",#N/A,TRUE,"GENERAL"}</definedName>
    <definedName name="ggggt_1" hidden="1">{"TAB1",#N/A,TRUE,"GENERAL";"TAB2",#N/A,TRUE,"GENERAL";"TAB3",#N/A,TRUE,"GENERAL";"TAB4",#N/A,TRUE,"GENERAL";"TAB5",#N/A,TRUE,"GENERAL"}</definedName>
    <definedName name="ggggy" hidden="1">{"TAB1",#N/A,TRUE,"GENERAL";"TAB2",#N/A,TRUE,"GENERAL";"TAB3",#N/A,TRUE,"GENERAL";"TAB4",#N/A,TRUE,"GENERAL";"TAB5",#N/A,TRUE,"GENERAL"}</definedName>
    <definedName name="ggggy_1" hidden="1">{"TAB1",#N/A,TRUE,"GENERAL";"TAB2",#N/A,TRUE,"GENERAL";"TAB3",#N/A,TRUE,"GENERAL";"TAB4",#N/A,TRUE,"GENERAL";"TAB5",#N/A,TRUE,"GENERAL"}</definedName>
    <definedName name="gggtgd" hidden="1">{"via1",#N/A,TRUE,"general";"via2",#N/A,TRUE,"general";"via3",#N/A,TRUE,"general"}</definedName>
    <definedName name="gggtgd_1" hidden="1">{"via1",#N/A,TRUE,"general";"via2",#N/A,TRUE,"general";"via3",#N/A,TRUE,"general"}</definedName>
    <definedName name="ggjgjkg" hidden="1">{#N/A,#N/A,TRUE,"1842CWN0"}</definedName>
    <definedName name="ggtgt" hidden="1">{"via1",#N/A,TRUE,"general";"via2",#N/A,TRUE,"general";"via3",#N/A,TRUE,"general"}</definedName>
    <definedName name="ggtgt_1" hidden="1">{"via1",#N/A,TRUE,"general";"via2",#N/A,TRUE,"general";"via3",#N/A,TRUE,"general"}</definedName>
    <definedName name="ghdghuy" hidden="1">{"via1",#N/A,TRUE,"general";"via2",#N/A,TRUE,"general";"via3",#N/A,TRUE,"general"}</definedName>
    <definedName name="ghdghuy_1" hidden="1">{"via1",#N/A,TRUE,"general";"via2",#N/A,TRUE,"general";"via3",#N/A,TRUE,"general"}</definedName>
    <definedName name="GHDP" hidden="1">{"via1",#N/A,TRUE,"general";"via2",#N/A,TRUE,"general";"via3",#N/A,TRUE,"general"}</definedName>
    <definedName name="GHDP_1" hidden="1">{"via1",#N/A,TRUE,"general";"via2",#N/A,TRUE,"general";"via3",#N/A,TRUE,"general"}</definedName>
    <definedName name="ghf">#REF!</definedName>
    <definedName name="ghfg" hidden="1">{"via1",#N/A,TRUE,"general";"via2",#N/A,TRUE,"general";"via3",#N/A,TRUE,"general"}</definedName>
    <definedName name="ghfg_1" hidden="1">{"via1",#N/A,TRUE,"general";"via2",#N/A,TRUE,"general";"via3",#N/A,TRUE,"general"}</definedName>
    <definedName name="ghghy">#REF!</definedName>
    <definedName name="ghjghj" hidden="1">{"TAB1",#N/A,TRUE,"GENERAL";"TAB2",#N/A,TRUE,"GENERAL";"TAB3",#N/A,TRUE,"GENERAL";"TAB4",#N/A,TRUE,"GENERAL";"TAB5",#N/A,TRUE,"GENERAL"}</definedName>
    <definedName name="ghjghj_1" hidden="1">{"TAB1",#N/A,TRUE,"GENERAL";"TAB2",#N/A,TRUE,"GENERAL";"TAB3",#N/A,TRUE,"GENERAL";"TAB4",#N/A,TRUE,"GENERAL";"TAB5",#N/A,TRUE,"GENERAL"}</definedName>
    <definedName name="GHKJHK" hidden="1">{"TAB1",#N/A,TRUE,"GENERAL";"TAB2",#N/A,TRUE,"GENERAL";"TAB3",#N/A,TRUE,"GENERAL";"TAB4",#N/A,TRUE,"GENERAL";"TAB5",#N/A,TRUE,"GENERAL"}</definedName>
    <definedName name="GHKJHK_1" hidden="1">{"TAB1",#N/A,TRUE,"GENERAL";"TAB2",#N/A,TRUE,"GENERAL";"TAB3",#N/A,TRUE,"GENERAL";"TAB4",#N/A,TRUE,"GENERAL";"TAB5",#N/A,TRUE,"GENERAL"}</definedName>
    <definedName name="ghnbbfr" hidden="1">{#N/A,#N/A,TRUE,"1842CWN0"}</definedName>
    <definedName name="GI">MATCH(0.01,[0]!End_Bal,-1)+1</definedName>
    <definedName name="GJ">DATE(YEAR([0]!Loan_Start),MONTH([0]!Loan_Start)+Payment_Number,DAY([0]!Loan_Start))</definedName>
    <definedName name="GJHVCB" hidden="1">{"TAB1",#N/A,TRUE,"GENERAL";"TAB2",#N/A,TRUE,"GENERAL";"TAB3",#N/A,TRUE,"GENERAL";"TAB4",#N/A,TRUE,"GENERAL";"TAB5",#N/A,TRUE,"GENERAL"}</definedName>
    <definedName name="GJHVCB_1" hidden="1">{"TAB1",#N/A,TRUE,"GENERAL";"TAB2",#N/A,TRUE,"GENERAL";"TAB3",#N/A,TRUE,"GENERAL";"TAB4",#N/A,TRUE,"GENERAL";"TAB5",#N/A,TRUE,"GENERAL"}</definedName>
    <definedName name="gk" hidden="1">{"via1",#N/A,TRUE,"general";"via2",#N/A,TRUE,"general";"via3",#N/A,TRUE,"general"}</definedName>
    <definedName name="gk_1" hidden="1">{"via1",#N/A,TRUE,"general";"via2",#N/A,TRUE,"general";"via3",#N/A,TRUE,"general"}</definedName>
    <definedName name="GKJDGDIJZ">"Imagen 3"</definedName>
    <definedName name="GL">Scheduled_Payment+Extra_Payment</definedName>
    <definedName name="GM">IF([0]!Loan_Amount*[0]!Interest_Rate*[0]!Loan_Years*[0]!Loan_Start&gt;0,1,0)</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hidden="1">{"via1",#N/A,TRUE,"general";"via2",#N/A,TRUE,"general";"via3",#N/A,TRUE,"general"}</definedName>
    <definedName name="GRAF1ANO_1" hidden="1">{"via1",#N/A,TRUE,"general";"via2",#N/A,TRUE,"general";"via3",#N/A,TRUE,"general"}</definedName>
    <definedName name="GRAF1AÑO" hidden="1">{"TAB1",#N/A,TRUE,"GENERAL";"TAB2",#N/A,TRUE,"GENERAL";"TAB3",#N/A,TRUE,"GENERAL";"TAB4",#N/A,TRUE,"GENERAL";"TAB5",#N/A,TRUE,"GENERAL"}</definedName>
    <definedName name="GRAF1AÑO_1" hidden="1">{"TAB1",#N/A,TRUE,"GENERAL";"TAB2",#N/A,TRUE,"GENERAL";"TAB3",#N/A,TRUE,"GENERAL";"TAB4",#N/A,TRUE,"GENERAL";"TAB5",#N/A,TRUE,"GENERAL"}</definedName>
    <definedName name="GRAF2">#REF!</definedName>
    <definedName name="GRAF3">#REF!</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gds_1" hidden="1">{"TAB1",#N/A,TRUE,"GENERAL";"TAB2",#N/A,TRUE,"GENERAL";"TAB3",#N/A,TRUE,"GENERAL";"TAB4",#N/A,TRUE,"GENERAL";"TAB5",#N/A,TRUE,"GENERAL"}</definedName>
    <definedName name="grehrtyh" hidden="1">{"TAB1",#N/A,TRUE,"GENERAL";"TAB2",#N/A,TRUE,"GENERAL";"TAB3",#N/A,TRUE,"GENERAL";"TAB4",#N/A,TRUE,"GENERAL";"TAB5",#N/A,TRUE,"GENERAL"}</definedName>
    <definedName name="grehrtyh_1" hidden="1">{"TAB1",#N/A,TRUE,"GENERAL";"TAB2",#N/A,TRUE,"GENERAL";"TAB3",#N/A,TRUE,"GENERAL";"TAB4",#N/A,TRUE,"GENERAL";"TAB5",#N/A,TRUE,"GENERAL"}</definedName>
    <definedName name="grggwero" hidden="1">{"via1",#N/A,TRUE,"general";"via2",#N/A,TRUE,"general";"via3",#N/A,TRUE,"general"}</definedName>
    <definedName name="grggwero_1"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tyerh_1"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DG_1" hidden="1">{"TAB1",#N/A,TRUE,"GENERAL";"TAB2",#N/A,TRUE,"GENERAL";"TAB3",#N/A,TRUE,"GENERAL";"TAB4",#N/A,TRUE,"GENERAL";"TAB5",#N/A,TRUE,"GENERAL"}</definedName>
    <definedName name="gsfsf" hidden="1">{"via1",#N/A,TRUE,"general";"via2",#N/A,TRUE,"general";"via3",#N/A,TRUE,"general"}</definedName>
    <definedName name="gsfsf_1" hidden="1">{"via1",#N/A,TRUE,"general";"via2",#N/A,TRUE,"general";"via3",#N/A,TRUE,"general"}</definedName>
    <definedName name="GT">#REF!</definedName>
    <definedName name="GTC">#REF!</definedName>
    <definedName name="GTE">#REF!</definedName>
    <definedName name="gtgt" hidden="1">{"via1",#N/A,TRUE,"general";"via2",#N/A,TRUE,"general";"via3",#N/A,TRUE,"general"}</definedName>
    <definedName name="gtgt_1" hidden="1">{"via1",#N/A,TRUE,"general";"via2",#N/A,TRUE,"general";"via3",#N/A,TRUE,"general"}</definedName>
    <definedName name="gtgtg" hidden="1">{"via1",#N/A,TRUE,"general";"via2",#N/A,TRUE,"general";"via3",#N/A,TRUE,"general"}</definedName>
    <definedName name="gtgtg_1" hidden="1">{"via1",#N/A,TRUE,"general";"via2",#N/A,TRUE,"general";"via3",#N/A,TRUE,"general"}</definedName>
    <definedName name="gtgtgff" hidden="1">{"via1",#N/A,TRUE,"general";"via2",#N/A,TRUE,"general";"via3",#N/A,TRUE,"general"}</definedName>
    <definedName name="gtgtgff_1" hidden="1">{"via1",#N/A,TRUE,"general";"via2",#N/A,TRUE,"general";"via3",#N/A,TRUE,"general"}</definedName>
    <definedName name="gtgtgyh" hidden="1">{"TAB1",#N/A,TRUE,"GENERAL";"TAB2",#N/A,TRUE,"GENERAL";"TAB3",#N/A,TRUE,"GENERAL";"TAB4",#N/A,TRUE,"GENERAL";"TAB5",#N/A,TRUE,"GENERAL"}</definedName>
    <definedName name="gtgtgyh_1" hidden="1">{"TAB1",#N/A,TRUE,"GENERAL";"TAB2",#N/A,TRUE,"GENERAL";"TAB3",#N/A,TRUE,"GENERAL";"TAB4",#N/A,TRUE,"GENERAL";"TAB5",#N/A,TRUE,"GENERAL"}</definedName>
    <definedName name="gtgth" hidden="1">{"TAB1",#N/A,TRUE,"GENERAL";"TAB2",#N/A,TRUE,"GENERAL";"TAB3",#N/A,TRUE,"GENERAL";"TAB4",#N/A,TRUE,"GENERAL";"TAB5",#N/A,TRUE,"GENERAL"}</definedName>
    <definedName name="gtgth_1"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 hidden="1">{"via1",#N/A,TRUE,"general";"via2",#N/A,TRUE,"general";"via3",#N/A,TRUE,"general"}</definedName>
    <definedName name="h9h_1" hidden="1">{"via1",#N/A,TRUE,"general";"via2",#N/A,TRUE,"general";"via3",#N/A,TRUE,"general"}</definedName>
    <definedName name="Hazards">#REF!</definedName>
    <definedName name="hbfdhrw" hidden="1">{"TAB1",#N/A,TRUE,"GENERAL";"TAB2",#N/A,TRUE,"GENERAL";"TAB3",#N/A,TRUE,"GENERAL";"TAB4",#N/A,TRUE,"GENERAL";"TAB5",#N/A,TRUE,"GENERAL"}</definedName>
    <definedName name="hbfdhrw_1" hidden="1">{"TAB1",#N/A,TRUE,"GENERAL";"TAB2",#N/A,TRUE,"GENERAL";"TAB3",#N/A,TRUE,"GENERAL";"TAB4",#N/A,TRUE,"GENERAL";"TAB5",#N/A,TRUE,"GENERAL"}</definedName>
    <definedName name="hdfh" hidden="1">{"via1",#N/A,TRUE,"general";"via2",#N/A,TRUE,"general";"via3",#N/A,TRUE,"general"}</definedName>
    <definedName name="hdfh_1" hidden="1">{"via1",#N/A,TRUE,"general";"via2",#N/A,TRUE,"general";"via3",#N/A,TRUE,"general"}</definedName>
    <definedName name="hdfh4" hidden="1">{"TAB1",#N/A,TRUE,"GENERAL";"TAB2",#N/A,TRUE,"GENERAL";"TAB3",#N/A,TRUE,"GENERAL";"TAB4",#N/A,TRUE,"GENERAL";"TAB5",#N/A,TRUE,"GENERAL"}</definedName>
    <definedName name="hdfh4_1" hidden="1">{"TAB1",#N/A,TRUE,"GENERAL";"TAB2",#N/A,TRUE,"GENERAL";"TAB3",#N/A,TRUE,"GENERAL";"TAB4",#N/A,TRUE,"GENERAL";"TAB5",#N/A,TRUE,"GENERAL"}</definedName>
    <definedName name="hdfhwq" hidden="1">{"TAB1",#N/A,TRUE,"GENERAL";"TAB2",#N/A,TRUE,"GENERAL";"TAB3",#N/A,TRUE,"GENERAL";"TAB4",#N/A,TRUE,"GENERAL";"TAB5",#N/A,TRUE,"GENERAL"}</definedName>
    <definedName name="hdfhwq_1" hidden="1">{"TAB1",#N/A,TRUE,"GENERAL";"TAB2",#N/A,TRUE,"GENERAL";"TAB3",#N/A,TRUE,"GENERAL";"TAB4",#N/A,TRUE,"GENERAL";"TAB5",#N/A,TRUE,"GENERAL"}</definedName>
    <definedName name="hdgh" hidden="1">{"via1",#N/A,TRUE,"general";"via2",#N/A,TRUE,"general";"via3",#N/A,TRUE,"general"}</definedName>
    <definedName name="hdgh_1" hidden="1">{"via1",#N/A,TRUE,"general";"via2",#N/A,TRUE,"general";"via3",#N/A,TRUE,"general"}</definedName>
    <definedName name="hdhf" hidden="1">{"TAB1",#N/A,TRUE,"GENERAL";"TAB2",#N/A,TRUE,"GENERAL";"TAB3",#N/A,TRUE,"GENERAL";"TAB4",#N/A,TRUE,"GENERAL";"TAB5",#N/A,TRUE,"GENERAL"}</definedName>
    <definedName name="hdhf_1" hidden="1">{"TAB1",#N/A,TRUE,"GENERAL";"TAB2",#N/A,TRUE,"GENERAL";"TAB3",#N/A,TRUE,"GENERAL";"TAB4",#N/A,TRUE,"GENERAL";"TAB5",#N/A,TRUE,"GENERAL"}</definedName>
    <definedName name="Header_Row">ROW(#REF!)</definedName>
    <definedName name="hed">#REF!</definedName>
    <definedName name="hen">#REF!</definedName>
    <definedName name="HERRERO">#REF!</definedName>
    <definedName name="hfgh" hidden="1">{"via1",#N/A,TRUE,"general";"via2",#N/A,TRUE,"general";"via3",#N/A,TRUE,"general"}</definedName>
    <definedName name="hfgh_1" hidden="1">{"via1",#N/A,TRUE,"general";"via2",#N/A,TRUE,"general";"via3",#N/A,TRUE,"general"}</definedName>
    <definedName name="hfh" hidden="1">{"TAB1",#N/A,TRUE,"GENERAL";"TAB2",#N/A,TRUE,"GENERAL";"TAB3",#N/A,TRUE,"GENERAL";"TAB4",#N/A,TRUE,"GENERAL";"TAB5",#N/A,TRUE,"GENERAL"}</definedName>
    <definedName name="hfh_1" hidden="1">{"TAB1",#N/A,TRUE,"GENERAL";"TAB2",#N/A,TRUE,"GENERAL";"TAB3",#N/A,TRUE,"GENERAL";"TAB4",#N/A,TRUE,"GENERAL";"TAB5",#N/A,TRUE,"GENERAL"}</definedName>
    <definedName name="hfhg" hidden="1">{"TAB1",#N/A,TRUE,"GENERAL";"TAB2",#N/A,TRUE,"GENERAL";"TAB3",#N/A,TRUE,"GENERAL";"TAB4",#N/A,TRUE,"GENERAL";"TAB5",#N/A,TRUE,"GENERAL"}</definedName>
    <definedName name="hfhg_1" hidden="1">{"TAB1",#N/A,TRUE,"GENERAL";"TAB2",#N/A,TRUE,"GENERAL";"TAB3",#N/A,TRUE,"GENERAL";"TAB4",#N/A,TRUE,"GENERAL";"TAB5",#N/A,TRUE,"GENERAL"}</definedName>
    <definedName name="hfthr" hidden="1">{"via1",#N/A,TRUE,"general";"via2",#N/A,TRUE,"general";"via3",#N/A,TRUE,"general"}</definedName>
    <definedName name="hfthr_1" hidden="1">{"via1",#N/A,TRUE,"general";"via2",#N/A,TRUE,"general";"via3",#N/A,TRUE,"general"}</definedName>
    <definedName name="hg" hidden="1">{"via1",#N/A,TRUE,"general";"via2",#N/A,TRUE,"general";"via3",#N/A,TRUE,"general"}</definedName>
    <definedName name="hg_1" hidden="1">{"via1",#N/A,TRUE,"general";"via2",#N/A,TRUE,"general";"via3",#N/A,TRUE,"general"}</definedName>
    <definedName name="HGFH" hidden="1">{"via1",#N/A,TRUE,"general";"via2",#N/A,TRUE,"general";"via3",#N/A,TRUE,"general"}</definedName>
    <definedName name="HGFH_1" hidden="1">{"via1",#N/A,TRUE,"general";"via2",#N/A,TRUE,"general";"via3",#N/A,TRUE,"general"}</definedName>
    <definedName name="hgfhty" hidden="1">{"via1",#N/A,TRUE,"general";"via2",#N/A,TRUE,"general";"via3",#N/A,TRUE,"general"}</definedName>
    <definedName name="hgfhty_1" hidden="1">{"via1",#N/A,TRUE,"general";"via2",#N/A,TRUE,"general";"via3",#N/A,TRUE,"general"}</definedName>
    <definedName name="HGHFH7" hidden="1">{"TAB1",#N/A,TRUE,"GENERAL";"TAB2",#N/A,TRUE,"GENERAL";"TAB3",#N/A,TRUE,"GENERAL";"TAB4",#N/A,TRUE,"GENERAL";"TAB5",#N/A,TRUE,"GENERAL"}</definedName>
    <definedName name="HGHFH7_1" hidden="1">{"TAB1",#N/A,TRUE,"GENERAL";"TAB2",#N/A,TRUE,"GENERAL";"TAB3",#N/A,TRUE,"GENERAL";"TAB4",#N/A,TRUE,"GENERAL";"TAB5",#N/A,TRUE,"GENERAL"}</definedName>
    <definedName name="hghhj" hidden="1">{"TAB1",#N/A,TRUE,"GENERAL";"TAB2",#N/A,TRUE,"GENERAL";"TAB3",#N/A,TRUE,"GENERAL";"TAB4",#N/A,TRUE,"GENERAL";"TAB5",#N/A,TRUE,"GENERAL"}</definedName>
    <definedName name="hghhj_1" hidden="1">{"TAB1",#N/A,TRUE,"GENERAL";"TAB2",#N/A,TRUE,"GENERAL";"TAB3",#N/A,TRUE,"GENERAL";"TAB4",#N/A,TRUE,"GENERAL";"TAB5",#N/A,TRUE,"GENERAL"}</definedName>
    <definedName name="hghydj" hidden="1">{"via1",#N/A,TRUE,"general";"via2",#N/A,TRUE,"general";"via3",#N/A,TRUE,"general"}</definedName>
    <definedName name="hghydj_1" hidden="1">{"via1",#N/A,TRUE,"general";"via2",#N/A,TRUE,"general";"via3",#N/A,TRUE,"general"}</definedName>
    <definedName name="hgjfjw" hidden="1">{"via1",#N/A,TRUE,"general";"via2",#N/A,TRUE,"general";"via3",#N/A,TRUE,"general"}</definedName>
    <definedName name="hgjfjw_1" hidden="1">{"via1",#N/A,TRUE,"general";"via2",#N/A,TRUE,"general";"via3",#N/A,TRUE,"general"}</definedName>
    <definedName name="HGJG" hidden="1">{"TAB1",#N/A,TRUE,"GENERAL";"TAB2",#N/A,TRUE,"GENERAL";"TAB3",#N/A,TRUE,"GENERAL";"TAB4",#N/A,TRUE,"GENERAL";"TAB5",#N/A,TRUE,"GENERAL"}</definedName>
    <definedName name="HGJG_1"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_1" hidden="1">{"TAB1",#N/A,TRUE,"GENERAL";"TAB2",#N/A,TRUE,"GENERAL";"TAB3",#N/A,TRUE,"GENERAL";"TAB4",#N/A,TRUE,"GENERAL";"TAB5",#N/A,TRUE,"GENERAL"}</definedName>
    <definedName name="hhhhhh" hidden="1">{"via1",#N/A,TRUE,"general";"via2",#N/A,TRUE,"general";"via3",#N/A,TRUE,"general"}</definedName>
    <definedName name="hhhhhh_1" hidden="1">{"via1",#N/A,TRUE,"general";"via2",#N/A,TRUE,"general";"via3",#N/A,TRUE,"general"}</definedName>
    <definedName name="hhhhhho" hidden="1">{"TAB1",#N/A,TRUE,"GENERAL";"TAB2",#N/A,TRUE,"GENERAL";"TAB3",#N/A,TRUE,"GENERAL";"TAB4",#N/A,TRUE,"GENERAL";"TAB5",#N/A,TRUE,"GENERAL"}</definedName>
    <definedName name="hhhhhho_1" hidden="1">{"TAB1",#N/A,TRUE,"GENERAL";"TAB2",#N/A,TRUE,"GENERAL";"TAB3",#N/A,TRUE,"GENERAL";"TAB4",#N/A,TRUE,"GENERAL";"TAB5",#N/A,TRUE,"GENERAL"}</definedName>
    <definedName name="hhhhhpy" hidden="1">{"TAB1",#N/A,TRUE,"GENERAL";"TAB2",#N/A,TRUE,"GENERAL";"TAB3",#N/A,TRUE,"GENERAL";"TAB4",#N/A,TRUE,"GENERAL";"TAB5",#N/A,TRUE,"GENERAL"}</definedName>
    <definedName name="hhhhhpy_1" hidden="1">{"TAB1",#N/A,TRUE,"GENERAL";"TAB2",#N/A,TRUE,"GENERAL";"TAB3",#N/A,TRUE,"GENERAL";"TAB4",#N/A,TRUE,"GENERAL";"TAB5",#N/A,TRUE,"GENERAL"}</definedName>
    <definedName name="hhhhth" hidden="1">{"via1",#N/A,TRUE,"general";"via2",#N/A,TRUE,"general";"via3",#N/A,TRUE,"general"}</definedName>
    <definedName name="hhhhth_1" hidden="1">{"via1",#N/A,TRUE,"general";"via2",#N/A,TRUE,"general";"via3",#N/A,TRUE,"general"}</definedName>
    <definedName name="hhhyhyh" hidden="1">{"TAB1",#N/A,TRUE,"GENERAL";"TAB2",#N/A,TRUE,"GENERAL";"TAB3",#N/A,TRUE,"GENERAL";"TAB4",#N/A,TRUE,"GENERAL";"TAB5",#N/A,TRUE,"GENERAL"}</definedName>
    <definedName name="hhhyhyh_1" hidden="1">{"TAB1",#N/A,TRUE,"GENERAL";"TAB2",#N/A,TRUE,"GENERAL";"TAB3",#N/A,TRUE,"GENERAL";"TAB4",#N/A,TRUE,"GENERAL";"TAB5",#N/A,TRUE,"GENERAL"}</definedName>
    <definedName name="hhtrhreh" hidden="1">{"via1",#N/A,TRUE,"general";"via2",#N/A,TRUE,"general";"via3",#N/A,TRUE,"general"}</definedName>
    <definedName name="hhtrhreh_1" hidden="1">{"via1",#N/A,TRUE,"general";"via2",#N/A,TRUE,"general";"via3",#N/A,TRUE,"general"}</definedName>
    <definedName name="Hid">#REF!</definedName>
    <definedName name="HIDE1">#REF!</definedName>
    <definedName name="hjfg" hidden="1">{"via1",#N/A,TRUE,"general";"via2",#N/A,TRUE,"general";"via3",#N/A,TRUE,"general"}</definedName>
    <definedName name="hjfg_1" hidden="1">{"via1",#N/A,TRUE,"general";"via2",#N/A,TRUE,"general";"via3",#N/A,TRUE,"general"}</definedName>
    <definedName name="hjgh" hidden="1">{"TAB1",#N/A,TRUE,"GENERAL";"TAB2",#N/A,TRUE,"GENERAL";"TAB3",#N/A,TRUE,"GENERAL";"TAB4",#N/A,TRUE,"GENERAL";"TAB5",#N/A,TRUE,"GENERAL"}</definedName>
    <definedName name="hjgh_1" hidden="1">{"TAB1",#N/A,TRUE,"GENERAL";"TAB2",#N/A,TRUE,"GENERAL";"TAB3",#N/A,TRUE,"GENERAL";"TAB4",#N/A,TRUE,"GENERAL";"TAB5",#N/A,TRUE,"GENERAL"}</definedName>
    <definedName name="hjghj" hidden="1">{"TAB1",#N/A,TRUE,"GENERAL";"TAB2",#N/A,TRUE,"GENERAL";"TAB3",#N/A,TRUE,"GENERAL";"TAB4",#N/A,TRUE,"GENERAL";"TAB5",#N/A,TRUE,"GENERAL"}</definedName>
    <definedName name="hjghj_1" hidden="1">{"TAB1",#N/A,TRUE,"GENERAL";"TAB2",#N/A,TRUE,"GENERAL";"TAB3",#N/A,TRUE,"GENERAL";"TAB4",#N/A,TRUE,"GENERAL";"TAB5",#N/A,TRUE,"GENERAL"}</definedName>
    <definedName name="hjhjhg" hidden="1">{"TAB1",#N/A,TRUE,"GENERAL";"TAB2",#N/A,TRUE,"GENERAL";"TAB3",#N/A,TRUE,"GENERAL";"TAB4",#N/A,TRUE,"GENERAL";"TAB5",#N/A,TRUE,"GENERAL"}</definedName>
    <definedName name="hjhjhg_1" hidden="1">{"TAB1",#N/A,TRUE,"GENERAL";"TAB2",#N/A,TRUE,"GENERAL";"TAB3",#N/A,TRUE,"GENERAL";"TAB4",#N/A,TRUE,"GENERAL";"TAB5",#N/A,TRUE,"GENERAL"}</definedName>
    <definedName name="HJKH" hidden="1">{"via1",#N/A,TRUE,"general";"via2",#N/A,TRUE,"general";"via3",#N/A,TRUE,"general"}</definedName>
    <definedName name="HJKH_1" hidden="1">{"via1",#N/A,TRUE,"general";"via2",#N/A,TRUE,"general";"via3",#N/A,TRUE,"general"}</definedName>
    <definedName name="hjkjk" hidden="1">{"via1",#N/A,TRUE,"general";"via2",#N/A,TRUE,"general";"via3",#N/A,TRUE,"general"}</definedName>
    <definedName name="hjkjk_1" hidden="1">{"via1",#N/A,TRUE,"general";"via2",#N/A,TRUE,"general";"via3",#N/A,TRUE,"general"}</definedName>
    <definedName name="HK">[0]!ERR</definedName>
    <definedName name="HM">#REF!</definedName>
    <definedName name="hn" hidden="1">{"TAB1",#N/A,TRUE,"GENERAL";"TAB2",#N/A,TRUE,"GENERAL";"TAB3",#N/A,TRUE,"GENERAL";"TAB4",#N/A,TRUE,"GENERAL";"TAB5",#N/A,TRUE,"GENERAL"}</definedName>
    <definedName name="hn_1" hidden="1">{"TAB1",#N/A,TRUE,"GENERAL";"TAB2",#N/A,TRUE,"GENERAL";"TAB3",#N/A,TRUE,"GENERAL";"TAB4",#N/A,TRUE,"GENERAL";"TAB5",#N/A,TRUE,"GENERAL"}</definedName>
    <definedName name="HOJA1">#REF!</definedName>
    <definedName name="horat">#REF!</definedName>
    <definedName name="Hornos">#REF!</definedName>
    <definedName name="HP_stg_Hz">#REF!</definedName>
    <definedName name="hreer" hidden="1">{"TAB1",#N/A,TRUE,"GENERAL";"TAB2",#N/A,TRUE,"GENERAL";"TAB3",#N/A,TRUE,"GENERAL";"TAB4",#N/A,TRUE,"GENERAL";"TAB5",#N/A,TRUE,"GENERAL"}</definedName>
    <definedName name="hreer_1" hidden="1">{"TAB1",#N/A,TRUE,"GENERAL";"TAB2",#N/A,TRUE,"GENERAL";"TAB3",#N/A,TRUE,"GENERAL";"TAB4",#N/A,TRUE,"GENERAL";"TAB5",#N/A,TRUE,"GENERAL"}</definedName>
    <definedName name="hrhth" hidden="1">{"TAB1",#N/A,TRUE,"GENERAL";"TAB2",#N/A,TRUE,"GENERAL";"TAB3",#N/A,TRUE,"GENERAL";"TAB4",#N/A,TRUE,"GENERAL";"TAB5",#N/A,TRUE,"GENERAL"}</definedName>
    <definedName name="hrhth_1" hidden="1">{"TAB1",#N/A,TRUE,"GENERAL";"TAB2",#N/A,TRUE,"GENERAL";"TAB3",#N/A,TRUE,"GENERAL";"TAB4",#N/A,TRUE,"GENERAL";"TAB5",#N/A,TRUE,"GENERAL"}</definedName>
    <definedName name="hrn">#REF!</definedName>
    <definedName name="hrthtrh" hidden="1">{"TAB1",#N/A,TRUE,"GENERAL";"TAB2",#N/A,TRUE,"GENERAL";"TAB3",#N/A,TRUE,"GENERAL";"TAB4",#N/A,TRUE,"GENERAL";"TAB5",#N/A,TRUE,"GENERAL"}</definedName>
    <definedName name="hrthtrh_1" hidden="1">{"TAB1",#N/A,TRUE,"GENERAL";"TAB2",#N/A,TRUE,"GENERAL";"TAB3",#N/A,TRUE,"GENERAL";"TAB4",#N/A,TRUE,"GENERAL";"TAB5",#N/A,TRUE,"GENERAL"}</definedName>
    <definedName name="hs">#REF!</definedName>
    <definedName name="hsfg" hidden="1">{"via1",#N/A,TRUE,"general";"via2",#N/A,TRUE,"general";"via3",#N/A,TRUE,"general"}</definedName>
    <definedName name="hsfg_1"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hdrf_1"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tryrt7_1"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jop_1" hidden="1">{"TAB1",#N/A,TRUE,"GENERAL";"TAB2",#N/A,TRUE,"GENERAL";"TAB3",#N/A,TRUE,"GENERAL";"TAB4",#N/A,TRUE,"GENERAL";"TAB5",#N/A,TRUE,"GENERAL"}</definedName>
    <definedName name="hyhyh" hidden="1">{"TAB1",#N/A,TRUE,"GENERAL";"TAB2",#N/A,TRUE,"GENERAL";"TAB3",#N/A,TRUE,"GENERAL";"TAB4",#N/A,TRUE,"GENERAL";"TAB5",#N/A,TRUE,"GENERAL"}</definedName>
    <definedName name="hyhyh_1" hidden="1">{"TAB1",#N/A,TRUE,"GENERAL";"TAB2",#N/A,TRUE,"GENERAL";"TAB3",#N/A,TRUE,"GENERAL";"TAB4",#N/A,TRUE,"GENERAL";"TAB5",#N/A,TRUE,"GENERAL"}</definedName>
    <definedName name="hytirs" hidden="1">{"via1",#N/A,TRUE,"general";"via2",#N/A,TRUE,"general";"via3",#N/A,TRUE,"general"}</definedName>
    <definedName name="hytirs_1" hidden="1">{"via1",#N/A,TRUE,"general";"via2",#N/A,TRUE,"general";"via3",#N/A,TRUE,"general"}</definedName>
    <definedName name="I">#REF!</definedName>
    <definedName name="i0">#REF!</definedName>
    <definedName name="i8i" hidden="1">{"TAB1",#N/A,TRUE,"GENERAL";"TAB2",#N/A,TRUE,"GENERAL";"TAB3",#N/A,TRUE,"GENERAL";"TAB4",#N/A,TRUE,"GENERAL";"TAB5",#N/A,TRUE,"GENERAL"}</definedName>
    <definedName name="i8i_1"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F">#REF!</definedName>
    <definedName name="Ig">#REF!</definedName>
    <definedName name="ii" hidden="1">{"TAB1",#N/A,TRUE,"GENERAL";"TAB2",#N/A,TRUE,"GENERAL";"TAB3",#N/A,TRUE,"GENERAL";"TAB4",#N/A,TRUE,"GENERAL";"TAB5",#N/A,TRUE,"GENERAL"}</definedName>
    <definedName name="ii_1" hidden="1">{"TAB1",#N/A,TRUE,"GENERAL";"TAB2",#N/A,TRUE,"GENERAL";"TAB3",#N/A,TRUE,"GENERAL";"TAB4",#N/A,TRUE,"GENERAL";"TAB5",#N/A,TRUE,"GENERAL"}</definedName>
    <definedName name="iii" hidden="1">{"via1",#N/A,TRUE,"general";"via2",#N/A,TRUE,"general";"via3",#N/A,TRUE,"general"}</definedName>
    <definedName name="iii_1" hidden="1">{"via1",#N/A,TRUE,"general";"via2",#N/A,TRUE,"general";"via3",#N/A,TRUE,"general"}</definedName>
    <definedName name="iiii" hidden="1">{"via1",#N/A,TRUE,"general";"via2",#N/A,TRUE,"general";"via3",#N/A,TRUE,"general"}</definedName>
    <definedName name="iiii_1" hidden="1">{"via1",#N/A,TRUE,"general";"via2",#N/A,TRUE,"general";"via3",#N/A,TRUE,"general"}</definedName>
    <definedName name="iiiiiiik" hidden="1">{"via1",#N/A,TRUE,"general";"via2",#N/A,TRUE,"general";"via3",#N/A,TRUE,"general"}</definedName>
    <definedName name="iiiiiiik_1" hidden="1">{"via1",#N/A,TRUE,"general";"via2",#N/A,TRUE,"general";"via3",#N/A,TRUE,"general"}</definedName>
    <definedName name="iiiiuh" hidden="1">{"TAB1",#N/A,TRUE,"GENERAL";"TAB2",#N/A,TRUE,"GENERAL";"TAB3",#N/A,TRUE,"GENERAL";"TAB4",#N/A,TRUE,"GENERAL";"TAB5",#N/A,TRUE,"GENERAL"}</definedName>
    <definedName name="iiiiuh_1" hidden="1">{"TAB1",#N/A,TRUE,"GENERAL";"TAB2",#N/A,TRUE,"GENERAL";"TAB3",#N/A,TRUE,"GENERAL";"TAB4",#N/A,TRUE,"GENERAL";"TAB5",#N/A,TRUE,"GENERAL"}</definedName>
    <definedName name="iktgvfmu" hidden="1">{"TAB1",#N/A,TRUE,"GENERAL";"TAB2",#N/A,TRUE,"GENERAL";"TAB3",#N/A,TRUE,"GENERAL";"TAB4",#N/A,TRUE,"GENERAL";"TAB5",#N/A,TRUE,"GENERAL"}</definedName>
    <definedName name="iktgvfmu_1"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#REF!</definedName>
    <definedName name="INC">#REF!</definedName>
    <definedName name="INCR._PRODC.">#REF!</definedName>
    <definedName name="INDICE">#REF!</definedName>
    <definedName name="INDICE_APUs_AMVG3">#REF!</definedName>
    <definedName name="inf">#REF!</definedName>
    <definedName name="INFG">#REF!</definedName>
    <definedName name="INFORME">#REF!</definedName>
    <definedName name="informe_agosto5_montecz" hidden="1">{#N/A,#N/A,FALSE,"Hoja1";#N/A,#N/A,FALSE,"Hoja2"}</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_1" hidden="1">{"TAB1",#N/A,TRUE,"GENERAL";"TAB2",#N/A,TRUE,"GENERAL";"TAB3",#N/A,TRUE,"GENERAL";"TAB4",#N/A,TRUE,"GENERAL";"TAB5",#N/A,TRUE,"GENERAL"}</definedName>
    <definedName name="iuit7" hidden="1">{"TAB1",#N/A,TRUE,"GENERAL";"TAB2",#N/A,TRUE,"GENERAL";"TAB3",#N/A,TRUE,"GENERAL";"TAB4",#N/A,TRUE,"GENERAL";"TAB5",#N/A,TRUE,"GENERAL"}</definedName>
    <definedName name="iuit7_1" hidden="1">{"TAB1",#N/A,TRUE,"GENERAL";"TAB2",#N/A,TRUE,"GENERAL";"TAB3",#N/A,TRUE,"GENERAL";"TAB4",#N/A,TRUE,"GENERAL";"TAB5",#N/A,TRUE,"GENERAL"}</definedName>
    <definedName name="iul" hidden="1">{"via1",#N/A,TRUE,"general";"via2",#N/A,TRUE,"general";"via3",#N/A,TRUE,"general"}</definedName>
    <definedName name="iul_1" hidden="1">{"via1",#N/A,TRUE,"general";"via2",#N/A,TRUE,"general";"via3",#N/A,TRUE,"general"}</definedName>
    <definedName name="iuouio" hidden="1">{"via1",#N/A,TRUE,"general";"via2",#N/A,TRUE,"general";"via3",#N/A,TRUE,"general"}</definedName>
    <definedName name="iuouio_1" hidden="1">{"via1",#N/A,TRUE,"general";"via2",#N/A,TRUE,"general";"via3",#N/A,TRUE,"general"}</definedName>
    <definedName name="iuyi9" hidden="1">{"TAB1",#N/A,TRUE,"GENERAL";"TAB2",#N/A,TRUE,"GENERAL";"TAB3",#N/A,TRUE,"GENERAL";"TAB4",#N/A,TRUE,"GENERAL";"TAB5",#N/A,TRUE,"GENERAL"}</definedName>
    <definedName name="iuyi9_1"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iyuiuyi_1" hidden="1">{"via1",#N/A,TRUE,"general";"via2",#N/A,TRUE,"general";"via3",#N/A,TRUE,"general"}</definedName>
    <definedName name="j" hidden="1">{"TAB1",#N/A,TRUE,"GENERAL";"TAB2",#N/A,TRUE,"GENERAL";"TAB3",#N/A,TRUE,"GENERAL";"TAB4",#N/A,TRUE,"GENERAL";"TAB5",#N/A,TRUE,"GENERAL"}</definedName>
    <definedName name="j_1" hidden="1">{"TAB1",#N/A,TRUE,"GENERAL";"TAB2",#N/A,TRUE,"GENERAL";"TAB3",#N/A,TRUE,"GENERAL";"TAB4",#N/A,TRUE,"GENERAL";"TAB5",#N/A,TRUE,"GENERAL"}</definedName>
    <definedName name="jd" hidden="1">{"via1",#N/A,TRUE,"general";"via2",#N/A,TRUE,"general";"via3",#N/A,TRUE,"general"}</definedName>
    <definedName name="jd_1" hidden="1">{"via1",#N/A,TRUE,"general";"via2",#N/A,TRUE,"general";"via3",#N/A,TRUE,"general"}</definedName>
    <definedName name="jdh" hidden="1">{"TAB1",#N/A,TRUE,"GENERAL";"TAB2",#N/A,TRUE,"GENERAL";"TAB3",#N/A,TRUE,"GENERAL";"TAB4",#N/A,TRUE,"GENERAL";"TAB5",#N/A,TRUE,"GENERAL"}</definedName>
    <definedName name="jdh_1" hidden="1">{"TAB1",#N/A,TRUE,"GENERAL";"TAB2",#N/A,TRUE,"GENERAL";"TAB3",#N/A,TRUE,"GENERAL";"TAB4",#N/A,TRUE,"GENERAL";"TAB5",#N/A,TRUE,"GENERAL"}</definedName>
    <definedName name="jev">#REF!</definedName>
    <definedName name="jeytj" hidden="1">{"TAB1",#N/A,TRUE,"GENERAL";"TAB2",#N/A,TRUE,"GENERAL";"TAB3",#N/A,TRUE,"GENERAL";"TAB4",#N/A,TRUE,"GENERAL";"TAB5",#N/A,TRUE,"GENERAL"}</definedName>
    <definedName name="jeytj_1"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fhjfrt_1" hidden="1">{"TAB1",#N/A,TRUE,"GENERAL";"TAB2",#N/A,TRUE,"GENERAL";"TAB3",#N/A,TRUE,"GENERAL";"TAB4",#N/A,TRUE,"GENERAL";"TAB5",#N/A,TRUE,"GENERAL"}</definedName>
    <definedName name="jgfj" hidden="1">{"via1",#N/A,TRUE,"general";"via2",#N/A,TRUE,"general";"via3",#N/A,TRUE,"general"}</definedName>
    <definedName name="jgfj_1" hidden="1">{"via1",#N/A,TRUE,"general";"via2",#N/A,TRUE,"general";"via3",#N/A,TRUE,"general"}</definedName>
    <definedName name="jghj" hidden="1">{"TAB1",#N/A,TRUE,"GENERAL";"TAB2",#N/A,TRUE,"GENERAL";"TAB3",#N/A,TRUE,"GENERAL";"TAB4",#N/A,TRUE,"GENERAL";"TAB5",#N/A,TRUE,"GENERAL"}</definedName>
    <definedName name="jghj_1" hidden="1">{"TAB1",#N/A,TRUE,"GENERAL";"TAB2",#N/A,TRUE,"GENERAL";"TAB3",#N/A,TRUE,"GENERAL";"TAB4",#N/A,TRUE,"GENERAL";"TAB5",#N/A,TRUE,"GENERAL"}</definedName>
    <definedName name="jgj" hidden="1">{"TAB1",#N/A,TRUE,"GENERAL";"TAB2",#N/A,TRUE,"GENERAL";"TAB3",#N/A,TRUE,"GENERAL";"TAB4",#N/A,TRUE,"GENERAL";"TAB5",#N/A,TRUE,"GENERAL"}</definedName>
    <definedName name="jgj_1" hidden="1">{"TAB1",#N/A,TRUE,"GENERAL";"TAB2",#N/A,TRUE,"GENERAL";"TAB3",#N/A,TRUE,"GENERAL";"TAB4",#N/A,TRUE,"GENERAL";"TAB5",#N/A,TRUE,"GENERAL"}</definedName>
    <definedName name="jhg" hidden="1">{"TAB1",#N/A,TRUE,"GENERAL";"TAB2",#N/A,TRUE,"GENERAL";"TAB3",#N/A,TRUE,"GENERAL";"TAB4",#N/A,TRUE,"GENERAL";"TAB5",#N/A,TRUE,"GENERAL"}</definedName>
    <definedName name="jhg_1" hidden="1">{"TAB1",#N/A,TRUE,"GENERAL";"TAB2",#N/A,TRUE,"GENERAL";"TAB3",#N/A,TRUE,"GENERAL";"TAB4",#N/A,TRUE,"GENERAL";"TAB5",#N/A,TRUE,"GENERAL"}</definedName>
    <definedName name="jhjyj" hidden="1">{"via1",#N/A,TRUE,"general";"via2",#N/A,TRUE,"general";"via3",#N/A,TRUE,"general"}</definedName>
    <definedName name="jhjyj_1" hidden="1">{"via1",#N/A,TRUE,"general";"via2",#N/A,TRUE,"general";"via3",#N/A,TRUE,"general"}</definedName>
    <definedName name="JHK" hidden="1">{"TAB1",#N/A,TRUE,"GENERAL";"TAB2",#N/A,TRUE,"GENERAL";"TAB3",#N/A,TRUE,"GENERAL";"TAB4",#N/A,TRUE,"GENERAL";"TAB5",#N/A,TRUE,"GENERAL"}</definedName>
    <definedName name="JHK_1" hidden="1">{"TAB1",#N/A,TRUE,"GENERAL";"TAB2",#N/A,TRUE,"GENERAL";"TAB3",#N/A,TRUE,"GENERAL";"TAB4",#N/A,TRUE,"GENERAL";"TAB5",#N/A,TRUE,"GENERAL"}</definedName>
    <definedName name="jhkgjkvf" hidden="1">{"TAB1",#N/A,TRUE,"GENERAL";"TAB2",#N/A,TRUE,"GENERAL";"TAB3",#N/A,TRUE,"GENERAL";"TAB4",#N/A,TRUE,"GENERAL";"TAB5",#N/A,TRUE,"GENERAL"}</definedName>
    <definedName name="jhkgjkvf_1" hidden="1">{"TAB1",#N/A,TRUE,"GENERAL";"TAB2",#N/A,TRUE,"GENERAL";"TAB3",#N/A,TRUE,"GENERAL";"TAB4",#N/A,TRUE,"GENERAL";"TAB5",#N/A,TRUE,"GENERAL"}</definedName>
    <definedName name="jj">[0]!ERR</definedName>
    <definedName name="jj_1" hidden="1">{"via1",#N/A,TRUE,"general";"via2",#N/A,TRUE,"general";"via3",#N/A,TRUE,"general"}</definedName>
    <definedName name="jjfq" hidden="1">{"via1",#N/A,TRUE,"general";"via2",#N/A,TRUE,"general";"via3",#N/A,TRUE,"general"}</definedName>
    <definedName name="jjfq_1" hidden="1">{"via1",#N/A,TRUE,"general";"via2",#N/A,TRUE,"general";"via3",#N/A,TRUE,"general"}</definedName>
    <definedName name="JJJ" hidden="1">{#N/A,#N/A,FALSE,"Hoja1";#N/A,#N/A,FALSE,"Hoja2"}</definedName>
    <definedName name="jjjhjddfg" hidden="1">{"via1",#N/A,TRUE,"general";"via2",#N/A,TRUE,"general";"via3",#N/A,TRUE,"general"}</definedName>
    <definedName name="jjjhjddfg_1" hidden="1">{"via1",#N/A,TRUE,"general";"via2",#N/A,TRUE,"general";"via3",#N/A,TRUE,"general"}</definedName>
    <definedName name="jjjjju" hidden="1">{"via1",#N/A,TRUE,"general";"via2",#N/A,TRUE,"general";"via3",#N/A,TRUE,"general"}</definedName>
    <definedName name="jjjjju_1" hidden="1">{"via1",#N/A,TRUE,"general";"via2",#N/A,TRUE,"general";"via3",#N/A,TRUE,"general"}</definedName>
    <definedName name="jjujujty" hidden="1">{"TAB1",#N/A,TRUE,"GENERAL";"TAB2",#N/A,TRUE,"GENERAL";"TAB3",#N/A,TRUE,"GENERAL";"TAB4",#N/A,TRUE,"GENERAL";"TAB5",#N/A,TRUE,"GENERAL"}</definedName>
    <definedName name="jjujujty_1" hidden="1">{"TAB1",#N/A,TRUE,"GENERAL";"TAB2",#N/A,TRUE,"GENERAL";"TAB3",#N/A,TRUE,"GENERAL";"TAB4",#N/A,TRUE,"GENERAL";"TAB5",#N/A,TRUE,"GENERAL"}</definedName>
    <definedName name="jjyjy" hidden="1">{"via1",#N/A,TRUE,"general";"via2",#N/A,TRUE,"general";"via3",#N/A,TRUE,"general"}</definedName>
    <definedName name="jjyjy_1" hidden="1">{"via1",#N/A,TRUE,"general";"via2",#N/A,TRUE,"general";"via3",#N/A,TRUE,"general"}</definedName>
    <definedName name="jkk" hidden="1">{"TAB1",#N/A,TRUE,"GENERAL";"TAB2",#N/A,TRUE,"GENERAL";"TAB3",#N/A,TRUE,"GENERAL";"TAB4",#N/A,TRUE,"GENERAL";"TAB5",#N/A,TRUE,"GENERAL"}</definedName>
    <definedName name="jkk_1" hidden="1">{"TAB1",#N/A,TRUE,"GENERAL";"TAB2",#N/A,TRUE,"GENERAL";"TAB3",#N/A,TRUE,"GENERAL";"TAB4",#N/A,TRUE,"GENERAL";"TAB5",#N/A,TRUE,"GENERAL"}</definedName>
    <definedName name="jkl">#REF!</definedName>
    <definedName name="jkl_1" hidden="1">{"TAB1",#N/A,TRUE,"GENERAL";"TAB2",#N/A,TRUE,"GENERAL";"TAB3",#N/A,TRUE,"GENERAL";"TAB4",#N/A,TRUE,"GENERAL";"TAB5",#N/A,TRUE,"GENERAL"}</definedName>
    <definedName name="JOHNNY">[0]!ERR</definedName>
    <definedName name="JRYJ" hidden="1">{"via1",#N/A,TRUE,"general";"via2",#N/A,TRUE,"general";"via3",#N/A,TRUE,"general"}</definedName>
    <definedName name="JRYJ_1" hidden="1">{"via1",#N/A,TRUE,"general";"via2",#N/A,TRUE,"general";"via3",#N/A,TRUE,"general"}</definedName>
    <definedName name="jtyj" hidden="1">{"TAB1",#N/A,TRUE,"GENERAL";"TAB2",#N/A,TRUE,"GENERAL";"TAB3",#N/A,TRUE,"GENERAL";"TAB4",#N/A,TRUE,"GENERAL";"TAB5",#N/A,TRUE,"GENERAL"}</definedName>
    <definedName name="jtyj_1" hidden="1">{"TAB1",#N/A,TRUE,"GENERAL";"TAB2",#N/A,TRUE,"GENERAL";"TAB3",#N/A,TRUE,"GENERAL";"TAB4",#N/A,TRUE,"GENERAL";"TAB5",#N/A,TRUE,"GENERAL"}</definedName>
    <definedName name="jtyry" hidden="1">{"TAB1",#N/A,TRUE,"GENERAL";"TAB2",#N/A,TRUE,"GENERAL";"TAB3",#N/A,TRUE,"GENERAL";"TAB4",#N/A,TRUE,"GENERAL";"TAB5",#N/A,TRUE,"GENERAL"}</definedName>
    <definedName name="jtyry_1" hidden="1">{"TAB1",#N/A,TRUE,"GENERAL";"TAB2",#N/A,TRUE,"GENERAL";"TAB3",#N/A,TRUE,"GENERAL";"TAB4",#N/A,TRUE,"GENERAL";"TAB5",#N/A,TRUE,"GENERAL"}</definedName>
    <definedName name="juj" hidden="1">{"via1",#N/A,TRUE,"general";"via2",#N/A,TRUE,"general";"via3",#N/A,TRUE,"general"}</definedName>
    <definedName name="juj_1" hidden="1">{"via1",#N/A,TRUE,"general";"via2",#N/A,TRUE,"general";"via3",#N/A,TRUE,"general"}</definedName>
    <definedName name="jujcx" hidden="1">{"via1",#N/A,TRUE,"general";"via2",#N/A,TRUE,"general";"via3",#N/A,TRUE,"general"}</definedName>
    <definedName name="jujcx_1" hidden="1">{"via1",#N/A,TRUE,"general";"via2",#N/A,TRUE,"general";"via3",#N/A,TRUE,"general"}</definedName>
    <definedName name="jujuj" hidden="1">{"via1",#N/A,TRUE,"general";"via2",#N/A,TRUE,"general";"via3",#N/A,TRUE,"general"}</definedName>
    <definedName name="jujuj_1" hidden="1">{"via1",#N/A,TRUE,"general";"via2",#N/A,TRUE,"general";"via3",#N/A,TRUE,"general"}</definedName>
    <definedName name="jujujuju" hidden="1">{"TAB1",#N/A,TRUE,"GENERAL";"TAB2",#N/A,TRUE,"GENERAL";"TAB3",#N/A,TRUE,"GENERAL";"TAB4",#N/A,TRUE,"GENERAL";"TAB5",#N/A,TRUE,"GENERAL"}</definedName>
    <definedName name="jujujuju_1" hidden="1">{"TAB1",#N/A,TRUE,"GENERAL";"TAB2",#N/A,TRUE,"GENERAL";"TAB3",#N/A,TRUE,"GENERAL";"TAB4",#N/A,TRUE,"GENERAL";"TAB5",#N/A,TRUE,"GENERAL"}</definedName>
    <definedName name="JUL">#REF!</definedName>
    <definedName name="juuuhb" hidden="1">{"TAB1",#N/A,TRUE,"GENERAL";"TAB2",#N/A,TRUE,"GENERAL";"TAB3",#N/A,TRUE,"GENERAL";"TAB4",#N/A,TRUE,"GENERAL";"TAB5",#N/A,TRUE,"GENERAL"}</definedName>
    <definedName name="juuuhb_1" hidden="1">{"TAB1",#N/A,TRUE,"GENERAL";"TAB2",#N/A,TRUE,"GENERAL";"TAB3",#N/A,TRUE,"GENERAL";"TAB4",#N/A,TRUE,"GENERAL";"TAB5",#N/A,TRUE,"GENERAL"}</definedName>
    <definedName name="jvv">#REF!</definedName>
    <definedName name="jyjt7" hidden="1">{"via1",#N/A,TRUE,"general";"via2",#N/A,TRUE,"general";"via3",#N/A,TRUE,"general"}</definedName>
    <definedName name="jyjt7_1" hidden="1">{"via1",#N/A,TRUE,"general";"via2",#N/A,TRUE,"general";"via3",#N/A,TRUE,"general"}</definedName>
    <definedName name="jyt" hidden="1">{"via1",#N/A,TRUE,"general";"via2",#N/A,TRUE,"general";"via3",#N/A,TRUE,"general"}</definedName>
    <definedName name="jyt_1" hidden="1">{"via1",#N/A,TRUE,"general";"via2",#N/A,TRUE,"general";"via3",#N/A,TRUE,"general"}</definedName>
    <definedName name="jytj" hidden="1">{"via1",#N/A,TRUE,"general";"via2",#N/A,TRUE,"general";"via3",#N/A,TRUE,"general"}</definedName>
    <definedName name="jytj_1" hidden="1">{"via1",#N/A,TRUE,"general";"via2",#N/A,TRUE,"general";"via3",#N/A,TRUE,"general"}</definedName>
    <definedName name="jyuju" hidden="1">{"via1",#N/A,TRUE,"general";"via2",#N/A,TRUE,"general";"via3",#N/A,TRUE,"general"}</definedName>
    <definedName name="jyuju_1" hidden="1">{"via1",#N/A,TRUE,"general";"via2",#N/A,TRUE,"general";"via3",#N/A,TRUE,"general"}</definedName>
    <definedName name="jyujyuj" hidden="1">{"via1",#N/A,TRUE,"general";"via2",#N/A,TRUE,"general";"via3",#N/A,TRUE,"general"}</definedName>
    <definedName name="jyujyuj_1"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GGH_1" hidden="1">{"via1",#N/A,TRUE,"general";"via2",#N/A,TRUE,"general";"via3",#N/A,TRUE,"general"}</definedName>
    <definedName name="khjk7" hidden="1">{"TAB1",#N/A,TRUE,"GENERAL";"TAB2",#N/A,TRUE,"GENERAL";"TAB3",#N/A,TRUE,"GENERAL";"TAB4",#N/A,TRUE,"GENERAL";"TAB5",#N/A,TRUE,"GENERAL"}</definedName>
    <definedName name="khjk7_1" hidden="1">{"TAB1",#N/A,TRUE,"GENERAL";"TAB2",#N/A,TRUE,"GENERAL";"TAB3",#N/A,TRUE,"GENERAL";"TAB4",#N/A,TRUE,"GENERAL";"TAB5",#N/A,TRUE,"GENERAL"}</definedName>
    <definedName name="kikik" hidden="1">{"via1",#N/A,TRUE,"general";"via2",#N/A,TRUE,"general";"via3",#N/A,TRUE,"general"}</definedName>
    <definedName name="kikik_1" hidden="1">{"via1",#N/A,TRUE,"general";"via2",#N/A,TRUE,"general";"via3",#N/A,TRUE,"general"}</definedName>
    <definedName name="kj">#REF!</definedName>
    <definedName name="kjhkd" hidden="1">{"via1",#N/A,TRUE,"general";"via2",#N/A,TRUE,"general";"via3",#N/A,TRUE,"general"}</definedName>
    <definedName name="kjhkd_1" hidden="1">{"via1",#N/A,TRUE,"general";"via2",#N/A,TRUE,"general";"via3",#N/A,TRUE,"general"}</definedName>
    <definedName name="kjj">#REF!</definedName>
    <definedName name="kjk" hidden="1">{"via1",#N/A,TRUE,"general";"via2",#N/A,TRUE,"general";"via3",#N/A,TRUE,"general"}</definedName>
    <definedName name="kjk_1" hidden="1">{"via1",#N/A,TRUE,"general";"via2",#N/A,TRUE,"general";"via3",#N/A,TRUE,"general"}</definedName>
    <definedName name="kjtrkjr" hidden="1">{"via1",#N/A,TRUE,"general";"via2",#N/A,TRUE,"general";"via3",#N/A,TRUE,"general"}</definedName>
    <definedName name="kjtrkjr_1" hidden="1">{"via1",#N/A,TRUE,"general";"via2",#N/A,TRUE,"general";"via3",#N/A,TRUE,"general"}</definedName>
    <definedName name="kk">#REF!</definedName>
    <definedName name="kkkki" hidden="1">{"via1",#N/A,TRUE,"general";"via2",#N/A,TRUE,"general";"via3",#N/A,TRUE,"general"}</definedName>
    <definedName name="kkkki_1" hidden="1">{"via1",#N/A,TRUE,"general";"via2",#N/A,TRUE,"general";"via3",#N/A,TRUE,"general"}</definedName>
    <definedName name="kkkkkki" hidden="1">{"TAB1",#N/A,TRUE,"GENERAL";"TAB2",#N/A,TRUE,"GENERAL";"TAB3",#N/A,TRUE,"GENERAL";"TAB4",#N/A,TRUE,"GENERAL";"TAB5",#N/A,TRUE,"GENERAL"}</definedName>
    <definedName name="kkkkkki_1"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rtrk_1"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kyr_1"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#REF!</definedName>
    <definedName name="LINEA">#REF!</definedName>
    <definedName name="ListaCantidad">#REF!</definedName>
    <definedName name="Listado">#REF!</definedName>
    <definedName name="Listado1">#REF!</definedName>
    <definedName name="ListaItem">#REF!</definedName>
    <definedName name="ListaUni">#REF!</definedName>
    <definedName name="liuoo" hidden="1">{"TAB1",#N/A,TRUE,"GENERAL";"TAB2",#N/A,TRUE,"GENERAL";"TAB3",#N/A,TRUE,"GENERAL";"TAB4",#N/A,TRUE,"GENERAL";"TAB5",#N/A,TRUE,"GENERAL"}</definedName>
    <definedName name="liuoo_1" hidden="1">{"TAB1",#N/A,TRUE,"GENERAL";"TAB2",#N/A,TRUE,"GENERAL";"TAB3",#N/A,TRUE,"GENERAL";"TAB4",#N/A,TRUE,"GENERAL";"TAB5",#N/A,TRUE,"GENERAL"}</definedName>
    <definedName name="lkj" hidden="1">{"via1",#N/A,TRUE,"general";"via2",#N/A,TRUE,"general";"via3",#N/A,TRUE,"general"}</definedName>
    <definedName name="lkj_1" hidden="1">{"via1",#N/A,TRUE,"general";"via2",#N/A,TRUE,"general";"via3",#N/A,TRUE,"general"}</definedName>
    <definedName name="LKJLJK" hidden="1">{"TAB1",#N/A,TRUE,"GENERAL";"TAB2",#N/A,TRUE,"GENERAL";"TAB3",#N/A,TRUE,"GENERAL";"TAB4",#N/A,TRUE,"GENERAL";"TAB5",#N/A,TRUE,"GENERAL"}</definedName>
    <definedName name="LKJLJK_1"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hidden="1">{"via1",#N/A,TRUE,"general";"via2",#N/A,TRUE,"general";"via3",#N/A,TRUE,"general"}</definedName>
    <definedName name="lllllh_1" hidden="1">{"via1",#N/A,TRUE,"general";"via2",#N/A,TRUE,"general";"via3",#N/A,TRUE,"general"}</definedName>
    <definedName name="lllllllo" hidden="1">{"via1",#N/A,TRUE,"general";"via2",#N/A,TRUE,"general";"via3",#N/A,TRUE,"general"}</definedName>
    <definedName name="lllllllo_1" hidden="1">{"via1",#N/A,TRUE,"general";"via2",#N/A,TRUE,"general";"via3",#N/A,TRUE,"general"}</definedName>
    <definedName name="LO">#REF!</definedName>
    <definedName name="Loan_Amount">#REF!</definedName>
    <definedName name="Loan_Start">#REF!</definedName>
    <definedName name="Loan_Years">#REF!</definedName>
    <definedName name="LOCA" localSheetId="1">#REF!</definedName>
    <definedName name="LOCA">#REF!</definedName>
    <definedName name="LOCA1" localSheetId="1">#REF!</definedName>
    <definedName name="LOCA1">#REF!</definedName>
    <definedName name="LOCALIZACION_Y_REPLANTEO">#REF!</definedName>
    <definedName name="LOCALIZACIÓN_Y_REPLANTEO._ESTRUCTURAS">#REF!</definedName>
    <definedName name="LOGO">[0]!ERR</definedName>
    <definedName name="lolol" hidden="1">{"TAB1",#N/A,TRUE,"GENERAL";"TAB2",#N/A,TRUE,"GENERAL";"TAB3",#N/A,TRUE,"GENERAL";"TAB4",#N/A,TRUE,"GENERAL";"TAB5",#N/A,TRUE,"GENERAL"}</definedName>
    <definedName name="lolol_1"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plpl_1" hidden="1">{"via1",#N/A,TRUE,"general";"via2",#N/A,TRUE,"general";"via3",#N/A,TRUE,"general"}</definedName>
    <definedName name="lt">#REF!</definedName>
    <definedName name="lucy" hidden="1">{"TAB1",#N/A,TRUE,"GENERAL";"TAB2",#N/A,TRUE,"GENERAL";"TAB3",#N/A,TRUE,"GENERAL";"TAB4",#N/A,TRUE,"GENERAL";"TAB5",#N/A,TRUE,"GENERAL"}</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fdsf" hidden="1">{"via1",#N/A,TRUE,"general";"via2",#N/A,TRUE,"general";"via3",#N/A,TRUE,"general"}</definedName>
    <definedName name="mafdsf_1" hidden="1">{"via1",#N/A,TRUE,"general";"via2",#N/A,TRUE,"general";"via3",#N/A,TRUE,"general"}</definedName>
    <definedName name="MAL">#REF!&lt;2.5</definedName>
    <definedName name="MALO">#REF!&lt;2.5</definedName>
    <definedName name="MANUAL">#REF!</definedName>
    <definedName name="mao" hidden="1">{"TAB1",#N/A,TRUE,"GENERAL";"TAB2",#N/A,TRUE,"GENERAL";"TAB3",#N/A,TRUE,"GENERAL";"TAB4",#N/A,TRUE,"GENERAL";"TAB5",#N/A,TRUE,"GENERAL"}</definedName>
    <definedName name="mao_1" hidden="1">{"TAB1",#N/A,TRUE,"GENERAL";"TAB2",#N/A,TRUE,"GENERAL";"TAB3",#N/A,TRUE,"GENERAL";"TAB4",#N/A,TRUE,"GENERAL";"TAB5",#N/A,TRUE,"GENERAL"}</definedName>
    <definedName name="maow" hidden="1">{"via1",#N/A,TRUE,"general";"via2",#N/A,TRUE,"general";"via3",#N/A,TRUE,"general"}</definedName>
    <definedName name="maow_1" hidden="1">{"via1",#N/A,TRUE,"general";"via2",#N/A,TRUE,"general";"via3",#N/A,TRUE,"general"}</definedName>
    <definedName name="MAQUINAR">#REF!</definedName>
    <definedName name="mar">#REF!</definedName>
    <definedName name="MARAVILLA" hidden="1">{"PRES REHAB ARM-PER POR ITEMS  KM A KM",#N/A,TRUE,"Rehabilitacion Arm-Per"}</definedName>
    <definedName name="MARCO_H">#REF!</definedName>
    <definedName name="marina">#REF!</definedName>
    <definedName name="MARYLUZ" hidden="1">{"PRES REHAB ARM-PER POR ITEMS  KM A KM",#N/A,TRUE,"Rehabilitacion Arm-Per"}</definedName>
    <definedName name="masor" hidden="1">{"via1",#N/A,TRUE,"general";"via2",#N/A,TRUE,"general";"via3",#N/A,TRUE,"general"}</definedName>
    <definedName name="masor_1" hidden="1">{"via1",#N/A,TRUE,"general";"via2",#N/A,TRUE,"general";"via3",#N/A,TRUE,"general"}</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dd_1" hidden="1">{"via1",#N/A,TRUE,"general";"via2",#N/A,TRUE,"general";"via3",#N/A,TRUE,"general"}</definedName>
    <definedName name="mediah_reposo_comida">#REF!</definedName>
    <definedName name="meg" hidden="1">{"TAB1",#N/A,TRUE,"GENERAL";"TAB2",#N/A,TRUE,"GENERAL";"TAB3",#N/A,TRUE,"GENERAL";"TAB4",#N/A,TRUE,"GENERAL";"TAB5",#N/A,TRUE,"GENERAL"}</definedName>
    <definedName name="meg_1"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sIn">#REF!</definedName>
    <definedName name="Meta1">#REF!</definedName>
    <definedName name="Meta2">#REF!</definedName>
    <definedName name="Meta3">#REF!</definedName>
    <definedName name="mfgjrdt" hidden="1">{"TAB1",#N/A,TRUE,"GENERAL";"TAB2",#N/A,TRUE,"GENERAL";"TAB3",#N/A,TRUE,"GENERAL";"TAB4",#N/A,TRUE,"GENERAL";"TAB5",#N/A,TRUE,"GENERAL"}</definedName>
    <definedName name="mfgjrdt_1" hidden="1">{"TAB1",#N/A,TRUE,"GENERAL";"TAB2",#N/A,TRUE,"GENERAL";"TAB3",#N/A,TRUE,"GENERAL";"TAB4",#N/A,TRUE,"GENERAL";"TAB5",#N/A,TRUE,"GENERAL"}</definedName>
    <definedName name="mghm" hidden="1">{"via1",#N/A,TRUE,"general";"via2",#N/A,TRUE,"general";"via3",#N/A,TRUE,"general"}</definedName>
    <definedName name="mghm_1" hidden="1">{"via1",#N/A,TRUE,"general";"via2",#N/A,TRUE,"general";"via3",#N/A,TRUE,"general"}</definedName>
    <definedName name="Mi_Salida">#REF!</definedName>
    <definedName name="Mi_Salida1">#REF!</definedName>
    <definedName name="MICR">#REF!</definedName>
    <definedName name="MIN_MAX_sma">#REF!</definedName>
    <definedName name="Minimo">#REF!</definedName>
    <definedName name="mjmj" hidden="1">{"via1",#N/A,TRUE,"general";"via2",#N/A,TRUE,"general";"via3",#N/A,TRUE,"general"}</definedName>
    <definedName name="mjmj_1" hidden="1">{"via1",#N/A,TRUE,"general";"via2",#N/A,TRUE,"general";"via3",#N/A,TRUE,"general"}</definedName>
    <definedName name="mjmjmn" hidden="1">{"via1",#N/A,TRUE,"general";"via2",#N/A,TRUE,"general";"via3",#N/A,TRUE,"general"}</definedName>
    <definedName name="mjmjmn_1" hidden="1">{"via1",#N/A,TRUE,"general";"via2",#N/A,TRUE,"general";"via3",#N/A,TRUE,"general"}</definedName>
    <definedName name="mjnhgkio" hidden="1">{"via1",#N/A,TRUE,"general";"via2",#N/A,TRUE,"general";"via3",#N/A,TRUE,"general"}</definedName>
    <definedName name="mjnhgkio_1" hidden="1">{"via1",#N/A,TRUE,"general";"via2",#N/A,TRUE,"general";"via3",#N/A,TRUE,"general"}</definedName>
    <definedName name="MJU">#REF!</definedName>
    <definedName name="mmjmjh" hidden="1">{"TAB1",#N/A,TRUE,"GENERAL";"TAB2",#N/A,TRUE,"GENERAL";"TAB3",#N/A,TRUE,"GENERAL";"TAB4",#N/A,TRUE,"GENERAL";"TAB5",#N/A,TRUE,"GENERAL"}</definedName>
    <definedName name="mmjmjh_1" hidden="1">{"TAB1",#N/A,TRUE,"GENERAL";"TAB2",#N/A,TRUE,"GENERAL";"TAB3",#N/A,TRUE,"GENERAL";"TAB4",#N/A,TRUE,"GENERAL";"TAB5",#N/A,TRUE,"GENERAL"}</definedName>
    <definedName name="mmm" hidden="1">{"TAB1",#N/A,TRUE,"GENERAL";"TAB2",#N/A,TRUE,"GENERAL";"TAB3",#N/A,TRUE,"GENERAL";"TAB4",#N/A,TRUE,"GENERAL";"TAB5",#N/A,TRUE,"GENERAL"}</definedName>
    <definedName name="mmm_1" hidden="1">{"TAB1",#N/A,TRUE,"GENERAL";"TAB2",#N/A,TRUE,"GENERAL";"TAB3",#N/A,TRUE,"GENERAL";"TAB4",#N/A,TRUE,"GENERAL";"TAB5",#N/A,TRUE,"GENERAL"}</definedName>
    <definedName name="mmmh" hidden="1">{"via1",#N/A,TRUE,"general";"via2",#N/A,TRUE,"general";"via3",#N/A,TRUE,"general"}</definedName>
    <definedName name="mmmh_1" hidden="1">{"via1",#N/A,TRUE,"general";"via2",#N/A,TRUE,"general";"via3",#N/A,TRUE,"general"}</definedName>
    <definedName name="mmmmmjyt" hidden="1">{"TAB1",#N/A,TRUE,"GENERAL";"TAB2",#N/A,TRUE,"GENERAL";"TAB3",#N/A,TRUE,"GENERAL";"TAB4",#N/A,TRUE,"GENERAL";"TAB5",#N/A,TRUE,"GENERAL"}</definedName>
    <definedName name="mmmmmjyt_1" hidden="1">{"TAB1",#N/A,TRUE,"GENERAL";"TAB2",#N/A,TRUE,"GENERAL";"TAB3",#N/A,TRUE,"GENERAL";"TAB4",#N/A,TRUE,"GENERAL";"TAB5",#N/A,TRUE,"GENERAL"}</definedName>
    <definedName name="mmmmmmg" hidden="1">{"via1",#N/A,TRUE,"general";"via2",#N/A,TRUE,"general";"via3",#N/A,TRUE,"general"}</definedName>
    <definedName name="mmmmmmg_1" hidden="1">{"via1",#N/A,TRUE,"general";"via2",#N/A,TRUE,"general";"via3",#N/A,TRUE,"general"}</definedName>
    <definedName name="MN" hidden="1">{"via1",#N/A,TRUE,"general";"via2",#N/A,TRUE,"general";"via3",#N/A,TRUE,"general"}</definedName>
    <definedName name="MN_1"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#REF!</definedName>
    <definedName name="Módulo3.anexo1">#REF!</definedName>
    <definedName name="Módulo3.anexo10" localSheetId="1">#REF!</definedName>
    <definedName name="Módulo3.anexo10">#REF!</definedName>
    <definedName name="Módulo3.anexo11" localSheetId="1">#REF!</definedName>
    <definedName name="Módulo3.anexo11">#REF!</definedName>
    <definedName name="Módulo3.anexo12" localSheetId="1">#REF!</definedName>
    <definedName name="Módulo3.anexo12">#REF!</definedName>
    <definedName name="Módulo3.anexo3" localSheetId="1">#REF!</definedName>
    <definedName name="Módulo3.anexo3">#REF!</definedName>
    <definedName name="Módulo3.anexo4" localSheetId="1">#REF!</definedName>
    <definedName name="Módulo3.anexo4">#REF!</definedName>
    <definedName name="Módulo3.anexo5" localSheetId="1">#REF!</definedName>
    <definedName name="Módulo3.anexo5">#REF!</definedName>
    <definedName name="Módulo3.anexo6" localSheetId="1">#REF!</definedName>
    <definedName name="Módulo3.anexo6">#REF!</definedName>
    <definedName name="Módulo8.anexo16" localSheetId="1">#REF!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L" hidden="1">#REF!</definedName>
    <definedName name="Mtz_Avance">#REF!</definedName>
    <definedName name="Mv">#REF!</definedName>
    <definedName name="n" hidden="1">{"via1",#N/A,TRUE,"general";"via2",#N/A,TRUE,"general";"via3",#N/A,TRUE,"general"}</definedName>
    <definedName name="n_1" hidden="1">{"via1",#N/A,TRUE,"general";"via2",#N/A,TRUE,"general";"via3",#N/A,TRUE,"general"}</definedName>
    <definedName name="Nada" localSheetId="1">#REF!</definedName>
    <definedName name="Nada">#REF!</definedName>
    <definedName name="Nafta_2">#REF!</definedName>
    <definedName name="Nafta1">#REF!</definedName>
    <definedName name="Nafta2">#REF!</definedName>
    <definedName name="Nafta3">#REF!</definedName>
    <definedName name="nbvnv" hidden="1">{"via1",#N/A,TRUE,"general";"via2",#N/A,TRUE,"general";"via3",#N/A,TRUE,"general"}</definedName>
    <definedName name="nbvnv_1" hidden="1">{"via1",#N/A,TRUE,"general";"via2",#N/A,TRUE,"general";"via3",#N/A,TRUE,"general"}</definedName>
    <definedName name="NDHS" hidden="1">{"TAB1",#N/A,TRUE,"GENERAL";"TAB2",#N/A,TRUE,"GENERAL";"TAB3",#N/A,TRUE,"GENERAL";"TAB4",#N/A,TRUE,"GENERAL";"TAB5",#N/A,TRUE,"GENERAL"}</definedName>
    <definedName name="NDHS_1"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_1" hidden="1">{"TAB1",#N/A,TRUE,"GENERAL";"TAB2",#N/A,TRUE,"GENERAL";"TAB3",#N/A,TRUE,"GENERAL";"TAB4",#N/A,TRUE,"GENERAL";"TAB5",#N/A,TRUE,"GENERAL"}</definedName>
    <definedName name="nfg" hidden="1">{"via1",#N/A,TRUE,"general";"via2",#N/A,TRUE,"general";"via3",#N/A,TRUE,"general"}</definedName>
    <definedName name="nfg_1" hidden="1">{"via1",#N/A,TRUE,"general";"via2",#N/A,TRUE,"general";"via3",#N/A,TRUE,"general"}</definedName>
    <definedName name="nfgn" hidden="1">{"via1",#N/A,TRUE,"general";"via2",#N/A,TRUE,"general";"via3",#N/A,TRUE,"general"}</definedName>
    <definedName name="nfgn_1" hidden="1">{"via1",#N/A,TRUE,"general";"via2",#N/A,TRUE,"general";"via3",#N/A,TRUE,"general"}</definedName>
    <definedName name="ng">#REF!</definedName>
    <definedName name="ngdn" hidden="1">{"TAB1",#N/A,TRUE,"GENERAL";"TAB2",#N/A,TRUE,"GENERAL";"TAB3",#N/A,TRUE,"GENERAL";"TAB4",#N/A,TRUE,"GENERAL";"TAB5",#N/A,TRUE,"GENERAL"}</definedName>
    <definedName name="ngdn_1" hidden="1">{"TAB1",#N/A,TRUE,"GENERAL";"TAB2",#N/A,TRUE,"GENERAL";"TAB3",#N/A,TRUE,"GENERAL";"TAB4",#N/A,TRUE,"GENERAL";"TAB5",#N/A,TRUE,"GENERAL"}</definedName>
    <definedName name="ngfh" hidden="1">{"via1",#N/A,TRUE,"general";"via2",#N/A,TRUE,"general";"via3",#N/A,TRUE,"general"}</definedName>
    <definedName name="ngfh_1" hidden="1">{"via1",#N/A,TRUE,"general";"via2",#N/A,TRUE,"general";"via3",#N/A,TRUE,"general"}</definedName>
    <definedName name="NH">#REF!</definedName>
    <definedName name="nhn" hidden="1">{"via1",#N/A,TRUE,"general";"via2",#N/A,TRUE,"general";"via3",#N/A,TRUE,"general"}</definedName>
    <definedName name="nhn_1" hidden="1">{"via1",#N/A,TRUE,"general";"via2",#N/A,TRUE,"general";"via3",#N/A,TRUE,"general"}</definedName>
    <definedName name="nhncfgn" hidden="1">{"TAB1",#N/A,TRUE,"GENERAL";"TAB2",#N/A,TRUE,"GENERAL";"TAB3",#N/A,TRUE,"GENERAL";"TAB4",#N/A,TRUE,"GENERAL";"TAB5",#N/A,TRUE,"GENERAL"}</definedName>
    <definedName name="nhncfgn_1" hidden="1">{"TAB1",#N/A,TRUE,"GENERAL";"TAB2",#N/A,TRUE,"GENERAL";"TAB3",#N/A,TRUE,"GENERAL";"TAB4",#N/A,TRUE,"GENERAL";"TAB5",#N/A,TRUE,"GENERAL"}</definedName>
    <definedName name="nhndr" hidden="1">{"via1",#N/A,TRUE,"general";"via2",#N/A,TRUE,"general";"via3",#N/A,TRUE,"general"}</definedName>
    <definedName name="nhndr_1" hidden="1">{"via1",#N/A,TRUE,"general";"via2",#N/A,TRUE,"general";"via3",#N/A,TRUE,"general"}</definedName>
    <definedName name="Nit">#REF!</definedName>
    <definedName name="NM">#REF!</definedName>
    <definedName name="Nmax">#REF!</definedName>
    <definedName name="nmdlf">#REF!</definedName>
    <definedName name="nmmmm" hidden="1">{"via1",#N/A,TRUE,"general";"via2",#N/A,TRUE,"general";"via3",#N/A,TRUE,"general"}</definedName>
    <definedName name="nmmmm_1" hidden="1">{"via1",#N/A,TRUE,"general";"via2",#N/A,TRUE,"general";"via3",#N/A,TRUE,"general"}</definedName>
    <definedName name="NN" hidden="1">{"TAB1",#N/A,TRUE,"GENERAL";"TAB2",#N/A,TRUE,"GENERAL";"TAB3",#N/A,TRUE,"GENERAL";"TAB4",#N/A,TRUE,"GENERAL";"TAB5",#N/A,TRUE,"GENERAL"}</definedName>
    <definedName name="NN_1" hidden="1">{"TAB1",#N/A,TRUE,"GENERAL";"TAB2",#N/A,TRUE,"GENERAL";"TAB3",#N/A,TRUE,"GENERAL";"TAB4",#N/A,TRUE,"GENERAL";"TAB5",#N/A,TRUE,"GENERAL"}</definedName>
    <definedName name="nndng" hidden="1">{"TAB1",#N/A,TRUE,"GENERAL";"TAB2",#N/A,TRUE,"GENERAL";"TAB3",#N/A,TRUE,"GENERAL";"TAB4",#N/A,TRUE,"GENERAL";"TAB5",#N/A,TRUE,"GENERAL"}</definedName>
    <definedName name="nndng_1"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hd_1" hidden="1">{"via1",#N/A,TRUE,"general";"via2",#N/A,TRUE,"general";"via3",#N/A,TRUE,"general"}</definedName>
    <definedName name="nnnnn" hidden="1">{"via1",#N/A,TRUE,"general";"via2",#N/A,TRUE,"general";"via3",#N/A,TRUE,"general"}</definedName>
    <definedName name="nnnnn_1" hidden="1">{"via1",#N/A,TRUE,"general";"via2",#N/A,TRUE,"general";"via3",#N/A,TRUE,"general"}</definedName>
    <definedName name="nnnnnd" hidden="1">{"TAB1",#N/A,TRUE,"GENERAL";"TAB2",#N/A,TRUE,"GENERAL";"TAB3",#N/A,TRUE,"GENERAL";"TAB4",#N/A,TRUE,"GENERAL";"TAB5",#N/A,TRUE,"GENERAL"}</definedName>
    <definedName name="nnnnnd_1" hidden="1">{"TAB1",#N/A,TRUE,"GENERAL";"TAB2",#N/A,TRUE,"GENERAL";"TAB3",#N/A,TRUE,"GENERAL";"TAB4",#N/A,TRUE,"GENERAL";"TAB5",#N/A,TRUE,"GENERAL"}</definedName>
    <definedName name="nnnnnf" hidden="1">{"TAB1",#N/A,TRUE,"GENERAL";"TAB2",#N/A,TRUE,"GENERAL";"TAB3",#N/A,TRUE,"GENERAL";"TAB4",#N/A,TRUE,"GENERAL";"TAB5",#N/A,TRUE,"GENERAL"}</definedName>
    <definedName name="nnnnnf_1" hidden="1">{"TAB1",#N/A,TRUE,"GENERAL";"TAB2",#N/A,TRUE,"GENERAL";"TAB3",#N/A,TRUE,"GENERAL";"TAB4",#N/A,TRUE,"GENERAL";"TAB5",#N/A,TRUE,"GENERAL"}</definedName>
    <definedName name="nnnnnh" hidden="1">{"via1",#N/A,TRUE,"general";"via2",#N/A,TRUE,"general";"via3",#N/A,TRUE,"general"}</definedName>
    <definedName name="nnnnnh_1" hidden="1">{"via1",#N/A,TRUE,"general";"via2",#N/A,TRUE,"general";"via3",#N/A,TRUE,"general"}</definedName>
    <definedName name="NO">[0]!ERR</definedName>
    <definedName name="No_desarrolladas">#REF!,#REF!,#REF!,#REF!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IEMBRE">MATCH(0.01,#REF!,-1)+1</definedName>
    <definedName name="NPAGE">#REF!</definedName>
    <definedName name="NUEVO">#REF!</definedName>
    <definedName name="Num_Pmt_Per_Year">#REF!</definedName>
    <definedName name="Number_of_Payments">MATCH(0.01,End_Bal,-1)+1</definedName>
    <definedName name="nxn" hidden="1">{"via1",#N/A,TRUE,"general";"via2",#N/A,TRUE,"general";"via3",#N/A,TRUE,"general"}</definedName>
    <definedName name="nxn_1" hidden="1">{"via1",#N/A,TRUE,"general";"via2",#N/A,TRUE,"general";"via3",#N/A,TRUE,"general"}</definedName>
    <definedName name="ñpñpñ" hidden="1">{"via1",#N/A,TRUE,"general";"via2",#N/A,TRUE,"general";"via3",#N/A,TRUE,"general"}</definedName>
    <definedName name="ñpñpñ_1" hidden="1">{"via1",#N/A,TRUE,"general";"via2",#N/A,TRUE,"general";"via3",#N/A,TRUE,"general"}</definedName>
    <definedName name="O">#REF!</definedName>
    <definedName name="º1">#REF!</definedName>
    <definedName name="o9o9" hidden="1">{"via1",#N/A,TRUE,"general";"via2",#N/A,TRUE,"general";"via3",#N/A,TRUE,"general"}</definedName>
    <definedName name="o9o9_1" hidden="1">{"via1",#N/A,TRUE,"general";"via2",#N/A,TRUE,"general";"via3",#N/A,TRUE,"general"}</definedName>
    <definedName name="OBJ">#REF!</definedName>
    <definedName name="ObjetivoProyecto">#REF!</definedName>
    <definedName name="Obra">#REF!</definedName>
    <definedName name="obras" hidden="1">#REF!</definedName>
    <definedName name="obras1" localSheetId="1">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F">#REF!</definedName>
    <definedName name="oiret" hidden="1">{"TAB1",#N/A,TRUE,"GENERAL";"TAB2",#N/A,TRUE,"GENERAL";"TAB3",#N/A,TRUE,"GENERAL";"TAB4",#N/A,TRUE,"GENERAL";"TAB5",#N/A,TRUE,"GENERAL"}</definedName>
    <definedName name="oiret_1" hidden="1">{"TAB1",#N/A,TRUE,"GENERAL";"TAB2",#N/A,TRUE,"GENERAL";"TAB3",#N/A,TRUE,"GENERAL";"TAB4",#N/A,TRUE,"GENERAL";"TAB5",#N/A,TRUE,"GENERAL"}</definedName>
    <definedName name="oirgrth" hidden="1">{"TAB1",#N/A,TRUE,"GENERAL";"TAB2",#N/A,TRUE,"GENERAL";"TAB3",#N/A,TRUE,"GENERAL";"TAB4",#N/A,TRUE,"GENERAL";"TAB5",#N/A,TRUE,"GENERAL"}</definedName>
    <definedName name="oirgrth_1" hidden="1">{"TAB1",#N/A,TRUE,"GENERAL";"TAB2",#N/A,TRUE,"GENERAL";"TAB3",#N/A,TRUE,"GENERAL";"TAB4",#N/A,TRUE,"GENERAL";"TAB5",#N/A,TRUE,"GENERAL"}</definedName>
    <definedName name="OIUOIU" hidden="1">{"via1",#N/A,TRUE,"general";"via2",#N/A,TRUE,"general";"via3",#N/A,TRUE,"general"}</definedName>
    <definedName name="OIUOIU_1" hidden="1">{"via1",#N/A,TRUE,"general";"via2",#N/A,TRUE,"general";"via3",#N/A,TRUE,"general"}</definedName>
    <definedName name="Ojo" hidden="1">#REF!</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iii_1" hidden="1">{"TAB1",#N/A,TRUE,"GENERAL";"TAB2",#N/A,TRUE,"GENERAL";"TAB3",#N/A,TRUE,"GENERAL";"TAB4",#N/A,TRUE,"GENERAL";"TAB5",#N/A,TRUE,"GENERAL"}</definedName>
    <definedName name="oooos" hidden="1">{"via1",#N/A,TRUE,"general";"via2",#N/A,TRUE,"general";"via3",#N/A,TRUE,"general"}</definedName>
    <definedName name="oooos_1" hidden="1">{"via1",#N/A,TRUE,"general";"via2",#N/A,TRUE,"general";"via3",#N/A,TRUE,"general"}</definedName>
    <definedName name="opcion">#REF!</definedName>
    <definedName name="Operario">#REF!</definedName>
    <definedName name="OR">#REF!</definedName>
    <definedName name="orden" hidden="1">255</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hidden="1">{"via1",#N/A,TRUE,"general";"via2",#N/A,TRUE,"general";"via3",#N/A,TRUE,"general"}</definedName>
    <definedName name="p0p0_1" hidden="1">{"via1",#N/A,TRUE,"general";"via2",#N/A,TRUE,"general";"via3",#N/A,TRUE,"general"}</definedName>
    <definedName name="Page____1____of____2">#REF!</definedName>
    <definedName name="Parametro_Peso">#REF!</definedName>
    <definedName name="Pav">#N/A</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DATE(YEAR(#REF!),MONTH(#REF!)+Payment_Number,DAY(#REF!))</definedName>
    <definedName name="Payment_Needed">"Pago necesario"</definedName>
    <definedName name="Pb">#REF!</definedName>
    <definedName name="Pd">#REF!</definedName>
    <definedName name="pendiente" hidden="1">#REF!</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#REF!</definedName>
    <definedName name="PKHK" hidden="1">{"TAB1",#N/A,TRUE,"GENERAL";"TAB2",#N/A,TRUE,"GENERAL";"TAB3",#N/A,TRUE,"GENERAL";"TAB4",#N/A,TRUE,"GENERAL";"TAB5",#N/A,TRUE,"GENERAL"}</definedName>
    <definedName name="PKHK_1" hidden="1">{"TAB1",#N/A,TRUE,"GENERAL";"TAB2",#N/A,TRUE,"GENERAL";"TAB3",#N/A,TRUE,"GENERAL";"TAB4",#N/A,TRUE,"GENERAL";"TAB5",#N/A,TRUE,"GENERAL"}</definedName>
    <definedName name="pkj" hidden="1">{"TAB1",#N/A,TRUE,"GENERAL";"TAB2",#N/A,TRUE,"GENERAL";"TAB3",#N/A,TRUE,"GENERAL";"TAB4",#N/A,TRUE,"GENERAL";"TAB5",#N/A,TRUE,"GENERAL"}</definedName>
    <definedName name="pkj_1"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D_1" hidden="1">{"TAB1",#N/A,TRUE,"GENERAL";"TAB2",#N/A,TRUE,"GENERAL";"TAB3",#N/A,TRUE,"GENERAL";"TAB4",#N/A,TRUE,"GENERAL";"TAB5",#N/A,TRUE,"GENERAL"}</definedName>
    <definedName name="Platinas">#REF!</definedName>
    <definedName name="PlazAIU">#REF!</definedName>
    <definedName name="Plazo">#REF!</definedName>
    <definedName name="PlazoAIU">#REF!</definedName>
    <definedName name="PLPLUNN" hidden="1">{"TAB1",#N/A,TRUE,"GENERAL";"TAB2",#N/A,TRUE,"GENERAL";"TAB3",#N/A,TRUE,"GENERAL";"TAB4",#N/A,TRUE,"GENERAL";"TAB5",#N/A,TRUE,"GENERAL"}</definedName>
    <definedName name="PLPLUNN_1" hidden="1">{"TAB1",#N/A,TRUE,"GENERAL";"TAB2",#N/A,TRUE,"GENERAL";"TAB3",#N/A,TRUE,"GENERAL";"TAB4",#N/A,TRUE,"GENERAL";"TAB5",#N/A,TRUE,"GENERAL"}</definedName>
    <definedName name="PMP">#REF!</definedName>
    <definedName name="POCETAS">#REF!</definedName>
    <definedName name="POIL">#REF!</definedName>
    <definedName name="POIUP" hidden="1">{"via1",#N/A,TRUE,"general";"via2",#N/A,TRUE,"general";"via3",#N/A,TRUE,"general"}</definedName>
    <definedName name="POIUP_1" hidden="1">{"via1",#N/A,TRUE,"general";"via2",#N/A,TRUE,"general";"via3",#N/A,TRUE,"general"}</definedName>
    <definedName name="popop" hidden="1">{"via1",#N/A,TRUE,"general";"via2",#N/A,TRUE,"general";"via3",#N/A,TRUE,"general"}</definedName>
    <definedName name="popop_1" hidden="1">{"via1",#N/A,TRUE,"general";"via2",#N/A,TRUE,"general";"via3",#N/A,TRUE,"general"}</definedName>
    <definedName name="popp" hidden="1">{"via1",#N/A,TRUE,"general";"via2",#N/A,TRUE,"general";"via3",#N/A,TRUE,"general"}</definedName>
    <definedName name="popp_1" hidden="1">{"via1",#N/A,TRUE,"general";"via2",#N/A,TRUE,"general";"via3",#N/A,TRUE,"general"}</definedName>
    <definedName name="popu">#REF!</definedName>
    <definedName name="popvds" hidden="1">{"TAB1",#N/A,TRUE,"GENERAL";"TAB2",#N/A,TRUE,"GENERAL";"TAB3",#N/A,TRUE,"GENERAL";"TAB4",#N/A,TRUE,"GENERAL";"TAB5",#N/A,TRUE,"GENERAL"}</definedName>
    <definedName name="popvds_1"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hidden="1">{"via1",#N/A,TRUE,"general";"via2",#N/A,TRUE,"general";"via3",#N/A,TRUE,"general"}</definedName>
    <definedName name="pouig_1" hidden="1">{"via1",#N/A,TRUE,"general";"via2",#N/A,TRUE,"general";"via3",#N/A,TRUE,"general"}</definedName>
    <definedName name="POZO">#REF!</definedName>
    <definedName name="PPPP" hidden="1">{#N/A,#N/A,FALSE,"orthoflow";#N/A,#N/A,FALSE,"Miscelaneos";#N/A,#N/A,FALSE,"Instrumentacio";#N/A,#N/A,FALSE,"Electrico";#N/A,#N/A,FALSE,"Valv. Seguridad"}</definedName>
    <definedName name="ppppp9" hidden="1">{"via1",#N/A,TRUE,"general";"via2",#N/A,TRUE,"general";"via3",#N/A,TRUE,"general"}</definedName>
    <definedName name="ppppp9_1" hidden="1">{"via1",#N/A,TRUE,"general";"via2",#N/A,TRUE,"general";"via3",#N/A,TRUE,"general"}</definedName>
    <definedName name="pppppd" hidden="1">{"TAB1",#N/A,TRUE,"GENERAL";"TAB2",#N/A,TRUE,"GENERAL";"TAB3",#N/A,TRUE,"GENERAL";"TAB4",#N/A,TRUE,"GENERAL";"TAB5",#N/A,TRUE,"GENERAL"}</definedName>
    <definedName name="pppppd_1" hidden="1">{"TAB1",#N/A,TRUE,"GENERAL";"TAB2",#N/A,TRUE,"GENERAL";"TAB3",#N/A,TRUE,"GENERAL";"TAB4",#N/A,TRUE,"GENERAL";"TAB5",#N/A,TRUE,"GENERAL"}</definedName>
    <definedName name="PPtoNorte">#REF!</definedName>
    <definedName name="pqroj" hidden="1">{"via1",#N/A,TRUE,"general";"via2",#N/A,TRUE,"general";"via3",#N/A,TRUE,"general"}</definedName>
    <definedName name="pqroj_1" hidden="1">{"via1",#N/A,TRUE,"general";"via2",#N/A,TRUE,"general";"via3",#N/A,TRUE,"general"}</definedName>
    <definedName name="Pr">#REF!</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_1" hidden="1">{"via1",#N/A,TRUE,"general";"via2",#N/A,TRUE,"general";"via3",#N/A,TRUE,"general"}</definedName>
    <definedName name="PRIMERO">#REF!</definedName>
    <definedName name="PRIMET" hidden="1">{"TAB1",#N/A,TRUE,"GENERAL";"TAB2",#N/A,TRUE,"GENERAL";"TAB3",#N/A,TRUE,"GENERAL";"TAB4",#N/A,TRUE,"GENERAL";"TAB5",#N/A,TRUE,"GENERAL"}</definedName>
    <definedName name="PRIMET_1"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 hidden="1">#REF!</definedName>
    <definedName name="PROGDES">#REF!</definedName>
    <definedName name="Programa">#REF!</definedName>
    <definedName name="programainv">[0]!ERR</definedName>
    <definedName name="Proponente">#REF!</definedName>
    <definedName name="PRUEBA" localSheetId="1">#REF!</definedName>
    <definedName name="PRUEBA">#REF!</definedName>
    <definedName name="prueba1" localSheetId="1">#REF!</definedName>
    <definedName name="prueba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_1" hidden="1">{"TAB1",#N/A,TRUE,"GENERAL";"TAB2",#N/A,TRUE,"GENERAL";"TAB3",#N/A,TRUE,"GENERAL";"TAB4",#N/A,TRUE,"GENERAL";"TAB5",#N/A,TRUE,"GENERAL"}</definedName>
    <definedName name="ptopes" hidden="1">{"via1",#N/A,TRUE,"general";"via2",#N/A,TRUE,"general";"via3",#N/A,TRUE,"general"}</definedName>
    <definedName name="ptopes_1"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#REF!</definedName>
    <definedName name="q_1" hidden="1">{"via1",#N/A,TRUE,"general";"via2",#N/A,TRUE,"general";"via3",#N/A,TRUE,"general"}</definedName>
    <definedName name="Q_actual">#REF!</definedName>
    <definedName name="Q_BRUTO">#REF!</definedName>
    <definedName name="q1q1q" hidden="1">{"via1",#N/A,TRUE,"general";"via2",#N/A,TRUE,"general";"via3",#N/A,TRUE,"general"}</definedName>
    <definedName name="q1q1q_1" hidden="1">{"via1",#N/A,TRUE,"general";"via2",#N/A,TRUE,"general";"via3",#N/A,TRUE,"general"}</definedName>
    <definedName name="qaedtguj" hidden="1">{"via1",#N/A,TRUE,"general";"via2",#N/A,TRUE,"general";"via3",#N/A,TRUE,"general"}</definedName>
    <definedName name="qaedtguj_1" hidden="1">{"via1",#N/A,TRUE,"general";"via2",#N/A,TRUE,"general";"via3",#N/A,TRUE,"general"}</definedName>
    <definedName name="QAQSWS" hidden="1">{"via1",#N/A,TRUE,"general";"via2",#N/A,TRUE,"general";"via3",#N/A,TRUE,"general"}</definedName>
    <definedName name="QAQSWS_1" hidden="1">{"via1",#N/A,TRUE,"general";"via2",#N/A,TRUE,"general";"via3",#N/A,TRUE,"general"}</definedName>
    <definedName name="qaqwwxcr" hidden="1">{"via1",#N/A,TRUE,"general";"via2",#N/A,TRUE,"general";"via3",#N/A,TRUE,"general"}</definedName>
    <definedName name="qaqwwxcr_1" hidden="1">{"via1",#N/A,TRUE,"general";"via2",#N/A,TRUE,"general";"via3",#N/A,TRUE,"general"}</definedName>
    <definedName name="qaz">#REF!</definedName>
    <definedName name="qedcd" hidden="1">{"via1",#N/A,TRUE,"general";"via2",#N/A,TRUE,"general";"via3",#N/A,TRUE,"general"}</definedName>
    <definedName name="qedcd_1" hidden="1">{"via1",#N/A,TRUE,"general";"via2",#N/A,TRUE,"general";"via3",#N/A,TRUE,"general"}</definedName>
    <definedName name="qeqewe" hidden="1">{"TAB1",#N/A,TRUE,"GENERAL";"TAB2",#N/A,TRUE,"GENERAL";"TAB3",#N/A,TRUE,"GENERAL";"TAB4",#N/A,TRUE,"GENERAL";"TAB5",#N/A,TRUE,"GENERAL"}</definedName>
    <definedName name="qeqewe_1" hidden="1">{"TAB1",#N/A,TRUE,"GENERAL";"TAB2",#N/A,TRUE,"GENERAL";"TAB3",#N/A,TRUE,"GENERAL";"TAB4",#N/A,TRUE,"GENERAL";"TAB5",#N/A,TRUE,"GENERAL"}</definedName>
    <definedName name="qewj" hidden="1">{"via1",#N/A,TRUE,"general";"via2",#N/A,TRUE,"general";"via3",#N/A,TRUE,"general"}</definedName>
    <definedName name="qewj_1" hidden="1">{"via1",#N/A,TRUE,"general";"via2",#N/A,TRUE,"general";"via3",#N/A,TRUE,"general"}</definedName>
    <definedName name="Qmax">#REF!</definedName>
    <definedName name="qqqqqw" hidden="1">{"via1",#N/A,TRUE,"general";"via2",#N/A,TRUE,"general";"via3",#N/A,TRUE,"general"}</definedName>
    <definedName name="qqqqqw_1" hidden="1">{"via1",#N/A,TRUE,"general";"via2",#N/A,TRUE,"general";"via3",#N/A,TRUE,"general"}</definedName>
    <definedName name="QS">#REF!</definedName>
    <definedName name="Qt">#REF!</definedName>
    <definedName name="QTIES">#REF!</definedName>
    <definedName name="QTY">#REF!</definedName>
    <definedName name="qw" hidden="1">{"via1",#N/A,TRUE,"general";"via2",#N/A,TRUE,"general";"via3",#N/A,TRUE,"general"}</definedName>
    <definedName name="qw_1" hidden="1">{"via1",#N/A,TRUE,"general";"via2",#N/A,TRUE,"general";"via3",#N/A,TRUE,"general"}</definedName>
    <definedName name="qwdas2" hidden="1">{"via1",#N/A,TRUE,"general";"via2",#N/A,TRUE,"general";"via3",#N/A,TRUE,"general"}</definedName>
    <definedName name="qwdas2_1" hidden="1">{"via1",#N/A,TRUE,"general";"via2",#N/A,TRUE,"general";"via3",#N/A,TRUE,"general"}</definedName>
    <definedName name="QWE">#REF!</definedName>
    <definedName name="qweqe" hidden="1">{"TAB1",#N/A,TRUE,"GENERAL";"TAB2",#N/A,TRUE,"GENERAL";"TAB3",#N/A,TRUE,"GENERAL";"TAB4",#N/A,TRUE,"GENERAL";"TAB5",#N/A,TRUE,"GENERAL"}</definedName>
    <definedName name="qweqe_1"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qwqwqwj_1" hidden="1">{"TAB1",#N/A,TRUE,"GENERAL";"TAB2",#N/A,TRUE,"GENERAL";"TAB3",#N/A,TRUE,"GENERAL";"TAB4",#N/A,TRUE,"GENERAL";"TAB5",#N/A,TRUE,"GENERAL"}</definedName>
    <definedName name="R._SECO">#REF!</definedName>
    <definedName name="R_2">#REF!</definedName>
    <definedName name="R_c">#REF!</definedName>
    <definedName name="RANGO" hidden="1">{"PRES REHAB ARM-PER POR ITEMS  KM A KM",#N/A,TRUE,"Rehabilitacion Arm-Per"}</definedName>
    <definedName name="RANGO_FECHA">#REF!</definedName>
    <definedName name="Rates">#REF!</definedName>
    <definedName name="RD">#REF!</definedName>
    <definedName name="rdq">#REF!</definedName>
    <definedName name="Reactores">#REF!</definedName>
    <definedName name="RECALL">#REF!</definedName>
    <definedName name="Recall_2">#REF!</definedName>
    <definedName name="Recall_3">#REF!</definedName>
    <definedName name="Recorder">#REF!</definedName>
    <definedName name="recursos">#REF!</definedName>
    <definedName name="REG">#REF!&gt;2.5</definedName>
    <definedName name="rege" hidden="1">{"TAB1",#N/A,TRUE,"GENERAL";"TAB2",#N/A,TRUE,"GENERAL";"TAB3",#N/A,TRUE,"GENERAL";"TAB4",#N/A,TRUE,"GENERAL";"TAB5",#N/A,TRUE,"GENERAL"}</definedName>
    <definedName name="rege_1" hidden="1">{"TAB1",#N/A,TRUE,"GENERAL";"TAB2",#N/A,TRUE,"GENERAL";"TAB3",#N/A,TRUE,"GENERAL";"TAB4",#N/A,TRUE,"GENERAL";"TAB5",#N/A,TRUE,"GENERAL"}</definedName>
    <definedName name="REGIMEN_CONTRAT">#REF!</definedName>
    <definedName name="REGIONAL">#REF!</definedName>
    <definedName name="RegistroCoordinador">#REF!</definedName>
    <definedName name="regresd" hidden="1">{"TAB1",#N/A,TRUE,"GENERAL";"TAB2",#N/A,TRUE,"GENERAL";"TAB3",#N/A,TRUE,"GENERAL";"TAB4",#N/A,TRUE,"GENERAL";"TAB5",#N/A,TRUE,"GENERAL"}</definedName>
    <definedName name="regresd_1" hidden="1">{"TAB1",#N/A,TRUE,"GENERAL";"TAB2",#N/A,TRUE,"GENERAL";"TAB3",#N/A,TRUE,"GENERAL";"TAB4",#N/A,TRUE,"GENERAL";"TAB5",#N/A,TRUE,"GENERAL"}</definedName>
    <definedName name="regthio" hidden="1">{"TAB1",#N/A,TRUE,"GENERAL";"TAB2",#N/A,TRUE,"GENERAL";"TAB3",#N/A,TRUE,"GENERAL";"TAB4",#N/A,TRUE,"GENERAL";"TAB5",#N/A,TRUE,"GENERAL"}</definedName>
    <definedName name="regthio_1" hidden="1">{"TAB1",#N/A,TRUE,"GENERAL";"TAB2",#N/A,TRUE,"GENERAL";"TAB3",#N/A,TRUE,"GENERAL";"TAB4",#N/A,TRUE,"GENERAL";"TAB5",#N/A,TRUE,"GENERAL"}</definedName>
    <definedName name="REGULAR">#REF!&gt;2.5</definedName>
    <definedName name="REICIO">[0]!ERR</definedName>
    <definedName name="Reimbursement">"Reembolso"</definedName>
    <definedName name="reinicio">[0]!ERR</definedName>
    <definedName name="REJHE" hidden="1">{"via1",#N/A,TRUE,"general";"via2",#N/A,TRUE,"general";"via3",#N/A,TRUE,"general"}</definedName>
    <definedName name="REJHE_1" hidden="1">{"via1",#N/A,TRUE,"general";"via2",#N/A,TRUE,"general";"via3",#N/A,TRUE,"general"}</definedName>
    <definedName name="rell">#REF!</definedName>
    <definedName name="RELLG">#REF!</definedName>
    <definedName name="remanentes">#REF!,#REF!,#REF!,#REF!</definedName>
    <definedName name="rendimiento">#REF!</definedName>
    <definedName name="RENDIMIENTO____CARGA">#REF!</definedName>
    <definedName name="Renoai">#REF!</definedName>
    <definedName name="REPXXX">#REF!</definedName>
    <definedName name="Requerimiento">#REF!</definedName>
    <definedName name="Requerimientos">#REF!</definedName>
    <definedName name="rer" hidden="1">{"via1",#N/A,TRUE,"general";"via2",#N/A,TRUE,"general";"via3",#N/A,TRUE,"general"}</definedName>
    <definedName name="rer_1" hidden="1">{"via1",#N/A,TRUE,"general";"via2",#N/A,TRUE,"general";"via3",#N/A,TRUE,"general"}</definedName>
    <definedName name="rererw" hidden="1">{"TAB1",#N/A,TRUE,"GENERAL";"TAB2",#N/A,TRUE,"GENERAL";"TAB3",#N/A,TRUE,"GENERAL";"TAB4",#N/A,TRUE,"GENERAL";"TAB5",#N/A,TRUE,"GENERAL"}</definedName>
    <definedName name="rererw_1" hidden="1">{"TAB1",#N/A,TRUE,"GENERAL";"TAB2",#N/A,TRUE,"GENERAL";"TAB3",#N/A,TRUE,"GENERAL";"TAB4",#N/A,TRUE,"GENERAL";"TAB5",#N/A,TRUE,"GENERAL"}</definedName>
    <definedName name="rerg" hidden="1">{"TAB1",#N/A,TRUE,"GENERAL";"TAB2",#N/A,TRUE,"GENERAL";"TAB3",#N/A,TRUE,"GENERAL";"TAB4",#N/A,TRUE,"GENERAL";"TAB5",#N/A,TRUE,"GENERAL"}</definedName>
    <definedName name="rerg_1" hidden="1">{"TAB1",#N/A,TRUE,"GENERAL";"TAB2",#N/A,TRUE,"GENERAL";"TAB3",#N/A,TRUE,"GENERAL";"TAB4",#N/A,TRUE,"GENERAL";"TAB5",#N/A,TRUE,"GENERAL"}</definedName>
    <definedName name="rerrrrw" hidden="1">{"TAB1",#N/A,TRUE,"GENERAL";"TAB2",#N/A,TRUE,"GENERAL";"TAB3",#N/A,TRUE,"GENERAL";"TAB4",#N/A,TRUE,"GENERAL";"TAB5",#N/A,TRUE,"GENERAL"}</definedName>
    <definedName name="rerrrrw_1" hidden="1">{"TAB1",#N/A,TRUE,"GENERAL";"TAB2",#N/A,TRUE,"GENERAL";"TAB3",#N/A,TRUE,"GENERAL";"TAB4",#N/A,TRUE,"GENERAL";"TAB5",#N/A,TRUE,"GENERAL"}</definedName>
    <definedName name="RES">#REF!</definedName>
    <definedName name="Resistividad">#REF!</definedName>
    <definedName name="RESU">#REF!</definedName>
    <definedName name="resu8" localSheetId="1">#REF!</definedName>
    <definedName name="resu8">#REF!</definedName>
    <definedName name="resufi">#REF!</definedName>
    <definedName name="resufi1">#REF!</definedName>
    <definedName name="resul">#REF!</definedName>
    <definedName name="resumen">#REF!</definedName>
    <definedName name="resumen_final">#REF!</definedName>
    <definedName name="resumen_final1">#REF!</definedName>
    <definedName name="Retenc">#REF!</definedName>
    <definedName name="RETTRE" hidden="1">{"via1",#N/A,TRUE,"general";"via2",#N/A,TRUE,"general";"via3",#N/A,TRUE,"general"}</definedName>
    <definedName name="RETTRE_1" hidden="1">{"via1",#N/A,TRUE,"general";"via2",#N/A,TRUE,"general";"via3",#N/A,TRUE,"general"}</definedName>
    <definedName name="rety" hidden="1">{"TAB1",#N/A,TRUE,"GENERAL";"TAB2",#N/A,TRUE,"GENERAL";"TAB3",#N/A,TRUE,"GENERAL";"TAB4",#N/A,TRUE,"GENERAL";"TAB5",#N/A,TRUE,"GENERAL"}</definedName>
    <definedName name="rety_1" hidden="1">{"TAB1",#N/A,TRUE,"GENERAL";"TAB2",#N/A,TRUE,"GENERAL";"TAB3",#N/A,TRUE,"GENERAL";"TAB4",#N/A,TRUE,"GENERAL";"TAB5",#N/A,TRUE,"GENERAL"}</definedName>
    <definedName name="rewfreg" hidden="1">{"via1",#N/A,TRUE,"general";"via2",#N/A,TRUE,"general";"via3",#N/A,TRUE,"general"}</definedName>
    <definedName name="rewfreg_1" hidden="1">{"via1",#N/A,TRUE,"general";"via2",#N/A,TRUE,"general";"via3",#N/A,TRUE,"general"}</definedName>
    <definedName name="rewr" hidden="1">{"via1",#N/A,TRUE,"general";"via2",#N/A,TRUE,"general";"via3",#N/A,TRUE,"general"}</definedName>
    <definedName name="rewr_1" hidden="1">{"via1",#N/A,TRUE,"general";"via2",#N/A,TRUE,"general";"via3",#N/A,TRUE,"general"}</definedName>
    <definedName name="REWWER" hidden="1">{"TAB1",#N/A,TRUE,"GENERAL";"TAB2",#N/A,TRUE,"GENERAL";"TAB3",#N/A,TRUE,"GENERAL";"TAB4",#N/A,TRUE,"GENERAL";"TAB5",#N/A,TRUE,"GENERAL"}</definedName>
    <definedName name="REWWER_1" hidden="1">{"TAB1",#N/A,TRUE,"GENERAL";"TAB2",#N/A,TRUE,"GENERAL";"TAB3",#N/A,TRUE,"GENERAL";"TAB4",#N/A,TRUE,"GENERAL";"TAB5",#N/A,TRUE,"GENERAL"}</definedName>
    <definedName name="reyepoi" hidden="1">{"TAB1",#N/A,TRUE,"GENERAL";"TAB2",#N/A,TRUE,"GENERAL";"TAB3",#N/A,TRUE,"GENERAL";"TAB4",#N/A,TRUE,"GENERAL";"TAB5",#N/A,TRUE,"GENERAL"}</definedName>
    <definedName name="reyepoi_1" hidden="1">{"TAB1",#N/A,TRUE,"GENERAL";"TAB2",#N/A,TRUE,"GENERAL";"TAB3",#N/A,TRUE,"GENERAL";"TAB4",#N/A,TRUE,"GENERAL";"TAB5",#N/A,TRUE,"GENERAL"}</definedName>
    <definedName name="reyety" hidden="1">{"via1",#N/A,TRUE,"general";"via2",#N/A,TRUE,"general";"via3",#N/A,TRUE,"general"}</definedName>
    <definedName name="reyety_1" hidden="1">{"via1",#N/A,TRUE,"general";"via2",#N/A,TRUE,"general";"via3",#N/A,TRUE,"general"}</definedName>
    <definedName name="reyty" hidden="1">{"via1",#N/A,TRUE,"general";"via2",#N/A,TRUE,"general";"via3",#N/A,TRUE,"general"}</definedName>
    <definedName name="reyty_1" hidden="1">{"via1",#N/A,TRUE,"general";"via2",#N/A,TRUE,"general";"via3",#N/A,TRUE,"general"}</definedName>
    <definedName name="reyyt" hidden="1">{"via1",#N/A,TRUE,"general";"via2",#N/A,TRUE,"general";"via3",#N/A,TRUE,"general"}</definedName>
    <definedName name="reyyt_1" hidden="1">{"via1",#N/A,TRUE,"general";"via2",#N/A,TRUE,"general";"via3",#N/A,TRUE,"general"}</definedName>
    <definedName name="rfhnhjyu" hidden="1">{"TAB1",#N/A,TRUE,"GENERAL";"TAB2",#N/A,TRUE,"GENERAL";"TAB3",#N/A,TRUE,"GENERAL";"TAB4",#N/A,TRUE,"GENERAL";"TAB5",#N/A,TRUE,"GENERAL"}</definedName>
    <definedName name="rfhnhjyu_1" hidden="1">{"TAB1",#N/A,TRUE,"GENERAL";"TAB2",#N/A,TRUE,"GENERAL";"TAB3",#N/A,TRUE,"GENERAL";"TAB4",#N/A,TRUE,"GENERAL";"TAB5",#N/A,TRUE,"GENERAL"}</definedName>
    <definedName name="rfrf" hidden="1">{"via1",#N/A,TRUE,"general";"via2",#N/A,TRUE,"general";"via3",#N/A,TRUE,"general"}</definedName>
    <definedName name="rfrf_1" hidden="1">{"via1",#N/A,TRUE,"general";"via2",#N/A,TRUE,"general";"via3",#N/A,TRUE,"general"}</definedName>
    <definedName name="RFV">#REF!</definedName>
    <definedName name="RG">#REF!</definedName>
    <definedName name="rge" hidden="1">{"via1",#N/A,TRUE,"general";"via2",#N/A,TRUE,"general";"via3",#N/A,TRUE,"general"}</definedName>
    <definedName name="rge_1" hidden="1">{"via1",#N/A,TRUE,"general";"via2",#N/A,TRUE,"general";"via3",#N/A,TRUE,"general"}</definedName>
    <definedName name="rgegg" hidden="1">{"via1",#N/A,TRUE,"general";"via2",#N/A,TRUE,"general";"via3",#N/A,TRUE,"general"}</definedName>
    <definedName name="rgegg_1" hidden="1">{"via1",#N/A,TRUE,"general";"via2",#N/A,TRUE,"general";"via3",#N/A,TRUE,"general"}</definedName>
    <definedName name="rhh" hidden="1">{"TAB1",#N/A,TRUE,"GENERAL";"TAB2",#N/A,TRUE,"GENERAL";"TAB3",#N/A,TRUE,"GENERAL";"TAB4",#N/A,TRUE,"GENERAL";"TAB5",#N/A,TRUE,"GENERAL"}</definedName>
    <definedName name="rhh_1" hidden="1">{"TAB1",#N/A,TRUE,"GENERAL";"TAB2",#N/A,TRUE,"GENERAL";"TAB3",#N/A,TRUE,"GENERAL";"TAB4",#N/A,TRUE,"GENERAL";"TAB5",#N/A,TRUE,"GENERAL"}</definedName>
    <definedName name="rhrtd" hidden="1">{"TAB1",#N/A,TRUE,"GENERAL";"TAB2",#N/A,TRUE,"GENERAL";"TAB3",#N/A,TRUE,"GENERAL";"TAB4",#N/A,TRUE,"GENERAL";"TAB5",#N/A,TRUE,"GENERAL"}</definedName>
    <definedName name="rhrtd_1" hidden="1">{"TAB1",#N/A,TRUE,"GENERAL";"TAB2",#N/A,TRUE,"GENERAL";"TAB3",#N/A,TRUE,"GENERAL";"TAB4",#N/A,TRUE,"GENERAL";"TAB5",#N/A,TRUE,"GENERAL"}</definedName>
    <definedName name="rhtry" hidden="1">{"TAB1",#N/A,TRUE,"GENERAL";"TAB2",#N/A,TRUE,"GENERAL";"TAB3",#N/A,TRUE,"GENERAL";"TAB4",#N/A,TRUE,"GENERAL";"TAB5",#N/A,TRUE,"GENERAL"}</definedName>
    <definedName name="rhtry_1" hidden="1">{"TAB1",#N/A,TRUE,"GENERAL";"TAB2",#N/A,TRUE,"GENERAL";"TAB3",#N/A,TRUE,"GENERAL";"TAB4",#N/A,TRUE,"GENERAL";"TAB5",#N/A,TRUE,"GENERAL"}</definedName>
    <definedName name="RID">#REF!</definedName>
    <definedName name="RIIIIIIIIIIIC">DATE(YEAR([0]!Loan_Start),MONTH([0]!Loan_Start)+Payment_Number,DAY([0]!Loan_Start))</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#REF!</definedName>
    <definedName name="rj" hidden="1">{"TAB1",#N/A,TRUE,"GENERAL";"TAB2",#N/A,TRUE,"GENERAL";"TAB3",#N/A,TRUE,"GENERAL";"TAB4",#N/A,TRUE,"GENERAL";"TAB5",#N/A,TRUE,"GENERAL"}</definedName>
    <definedName name="rj_1" hidden="1">{"TAB1",#N/A,TRUE,"GENERAL";"TAB2",#N/A,TRUE,"GENERAL";"TAB3",#N/A,TRUE,"GENERAL";"TAB4",#N/A,TRUE,"GENERAL";"TAB5",#N/A,TRUE,"GENERAL"}</definedName>
    <definedName name="rjjth" hidden="1">{"TAB1",#N/A,TRUE,"GENERAL";"TAB2",#N/A,TRUE,"GENERAL";"TAB3",#N/A,TRUE,"GENERAL";"TAB4",#N/A,TRUE,"GENERAL";"TAB5",#N/A,TRUE,"GENERAL"}</definedName>
    <definedName name="rjjth_1" hidden="1">{"TAB1",#N/A,TRUE,"GENERAL";"TAB2",#N/A,TRUE,"GENERAL";"TAB3",#N/A,TRUE,"GENERAL";"TAB4",#N/A,TRUE,"GENERAL";"TAB5",#N/A,TRUE,"GENERAL"}</definedName>
    <definedName name="rjy" hidden="1">{"via1",#N/A,TRUE,"general";"via2",#N/A,TRUE,"general";"via3",#N/A,TRUE,"general"}</definedName>
    <definedName name="rjy_1" hidden="1">{"via1",#N/A,TRUE,"general";"via2",#N/A,TRUE,"general";"via3",#N/A,TRUE,"general"}</definedName>
    <definedName name="rkjyk" hidden="1">{"TAB1",#N/A,TRUE,"GENERAL";"TAB2",#N/A,TRUE,"GENERAL";"TAB3",#N/A,TRUE,"GENERAL";"TAB4",#N/A,TRUE,"GENERAL";"TAB5",#N/A,TRUE,"GENERAL"}</definedName>
    <definedName name="rkjyk_1" hidden="1">{"TAB1",#N/A,TRUE,"GENERAL";"TAB2",#N/A,TRUE,"GENERAL";"TAB3",#N/A,TRUE,"GENERAL";"TAB4",#N/A,TRUE,"GENERAL";"TAB5",#N/A,TRUE,"GENERAL"}</definedName>
    <definedName name="rkru" hidden="1">{"via1",#N/A,TRUE,"general";"via2",#N/A,TRUE,"general";"via3",#N/A,TRUE,"general"}</definedName>
    <definedName name="rkru_1" hidden="1">{"via1",#N/A,TRUE,"general";"via2",#N/A,TRUE,"general";"via3",#N/A,TRUE,"general"}</definedName>
    <definedName name="rky" hidden="1">{"TAB1",#N/A,TRUE,"GENERAL";"TAB2",#N/A,TRUE,"GENERAL";"TAB3",#N/A,TRUE,"GENERAL";"TAB4",#N/A,TRUE,"GENERAL";"TAB5",#N/A,TRUE,"GENERAL"}</definedName>
    <definedName name="rky_1" hidden="1">{"TAB1",#N/A,TRUE,"GENERAL";"TAB2",#N/A,TRUE,"GENERAL";"TAB3",#N/A,TRUE,"GENERAL";"TAB4",#N/A,TRUE,"GENERAL";"TAB5",#N/A,TRUE,"GENERAL"}</definedName>
    <definedName name="rnf">#REF!</definedName>
    <definedName name="Ro">#REF!,#REF!,#REF!</definedName>
    <definedName name="rr">[0]!ERR</definedName>
    <definedName name="rrr" hidden="1">{"via1",#N/A,TRUE,"general";"via2",#N/A,TRUE,"general";"via3",#N/A,TRUE,"general"}</definedName>
    <definedName name="rrr_1" hidden="1">{"via1",#N/A,TRUE,"general";"via2",#N/A,TRUE,"general";"via3",#N/A,TRUE,"general"}</definedName>
    <definedName name="rrrr">#REF!</definedName>
    <definedName name="rrrrrb" hidden="1">{"via1",#N/A,TRUE,"general";"via2",#N/A,TRUE,"general";"via3",#N/A,TRUE,"general"}</definedName>
    <definedName name="rrrrrb_1" hidden="1">{"via1",#N/A,TRUE,"general";"via2",#N/A,TRUE,"general";"via3",#N/A,TRUE,"general"}</definedName>
    <definedName name="rrrrrrre" hidden="1">{"TAB1",#N/A,TRUE,"GENERAL";"TAB2",#N/A,TRUE,"GENERAL";"TAB3",#N/A,TRUE,"GENERAL";"TAB4",#N/A,TRUE,"GENERAL";"TAB5",#N/A,TRUE,"GENERAL"}</definedName>
    <definedName name="rrrrrrre_1" hidden="1">{"TAB1",#N/A,TRUE,"GENERAL";"TAB2",#N/A,TRUE,"GENERAL";"TAB3",#N/A,TRUE,"GENERAL";"TAB4",#N/A,TRUE,"GENERAL";"TAB5",#N/A,TRUE,"GENERAL"}</definedName>
    <definedName name="rrrrt" hidden="1">{"via1",#N/A,TRUE,"general";"via2",#N/A,TRUE,"general";"via3",#N/A,TRUE,"general"}</definedName>
    <definedName name="rrrrt_1" hidden="1">{"via1",#N/A,TRUE,"general";"via2",#N/A,TRUE,"general";"via3",#N/A,TRUE,"general"}</definedName>
    <definedName name="Rs">#REF!</definedName>
    <definedName name="rsdgsd5" hidden="1">{"TAB1",#N/A,TRUE,"GENERAL";"TAB2",#N/A,TRUE,"GENERAL";"TAB3",#N/A,TRUE,"GENERAL";"TAB4",#N/A,TRUE,"GENERAL";"TAB5",#N/A,TRUE,"GENERAL"}</definedName>
    <definedName name="rsdgsd5_1"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_1" hidden="1">{"TAB1",#N/A,TRUE,"GENERAL";"TAB2",#N/A,TRUE,"GENERAL";"TAB3",#N/A,TRUE,"GENERAL";"TAB4",#N/A,TRUE,"GENERAL";"TAB5",#N/A,TRUE,"GENERAL"}</definedName>
    <definedName name="rte" hidden="1">{"TAB1",#N/A,TRUE,"GENERAL";"TAB2",#N/A,TRUE,"GENERAL";"TAB3",#N/A,TRUE,"GENERAL";"TAB4",#N/A,TRUE,"GENERAL";"TAB5",#N/A,TRUE,"GENERAL"}</definedName>
    <definedName name="rte_1" hidden="1">{"TAB1",#N/A,TRUE,"GENERAL";"TAB2",#N/A,TRUE,"GENERAL";"TAB3",#N/A,TRUE,"GENERAL";"TAB4",#N/A,TRUE,"GENERAL";"TAB5",#N/A,TRUE,"GENERAL"}</definedName>
    <definedName name="rteg" hidden="1">{"via1",#N/A,TRUE,"general";"via2",#N/A,TRUE,"general";"via3",#N/A,TRUE,"general"}</definedName>
    <definedName name="rteg_1" hidden="1">{"via1",#N/A,TRUE,"general";"via2",#N/A,TRUE,"general";"via3",#N/A,TRUE,"general"}</definedName>
    <definedName name="rtert" hidden="1">{"TAB1",#N/A,TRUE,"GENERAL";"TAB2",#N/A,TRUE,"GENERAL";"TAB3",#N/A,TRUE,"GENERAL";"TAB4",#N/A,TRUE,"GENERAL";"TAB5",#N/A,TRUE,"GENERAL"}</definedName>
    <definedName name="rtert_1" hidden="1">{"TAB1",#N/A,TRUE,"GENERAL";"TAB2",#N/A,TRUE,"GENERAL";"TAB3",#N/A,TRUE,"GENERAL";"TAB4",#N/A,TRUE,"GENERAL";"TAB5",#N/A,TRUE,"GENERAL"}</definedName>
    <definedName name="rtes" hidden="1">{"via1",#N/A,TRUE,"general";"via2",#N/A,TRUE,"general";"via3",#N/A,TRUE,"general"}</definedName>
    <definedName name="rtes_1" hidden="1">{"via1",#N/A,TRUE,"general";"via2",#N/A,TRUE,"general";"via3",#N/A,TRUE,"general"}</definedName>
    <definedName name="rtewth" hidden="1">{"TAB1",#N/A,TRUE,"GENERAL";"TAB2",#N/A,TRUE,"GENERAL";"TAB3",#N/A,TRUE,"GENERAL";"TAB4",#N/A,TRUE,"GENERAL";"TAB5",#N/A,TRUE,"GENERAL"}</definedName>
    <definedName name="rtewth_1" hidden="1">{"TAB1",#N/A,TRUE,"GENERAL";"TAB2",#N/A,TRUE,"GENERAL";"TAB3",#N/A,TRUE,"GENERAL";"TAB4",#N/A,TRUE,"GENERAL";"TAB5",#N/A,TRUE,"GENERAL"}</definedName>
    <definedName name="rthjtj" hidden="1">{"TAB1",#N/A,TRUE,"GENERAL";"TAB2",#N/A,TRUE,"GENERAL";"TAB3",#N/A,TRUE,"GENERAL";"TAB4",#N/A,TRUE,"GENERAL";"TAB5",#N/A,TRUE,"GENERAL"}</definedName>
    <definedName name="rthjtj_1" hidden="1">{"TAB1",#N/A,TRUE,"GENERAL";"TAB2",#N/A,TRUE,"GENERAL";"TAB3",#N/A,TRUE,"GENERAL";"TAB4",#N/A,TRUE,"GENERAL";"TAB5",#N/A,TRUE,"GENERAL"}</definedName>
    <definedName name="rthrthg" hidden="1">{"via1",#N/A,TRUE,"general";"via2",#N/A,TRUE,"general";"via3",#N/A,TRUE,"general"}</definedName>
    <definedName name="rthrthg_1" hidden="1">{"via1",#N/A,TRUE,"general";"via2",#N/A,TRUE,"general";"via3",#N/A,TRUE,"general"}</definedName>
    <definedName name="rthtrh" hidden="1">{"via1",#N/A,TRUE,"general";"via2",#N/A,TRUE,"general";"via3",#N/A,TRUE,"general"}</definedName>
    <definedName name="rthtrh_1" hidden="1">{"via1",#N/A,TRUE,"general";"via2",#N/A,TRUE,"general";"via3",#N/A,TRUE,"general"}</definedName>
    <definedName name="rtkk" hidden="1">{"via1",#N/A,TRUE,"general";"via2",#N/A,TRUE,"general";"via3",#N/A,TRUE,"general"}</definedName>
    <definedName name="rtkk_1" hidden="1">{"via1",#N/A,TRUE,"general";"via2",#N/A,TRUE,"general";"via3",#N/A,TRUE,"general"}</definedName>
    <definedName name="rttthy" hidden="1">{"via1",#N/A,TRUE,"general";"via2",#N/A,TRUE,"general";"via3",#N/A,TRUE,"general"}</definedName>
    <definedName name="rttthy_1" hidden="1">{"via1",#N/A,TRUE,"general";"via2",#N/A,TRUE,"general";"via3",#N/A,TRUE,"general"}</definedName>
    <definedName name="rtu" hidden="1">{"via1",#N/A,TRUE,"general";"via2",#N/A,TRUE,"general";"via3",#N/A,TRUE,"general"}</definedName>
    <definedName name="rtu_1" hidden="1">{"via1",#N/A,TRUE,"general";"via2",#N/A,TRUE,"general";"via3",#N/A,TRUE,"general"}</definedName>
    <definedName name="rtug" hidden="1">{"TAB1",#N/A,TRUE,"GENERAL";"TAB2",#N/A,TRUE,"GENERAL";"TAB3",#N/A,TRUE,"GENERAL";"TAB4",#N/A,TRUE,"GENERAL";"TAB5",#N/A,TRUE,"GENERAL"}</definedName>
    <definedName name="rtug_1" hidden="1">{"TAB1",#N/A,TRUE,"GENERAL";"TAB2",#N/A,TRUE,"GENERAL";"TAB3",#N/A,TRUE,"GENERAL";"TAB4",#N/A,TRUE,"GENERAL";"TAB5",#N/A,TRUE,"GENERAL"}</definedName>
    <definedName name="rtugsd" hidden="1">{"TAB1",#N/A,TRUE,"GENERAL";"TAB2",#N/A,TRUE,"GENERAL";"TAB3",#N/A,TRUE,"GENERAL";"TAB4",#N/A,TRUE,"GENERAL";"TAB5",#N/A,TRUE,"GENERAL"}</definedName>
    <definedName name="rtugsd_1" hidden="1">{"TAB1",#N/A,TRUE,"GENERAL";"TAB2",#N/A,TRUE,"GENERAL";"TAB3",#N/A,TRUE,"GENERAL";"TAB4",#N/A,TRUE,"GENERAL";"TAB5",#N/A,TRUE,"GENERAL"}</definedName>
    <definedName name="rturtu" hidden="1">{"via1",#N/A,TRUE,"general";"via2",#N/A,TRUE,"general";"via3",#N/A,TRUE,"general"}</definedName>
    <definedName name="rturtu_1" hidden="1">{"via1",#N/A,TRUE,"general";"via2",#N/A,TRUE,"general";"via3",#N/A,TRUE,"general"}</definedName>
    <definedName name="rturu" hidden="1">{"via1",#N/A,TRUE,"general";"via2",#N/A,TRUE,"general";"via3",#N/A,TRUE,"general"}</definedName>
    <definedName name="rturu_1" hidden="1">{"via1",#N/A,TRUE,"general";"via2",#N/A,TRUE,"general";"via3",#N/A,TRUE,"general"}</definedName>
    <definedName name="rtut" hidden="1">{"via1",#N/A,TRUE,"general";"via2",#N/A,TRUE,"general";"via3",#N/A,TRUE,"general"}</definedName>
    <definedName name="rtut_1" hidden="1">{"via1",#N/A,TRUE,"general";"via2",#N/A,TRUE,"general";"via3",#N/A,TRUE,"general"}</definedName>
    <definedName name="rtutru" hidden="1">{"via1",#N/A,TRUE,"general";"via2",#N/A,TRUE,"general";"via3",#N/A,TRUE,"general"}</definedName>
    <definedName name="rtutru_1" hidden="1">{"via1",#N/A,TRUE,"general";"via2",#N/A,TRUE,"general";"via3",#N/A,TRUE,"general"}</definedName>
    <definedName name="rtuy" hidden="1">{"via1",#N/A,TRUE,"general";"via2",#N/A,TRUE,"general";"via3",#N/A,TRUE,"general"}</definedName>
    <definedName name="rtuy_1" hidden="1">{"via1",#N/A,TRUE,"general";"via2",#N/A,TRUE,"general";"via3",#N/A,TRUE,"general"}</definedName>
    <definedName name="rtyhr" hidden="1">{"TAB1",#N/A,TRUE,"GENERAL";"TAB2",#N/A,TRUE,"GENERAL";"TAB3",#N/A,TRUE,"GENERAL";"TAB4",#N/A,TRUE,"GENERAL";"TAB5",#N/A,TRUE,"GENERAL"}</definedName>
    <definedName name="rtyhr_1" hidden="1">{"TAB1",#N/A,TRUE,"GENERAL";"TAB2",#N/A,TRUE,"GENERAL";"TAB3",#N/A,TRUE,"GENERAL";"TAB4",#N/A,TRUE,"GENERAL";"TAB5",#N/A,TRUE,"GENERAL"}</definedName>
    <definedName name="rtym" hidden="1">{"via1",#N/A,TRUE,"general";"via2",#N/A,TRUE,"general";"via3",#N/A,TRUE,"general"}</definedName>
    <definedName name="rtym_1" hidden="1">{"via1",#N/A,TRUE,"general";"via2",#N/A,TRUE,"general";"via3",#N/A,TRUE,"general"}</definedName>
    <definedName name="rtyrey" hidden="1">{"TAB1",#N/A,TRUE,"GENERAL";"TAB2",#N/A,TRUE,"GENERAL";"TAB3",#N/A,TRUE,"GENERAL";"TAB4",#N/A,TRUE,"GENERAL";"TAB5",#N/A,TRUE,"GENERAL"}</definedName>
    <definedName name="rtyrey_1" hidden="1">{"TAB1",#N/A,TRUE,"GENERAL";"TAB2",#N/A,TRUE,"GENERAL";"TAB3",#N/A,TRUE,"GENERAL";"TAB4",#N/A,TRUE,"GENERAL";"TAB5",#N/A,TRUE,"GENERAL"}</definedName>
    <definedName name="rtyrh" hidden="1">{"via1",#N/A,TRUE,"general";"via2",#N/A,TRUE,"general";"via3",#N/A,TRUE,"general"}</definedName>
    <definedName name="rtyrh_1" hidden="1">{"via1",#N/A,TRUE,"general";"via2",#N/A,TRUE,"general";"via3",#N/A,TRUE,"general"}</definedName>
    <definedName name="RTYRTY" hidden="1">{"via1",#N/A,TRUE,"general";"via2",#N/A,TRUE,"general";"via3",#N/A,TRUE,"general"}</definedName>
    <definedName name="RTYRTY_1" hidden="1">{"via1",#N/A,TRUE,"general";"via2",#N/A,TRUE,"general";"via3",#N/A,TRUE,"general"}</definedName>
    <definedName name="rtyt" hidden="1">{"TAB1",#N/A,TRUE,"GENERAL";"TAB2",#N/A,TRUE,"GENERAL";"TAB3",#N/A,TRUE,"GENERAL";"TAB4",#N/A,TRUE,"GENERAL";"TAB5",#N/A,TRUE,"GENERAL"}</definedName>
    <definedName name="rtyt_1" hidden="1">{"TAB1",#N/A,TRUE,"GENERAL";"TAB2",#N/A,TRUE,"GENERAL";"TAB3",#N/A,TRUE,"GENERAL";"TAB4",#N/A,TRUE,"GENERAL";"TAB5",#N/A,TRUE,"GENERAL"}</definedName>
    <definedName name="rtytry" hidden="1">{"via1",#N/A,TRUE,"general";"via2",#N/A,TRUE,"general";"via3",#N/A,TRUE,"general"}</definedName>
    <definedName name="rtytry_1" hidden="1">{"via1",#N/A,TRUE,"general";"via2",#N/A,TRUE,"general";"via3",#N/A,TRUE,"general"}</definedName>
    <definedName name="ruru" hidden="1">{"TAB1",#N/A,TRUE,"GENERAL";"TAB2",#N/A,TRUE,"GENERAL";"TAB3",#N/A,TRUE,"GENERAL";"TAB4",#N/A,TRUE,"GENERAL";"TAB5",#N/A,TRUE,"GENERAL"}</definedName>
    <definedName name="ruru_1" hidden="1">{"TAB1",#N/A,TRUE,"GENERAL";"TAB2",#N/A,TRUE,"GENERAL";"TAB3",#N/A,TRUE,"GENERAL";"TAB4",#N/A,TRUE,"GENERAL";"TAB5",#N/A,TRUE,"GENERAL"}</definedName>
    <definedName name="RUT">#REF!</definedName>
    <definedName name="rutu" hidden="1">{"via1",#N/A,TRUE,"general";"via2",#N/A,TRUE,"general";"via3",#N/A,TRUE,"general"}</definedName>
    <definedName name="rutu_1" hidden="1">{"via1",#N/A,TRUE,"general";"via2",#N/A,TRUE,"general";"via3",#N/A,TRUE,"general"}</definedName>
    <definedName name="rwt" hidden="1">{"via1",#N/A,TRUE,"general";"via2",#N/A,TRUE,"general";"via3",#N/A,TRUE,"general"}</definedName>
    <definedName name="rwt_1" hidden="1">{"via1",#N/A,TRUE,"general";"via2",#N/A,TRUE,"general";"via3",#N/A,TRUE,"general"}</definedName>
    <definedName name="ry" hidden="1">{"via1",#N/A,TRUE,"general";"via2",#N/A,TRUE,"general";"via3",#N/A,TRUE,"general"}</definedName>
    <definedName name="ry_1" hidden="1">{"via1",#N/A,TRUE,"general";"via2",#N/A,TRUE,"general";"via3",#N/A,TRUE,"general"}</definedName>
    <definedName name="ryeryb" hidden="1">{"TAB1",#N/A,TRUE,"GENERAL";"TAB2",#N/A,TRUE,"GENERAL";"TAB3",#N/A,TRUE,"GENERAL";"TAB4",#N/A,TRUE,"GENERAL";"TAB5",#N/A,TRUE,"GENERAL"}</definedName>
    <definedName name="ryeryb_1" hidden="1">{"TAB1",#N/A,TRUE,"GENERAL";"TAB2",#N/A,TRUE,"GENERAL";"TAB3",#N/A,TRUE,"GENERAL";"TAB4",#N/A,TRUE,"GENERAL";"TAB5",#N/A,TRUE,"GENERAL"}</definedName>
    <definedName name="rytrsdg" hidden="1">{"via1",#N/A,TRUE,"general";"via2",#N/A,TRUE,"general";"via3",#N/A,TRUE,"general"}</definedName>
    <definedName name="rytrsdg_1" hidden="1">{"via1",#N/A,TRUE,"general";"via2",#N/A,TRUE,"general";"via3",#N/A,TRUE,"general"}</definedName>
    <definedName name="s">[0]!ERR</definedName>
    <definedName name="saa" hidden="1">{"via1",#N/A,TRUE,"general";"via2",#N/A,TRUE,"general";"via3",#N/A,TRUE,"general"}</definedName>
    <definedName name="saa_1" hidden="1">{"via1",#N/A,TRUE,"general";"via2",#N/A,TRUE,"general";"via3",#N/A,TRUE,"general"}</definedName>
    <definedName name="SAD" hidden="1">{"via1",#N/A,TRUE,"general";"via2",#N/A,TRUE,"general";"via3",#N/A,TRUE,"general"}</definedName>
    <definedName name="SAD_1" hidden="1">{"via1",#N/A,TRUE,"general";"via2",#N/A,TRUE,"general";"via3",#N/A,TRUE,"general"}</definedName>
    <definedName name="SADF" hidden="1">{"via1",#N/A,TRUE,"general";"via2",#N/A,TRUE,"general";"via3",#N/A,TRUE,"general"}</definedName>
    <definedName name="SADF_1" hidden="1">{"via1",#N/A,TRUE,"general";"via2",#N/A,TRUE,"general";"via3",#N/A,TRUE,"general"}</definedName>
    <definedName name="sadff" hidden="1">{"TAB1",#N/A,TRUE,"GENERAL";"TAB2",#N/A,TRUE,"GENERAL";"TAB3",#N/A,TRUE,"GENERAL";"TAB4",#N/A,TRUE,"GENERAL";"TAB5",#N/A,TRUE,"GENERAL"}</definedName>
    <definedName name="sadff_1" hidden="1">{"TAB1",#N/A,TRUE,"GENERAL";"TAB2",#N/A,TRUE,"GENERAL";"TAB3",#N/A,TRUE,"GENERAL";"TAB4",#N/A,TRUE,"GENERAL";"TAB5",#N/A,TRUE,"GENERAL"}</definedName>
    <definedName name="sadfo" hidden="1">{"via1",#N/A,TRUE,"general";"via2",#N/A,TRUE,"general";"via3",#N/A,TRUE,"general"}</definedName>
    <definedName name="sadfo_1" hidden="1">{"via1",#N/A,TRUE,"general";"via2",#N/A,TRUE,"general";"via3",#N/A,TRUE,"general"}</definedName>
    <definedName name="safdp" hidden="1">{"TAB1",#N/A,TRUE,"GENERAL";"TAB2",#N/A,TRUE,"GENERAL";"TAB3",#N/A,TRUE,"GENERAL";"TAB4",#N/A,TRUE,"GENERAL";"TAB5",#N/A,TRUE,"GENERAL"}</definedName>
    <definedName name="safdp_1" hidden="1">{"TAB1",#N/A,TRUE,"GENERAL";"TAB2",#N/A,TRUE,"GENERAL";"TAB3",#N/A,TRUE,"GENERAL";"TAB4",#N/A,TRUE,"GENERAL";"TAB5",#N/A,TRUE,"GENERAL"}</definedName>
    <definedName name="salarios">[0]!ERR</definedName>
    <definedName name="SalConv">#REF!</definedName>
    <definedName name="SALID1">#REF!</definedName>
    <definedName name="SalMinimo">#REF!</definedName>
    <definedName name="sbgfbgdr" hidden="1">{"via1",#N/A,TRUE,"general";"via2",#N/A,TRUE,"general";"via3",#N/A,TRUE,"general"}</definedName>
    <definedName name="sbgfbgdr_1"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_1" hidden="1">{"TAB1",#N/A,TRUE,"GENERAL";"TAB2",#N/A,TRUE,"GENERAL";"TAB3",#N/A,TRUE,"GENERAL";"TAB4",#N/A,TRUE,"GENERAL";"TAB5",#N/A,TRUE,"GENERAL"}</definedName>
    <definedName name="sdaf" hidden="1">{"via1",#N/A,TRUE,"general";"via2",#N/A,TRUE,"general";"via3",#N/A,TRUE,"general"}</definedName>
    <definedName name="sdaf_1" hidden="1">{"via1",#N/A,TRUE,"general";"via2",#N/A,TRUE,"general";"via3",#N/A,TRUE,"general"}</definedName>
    <definedName name="sdas" hidden="1">{"via1",#N/A,TRUE,"general";"via2",#N/A,TRUE,"general";"via3",#N/A,TRUE,"general"}</definedName>
    <definedName name="sdas_1" hidden="1">{"via1",#N/A,TRUE,"general";"via2",#N/A,TRUE,"general";"via3",#N/A,TRUE,"general"}</definedName>
    <definedName name="sdasdf" hidden="1">{"via1",#N/A,TRUE,"general";"via2",#N/A,TRUE,"general";"via3",#N/A,TRUE,"general"}</definedName>
    <definedName name="sdasdf_1" hidden="1">{"via1",#N/A,TRUE,"general";"via2",#N/A,TRUE,"general";"via3",#N/A,TRUE,"general"}</definedName>
    <definedName name="SDCDSCT" hidden="1">{"TAB1",#N/A,TRUE,"GENERAL";"TAB2",#N/A,TRUE,"GENERAL";"TAB3",#N/A,TRUE,"GENERAL";"TAB4",#N/A,TRUE,"GENERAL";"TAB5",#N/A,TRUE,"GENERAL"}</definedName>
    <definedName name="SDCDSCT_1"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CE_1" hidden="1">{"TAB1",#N/A,TRUE,"GENERAL";"TAB2",#N/A,TRUE,"GENERAL";"TAB3",#N/A,TRUE,"GENERAL";"TAB4",#N/A,TRUE,"GENERAL";"TAB5",#N/A,TRUE,"GENERAL"}</definedName>
    <definedName name="sdfd" hidden="1">{"via1",#N/A,TRUE,"general";"via2",#N/A,TRUE,"general";"via3",#N/A,TRUE,"general"}</definedName>
    <definedName name="sdfd_1" hidden="1">{"via1",#N/A,TRUE,"general";"via2",#N/A,TRUE,"general";"via3",#N/A,TRUE,"general"}</definedName>
    <definedName name="SDFDG" hidden="1">{#N/A,#N/A,TRUE,"1842CWN0"}</definedName>
    <definedName name="sdfds" hidden="1">{"via1",#N/A,TRUE,"general";"via2",#N/A,TRUE,"general";"via3",#N/A,TRUE,"general"}</definedName>
    <definedName name="sdfds_1" hidden="1">{"via1",#N/A,TRUE,"general";"via2",#N/A,TRUE,"general";"via3",#N/A,TRUE,"general"}</definedName>
    <definedName name="SDFDSO" hidden="1">{"via1",#N/A,TRUE,"general";"via2",#N/A,TRUE,"general";"via3",#N/A,TRUE,"general"}</definedName>
    <definedName name="SDFDSO_1" hidden="1">{"via1",#N/A,TRUE,"general";"via2",#N/A,TRUE,"general";"via3",#N/A,TRUE,"general"}</definedName>
    <definedName name="sdfdstp" hidden="1">{"TAB1",#N/A,TRUE,"GENERAL";"TAB2",#N/A,TRUE,"GENERAL";"TAB3",#N/A,TRUE,"GENERAL";"TAB4",#N/A,TRUE,"GENERAL";"TAB5",#N/A,TRUE,"GENERAL"}</definedName>
    <definedName name="sdfdstp_1" hidden="1">{"TAB1",#N/A,TRUE,"GENERAL";"TAB2",#N/A,TRUE,"GENERAL";"TAB3",#N/A,TRUE,"GENERAL";"TAB4",#N/A,TRUE,"GENERAL";"TAB5",#N/A,TRUE,"GENERAL"}</definedName>
    <definedName name="SDFEO" hidden="1">{"via1",#N/A,TRUE,"general";"via2",#N/A,TRUE,"general";"via3",#N/A,TRUE,"general"}</definedName>
    <definedName name="SDFEO_1" hidden="1">{"via1",#N/A,TRUE,"general";"via2",#N/A,TRUE,"general";"via3",#N/A,TRUE,"general"}</definedName>
    <definedName name="sdfg" hidden="1">{"TAB1",#N/A,TRUE,"GENERAL";"TAB2",#N/A,TRUE,"GENERAL";"TAB3",#N/A,TRUE,"GENERAL";"TAB4",#N/A,TRUE,"GENERAL";"TAB5",#N/A,TRUE,"GENERAL"}</definedName>
    <definedName name="sdfg_1" hidden="1">{"TAB1",#N/A,TRUE,"GENERAL";"TAB2",#N/A,TRUE,"GENERAL";"TAB3",#N/A,TRUE,"GENERAL";"TAB4",#N/A,TRUE,"GENERAL";"TAB5",#N/A,TRUE,"GENERAL"}</definedName>
    <definedName name="sdfgdsfk" hidden="1">{"via1",#N/A,TRUE,"general";"via2",#N/A,TRUE,"general";"via3",#N/A,TRUE,"general"}</definedName>
    <definedName name="sdfgdsfk_1" hidden="1">{"via1",#N/A,TRUE,"general";"via2",#N/A,TRUE,"general";"via3",#N/A,TRUE,"general"}</definedName>
    <definedName name="sdfgsg" hidden="1">{"via1",#N/A,TRUE,"general";"via2",#N/A,TRUE,"general";"via3",#N/A,TRUE,"general"}</definedName>
    <definedName name="sdfgsg_1" hidden="1">{"via1",#N/A,TRUE,"general";"via2",#N/A,TRUE,"general";"via3",#N/A,TRUE,"general"}</definedName>
    <definedName name="SDFLJK" hidden="1">{"TAB1",#N/A,TRUE,"GENERAL";"TAB2",#N/A,TRUE,"GENERAL";"TAB3",#N/A,TRUE,"GENERAL";"TAB4",#N/A,TRUE,"GENERAL";"TAB5",#N/A,TRUE,"GENERAL"}</definedName>
    <definedName name="SDFLJK_1" hidden="1">{"TAB1",#N/A,TRUE,"GENERAL";"TAB2",#N/A,TRUE,"GENERAL";"TAB3",#N/A,TRUE,"GENERAL";"TAB4",#N/A,TRUE,"GENERAL";"TAB5",#N/A,TRUE,"GENERAL"}</definedName>
    <definedName name="sdfsd">#REF!</definedName>
    <definedName name="sdfsd4" hidden="1">{"via1",#N/A,TRUE,"general";"via2",#N/A,TRUE,"general";"via3",#N/A,TRUE,"general"}</definedName>
    <definedName name="sdfsd4_1" hidden="1">{"via1",#N/A,TRUE,"general";"via2",#N/A,TRUE,"general";"via3",#N/A,TRUE,"general"}</definedName>
    <definedName name="SDFSDF" hidden="1">{"TAB1",#N/A,TRUE,"GENERAL";"TAB2",#N/A,TRUE,"GENERAL";"TAB3",#N/A,TRUE,"GENERAL";"TAB4",#N/A,TRUE,"GENERAL";"TAB5",#N/A,TRUE,"GENERAL"}</definedName>
    <definedName name="SDFSDF_1" hidden="1">{"TAB1",#N/A,TRUE,"GENERAL";"TAB2",#N/A,TRUE,"GENERAL";"TAB3",#N/A,TRUE,"GENERAL";"TAB4",#N/A,TRUE,"GENERAL";"TAB5",#N/A,TRUE,"GENERAL"}</definedName>
    <definedName name="sdfsdfb" hidden="1">{"via1",#N/A,TRUE,"general";"via2",#N/A,TRUE,"general";"via3",#N/A,TRUE,"general"}</definedName>
    <definedName name="sdfsdfb_1"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F_1" hidden="1">{"TAB1",#N/A,TRUE,"GENERAL";"TAB2",#N/A,TRUE,"GENERAL";"TAB3",#N/A,TRUE,"GENERAL";"TAB4",#N/A,TRUE,"GENERAL";"TAB5",#N/A,TRUE,"GENERAL"}</definedName>
    <definedName name="sdfsv" hidden="1">{"TAB1",#N/A,TRUE,"GENERAL";"TAB2",#N/A,TRUE,"GENERAL";"TAB3",#N/A,TRUE,"GENERAL";"TAB4",#N/A,TRUE,"GENERAL";"TAB5",#N/A,TRUE,"GENERAL"}</definedName>
    <definedName name="sdfsv_1" hidden="1">{"TAB1",#N/A,TRUE,"GENERAL";"TAB2",#N/A,TRUE,"GENERAL";"TAB3",#N/A,TRUE,"GENERAL";"TAB4",#N/A,TRUE,"GENERAL";"TAB5",#N/A,TRUE,"GENERAL"}</definedName>
    <definedName name="sdgfd" hidden="1">{"TAB1",#N/A,TRUE,"GENERAL";"TAB2",#N/A,TRUE,"GENERAL";"TAB3",#N/A,TRUE,"GENERAL";"TAB4",#N/A,TRUE,"GENERAL";"TAB5",#N/A,TRUE,"GENERAL"}</definedName>
    <definedName name="sdgfd_1" hidden="1">{"TAB1",#N/A,TRUE,"GENERAL";"TAB2",#N/A,TRUE,"GENERAL";"TAB3",#N/A,TRUE,"GENERAL";"TAB4",#N/A,TRUE,"GENERAL";"TAB5",#N/A,TRUE,"GENERAL"}</definedName>
    <definedName name="sdgfgp" hidden="1">{"via1",#N/A,TRUE,"general";"via2",#N/A,TRUE,"general";"via3",#N/A,TRUE,"general"}</definedName>
    <definedName name="sdgfgp_1" hidden="1">{"via1",#N/A,TRUE,"general";"via2",#N/A,TRUE,"general";"via3",#N/A,TRUE,"general"}</definedName>
    <definedName name="sdgfiu" hidden="1">{"via1",#N/A,TRUE,"general";"via2",#N/A,TRUE,"general";"via3",#N/A,TRUE,"general"}</definedName>
    <definedName name="sdgfiu_1" hidden="1">{"via1",#N/A,TRUE,"general";"via2",#N/A,TRUE,"general";"via3",#N/A,TRUE,"general"}</definedName>
    <definedName name="sdgsd" hidden="1">{"TAB1",#N/A,TRUE,"GENERAL";"TAB2",#N/A,TRUE,"GENERAL";"TAB3",#N/A,TRUE,"GENERAL";"TAB4",#N/A,TRUE,"GENERAL";"TAB5",#N/A,TRUE,"GENERAL"}</definedName>
    <definedName name="sdgsd_1" hidden="1">{"TAB1",#N/A,TRUE,"GENERAL";"TAB2",#N/A,TRUE,"GENERAL";"TAB3",#N/A,TRUE,"GENERAL";"TAB4",#N/A,TRUE,"GENERAL";"TAB5",#N/A,TRUE,"GENERAL"}</definedName>
    <definedName name="sdgsg" hidden="1">{"via1",#N/A,TRUE,"general";"via2",#N/A,TRUE,"general";"via3",#N/A,TRUE,"general"}</definedName>
    <definedName name="sdgsg_1" hidden="1">{"via1",#N/A,TRUE,"general";"via2",#N/A,TRUE,"general";"via3",#N/A,TRUE,"general"}</definedName>
    <definedName name="SDIKOM" hidden="1">{"TAB1",#N/A,TRUE,"GENERAL";"TAB2",#N/A,TRUE,"GENERAL";"TAB3",#N/A,TRUE,"GENERAL";"TAB4",#N/A,TRUE,"GENERAL";"TAB5",#N/A,TRUE,"GENERAL"}</definedName>
    <definedName name="SDIKOM_1" hidden="1">{"TAB1",#N/A,TRUE,"GENERAL";"TAB2",#N/A,TRUE,"GENERAL";"TAB3",#N/A,TRUE,"GENERAL";"TAB4",#N/A,TRUE,"GENERAL";"TAB5",#N/A,TRUE,"GENERAL"}</definedName>
    <definedName name="sdsdfh" hidden="1">{"via1",#N/A,TRUE,"general";"via2",#N/A,TRUE,"general";"via3",#N/A,TRUE,"general"}</definedName>
    <definedName name="sdsdfh_1" hidden="1">{"via1",#N/A,TRUE,"general";"via2",#N/A,TRUE,"general";"via3",#N/A,TRUE,"general"}</definedName>
    <definedName name="sdsdfsdff" hidden="1">{#N/A,#N/A,TRUE,"1842CWN0"}</definedName>
    <definedName name="SECTOR">#REF!</definedName>
    <definedName name="SEMAFOR">#REF!</definedName>
    <definedName name="SEMAFORO">#REF!</definedName>
    <definedName name="SEMANA_C3">#REF!</definedName>
    <definedName name="sena">#REF!</definedName>
    <definedName name="SERO">[0]!ERR</definedName>
    <definedName name="setrj" hidden="1">{"via1",#N/A,TRUE,"general";"via2",#N/A,TRUE,"general";"via3",#N/A,TRUE,"general"}</definedName>
    <definedName name="setrj_1" hidden="1">{"via1",#N/A,TRUE,"general";"via2",#N/A,TRUE,"general";"via3",#N/A,TRUE,"general"}</definedName>
    <definedName name="sett" hidden="1">{"via1",#N/A,TRUE,"general";"via2",#N/A,TRUE,"general";"via3",#N/A,TRUE,"general"}</definedName>
    <definedName name="sett_1" hidden="1">{"via1",#N/A,TRUE,"general";"via2",#N/A,TRUE,"general";"via3",#N/A,TRUE,"general"}</definedName>
    <definedName name="sf">#REF!</definedName>
    <definedName name="sfasf" hidden="1">{"TAB1",#N/A,TRUE,"GENERAL";"TAB2",#N/A,TRUE,"GENERAL";"TAB3",#N/A,TRUE,"GENERAL";"TAB4",#N/A,TRUE,"GENERAL";"TAB5",#N/A,TRUE,"GENERAL"}</definedName>
    <definedName name="sfasf_1" hidden="1">{"TAB1",#N/A,TRUE,"GENERAL";"TAB2",#N/A,TRUE,"GENERAL";"TAB3",#N/A,TRUE,"GENERAL";"TAB4",#N/A,TRUE,"GENERAL";"TAB5",#N/A,TRUE,"GENERAL"}</definedName>
    <definedName name="SFHSGFH" hidden="1">{"TAB1",#N/A,TRUE,"GENERAL";"TAB2",#N/A,TRUE,"GENERAL";"TAB3",#N/A,TRUE,"GENERAL";"TAB4",#N/A,TRUE,"GENERAL";"TAB5",#N/A,TRUE,"GENERAL"}</definedName>
    <definedName name="SFHSGFH_1" hidden="1">{"TAB1",#N/A,TRUE,"GENERAL";"TAB2",#N/A,TRUE,"GENERAL";"TAB3",#N/A,TRUE,"GENERAL";"TAB4",#N/A,TRUE,"GENERAL";"TAB5",#N/A,TRUE,"GENERAL"}</definedName>
    <definedName name="sfsd" hidden="1">{"via1",#N/A,TRUE,"general";"via2",#N/A,TRUE,"general";"via3",#N/A,TRUE,"general"}</definedName>
    <definedName name="sfsd_1" hidden="1">{"via1",#N/A,TRUE,"general";"via2",#N/A,TRUE,"general";"via3",#N/A,TRUE,"general"}</definedName>
    <definedName name="sfsdf" hidden="1">{"TAB1",#N/A,TRUE,"GENERAL";"TAB2",#N/A,TRUE,"GENERAL";"TAB3",#N/A,TRUE,"GENERAL";"TAB4",#N/A,TRUE,"GENERAL";"TAB5",#N/A,TRUE,"GENERAL"}</definedName>
    <definedName name="sfsdf_1" hidden="1">{"TAB1",#N/A,TRUE,"GENERAL";"TAB2",#N/A,TRUE,"GENERAL";"TAB3",#N/A,TRUE,"GENERAL";"TAB4",#N/A,TRUE,"GENERAL";"TAB5",#N/A,TRUE,"GENERAL"}</definedName>
    <definedName name="sfsdferg" hidden="1">{"TAB1",#N/A,TRUE,"GENERAL";"TAB2",#N/A,TRUE,"GENERAL";"TAB3",#N/A,TRUE,"GENERAL";"TAB4",#N/A,TRUE,"GENERAL";"TAB5",#N/A,TRUE,"GENERAL"}</definedName>
    <definedName name="sfsdferg_1" hidden="1">{"TAB1",#N/A,TRUE,"GENERAL";"TAB2",#N/A,TRUE,"GENERAL";"TAB3",#N/A,TRUE,"GENERAL";"TAB4",#N/A,TRUE,"GENERAL";"TAB5",#N/A,TRUE,"GENERAL"}</definedName>
    <definedName name="sfsdfs" hidden="1">{"TAB1",#N/A,TRUE,"GENERAL";"TAB2",#N/A,TRUE,"GENERAL";"TAB3",#N/A,TRUE,"GENERAL";"TAB4",#N/A,TRUE,"GENERAL";"TAB5",#N/A,TRUE,"GENERAL"}</definedName>
    <definedName name="sfsdfs_1"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#REF!</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0" hidden="1">'PRESUPUESTO OFICIAL (Entidad)'!$K$29</definedName>
    <definedName name="solver_adj" localSheetId="1" hidden="1">'PROPUESTA ECONOMICA(Proponente)'!$K$39</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(Entidad)'!$K$41</definedName>
    <definedName name="solver_lhs1" localSheetId="1" hidden="1">'PROPUESTA ECONOMICA(Proponente)'!#REF!</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(Entidad)'!$K$41</definedName>
    <definedName name="solver_opt" localSheetId="1" hidden="1">'PROPUESTA ECONOMICA(Proponente)'!#REF!</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(Entidad)'!$K$42</definedName>
    <definedName name="solver_rhs1" localSheetId="1" hidden="1">'PROPUESTA ECONOMICA(Proponente)'!#REF!</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rwrwr_1"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 localSheetId="1">MODULO10.auto_abrir</definedName>
    <definedName name="sss">MODULO10.auto_abrir</definedName>
    <definedName name="SSSS">[0]!ERR</definedName>
    <definedName name="sssss" hidden="1">{"TAB1",#N/A,TRUE,"GENERAL";"TAB2",#N/A,TRUE,"GENERAL";"TAB3",#N/A,TRUE,"GENERAL";"TAB4",#N/A,TRUE,"GENERAL";"TAB5",#N/A,TRUE,"GENERAL"}</definedName>
    <definedName name="sssss7" hidden="1">{"via1",#N/A,TRUE,"general";"via2",#N/A,TRUE,"general";"via3",#N/A,TRUE,"general"}</definedName>
    <definedName name="sssss7_1" hidden="1">{"via1",#N/A,TRUE,"general";"via2",#N/A,TRUE,"general";"via3",#N/A,TRUE,"general"}</definedName>
    <definedName name="sssssa" hidden="1">{"TAB1",#N/A,TRUE,"GENERAL";"TAB2",#N/A,TRUE,"GENERAL";"TAB3",#N/A,TRUE,"GENERAL";"TAB4",#N/A,TRUE,"GENERAL";"TAB5",#N/A,TRUE,"GENERAL"}</definedName>
    <definedName name="sssssa_1" hidden="1">{"TAB1",#N/A,TRUE,"GENERAL";"TAB2",#N/A,TRUE,"GENERAL";"TAB3",#N/A,TRUE,"GENERAL";"TAB4",#N/A,TRUE,"GENERAL";"TAB5",#N/A,TRUE,"GENERAL"}</definedName>
    <definedName name="sssssy" hidden="1">{"via1",#N/A,TRUE,"general";"via2",#N/A,TRUE,"general";"via3",#N/A,TRUE,"general"}</definedName>
    <definedName name="sssssy_1"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hidden="1">{"via1",#N/A,TRUE,"general";"via2",#N/A,TRUE,"general";"via3",#N/A,TRUE,"general"}</definedName>
    <definedName name="stt_1" hidden="1">{"via1",#N/A,TRUE,"general";"via2",#N/A,TRUE,"general";"via3",#N/A,TRUE,"general"}</definedName>
    <definedName name="SUBSUELO">#REF!</definedName>
    <definedName name="Subtotal">#REF!</definedName>
    <definedName name="SUELDO">#REF!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[0]!ERR</definedName>
    <definedName name="swsw" hidden="1">{"via1",#N/A,TRUE,"general";"via2",#N/A,TRUE,"general";"via3",#N/A,TRUE,"general"}</definedName>
    <definedName name="swsw_1" hidden="1">{"via1",#N/A,TRUE,"general";"via2",#N/A,TRUE,"general";"via3",#N/A,TRUE,"general"}</definedName>
    <definedName name="swsw3" hidden="1">{"TAB1",#N/A,TRUE,"GENERAL";"TAB2",#N/A,TRUE,"GENERAL";"TAB3",#N/A,TRUE,"GENERAL";"TAB4",#N/A,TRUE,"GENERAL";"TAB5",#N/A,TRUE,"GENERAL"}</definedName>
    <definedName name="swsw3_1" hidden="1">{"TAB1",#N/A,TRUE,"GENERAL";"TAB2",#N/A,TRUE,"GENERAL";"TAB3",#N/A,TRUE,"GENERAL";"TAB4",#N/A,TRUE,"GENERAL";"TAB5",#N/A,TRUE,"GENERAL"}</definedName>
    <definedName name="t" localSheetId="1">#REF!</definedName>
    <definedName name="t">#REF!</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5t5_1" hidden="1">{"TAB1",#N/A,TRUE,"GENERAL";"TAB2",#N/A,TRUE,"GENERAL";"TAB3",#N/A,TRUE,"GENERAL";"TAB4",#N/A,TRUE,"GENERAL";"TAB5",#N/A,TRUE,"GENERAL"}</definedName>
    <definedName name="TAB_FECHA">#REF!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dy_1"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#REF!</definedName>
    <definedName name="tewst" hidden="1">{"TAB1",#N/A,TRUE,"GENERAL";"TAB2",#N/A,TRUE,"GENERAL";"TAB3",#N/A,TRUE,"GENERAL";"TAB4",#N/A,TRUE,"GENERAL";"TAB5",#N/A,TRUE,"GENERAL"}</definedName>
    <definedName name="tewst_1" hidden="1">{"TAB1",#N/A,TRUE,"GENERAL";"TAB2",#N/A,TRUE,"GENERAL";"TAB3",#N/A,TRUE,"GENERAL";"TAB4",#N/A,TRUE,"GENERAL";"TAB5",#N/A,TRUE,"GENERAL"}</definedName>
    <definedName name="teytrh" hidden="1">{"via1",#N/A,TRUE,"general";"via2",#N/A,TRUE,"general";"via3",#N/A,TRUE,"general"}</definedName>
    <definedName name="teytrh_1"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dh_1" hidden="1">{"TAB1",#N/A,TRUE,"GENERAL";"TAB2",#N/A,TRUE,"GENERAL";"TAB3",#N/A,TRUE,"GENERAL";"TAB4",#N/A,TRUE,"GENERAL";"TAB5",#N/A,TRUE,"GENERAL"}</definedName>
    <definedName name="THP">#REF!</definedName>
    <definedName name="thtj" hidden="1">{"via1",#N/A,TRUE,"general";"via2",#N/A,TRUE,"general";"via3",#N/A,TRUE,"general"}</definedName>
    <definedName name="thtj_1" hidden="1">{"via1",#N/A,TRUE,"general";"via2",#N/A,TRUE,"general";"via3",#N/A,TRUE,"general"}</definedName>
    <definedName name="TIEMPO">#REF!</definedName>
    <definedName name="TIPO">#REF!</definedName>
    <definedName name="TIPO_GRUPO">#REF!</definedName>
    <definedName name="TIPO_INFORME">#REF!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_1" hidden="1">{"TAB1",#N/A,TRUE,"GENERAL";"TAB2",#N/A,TRUE,"GENERAL";"TAB3",#N/A,TRUE,"GENERAL";"TAB4",#N/A,TRUE,"GENERAL";"TAB5",#N/A,TRUE,"GENERAL"}</definedName>
    <definedName name="tortas2" hidden="1">{"via1",#N/A,TRUE,"general";"via2",#N/A,TRUE,"general";"via3",#N/A,TRUE,"general"}</definedName>
    <definedName name="tortas2_1"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hidden="1">{"TAB1",#N/A,TRUE,"GENERAL";"TAB2",#N/A,TRUE,"GENERAL";"TAB3",#N/A,TRUE,"GENERAL";"TAB4",#N/A,TRUE,"GENERAL";"TAB5",#N/A,TRUE,"GENERAL"}</definedName>
    <definedName name="tr_1" hidden="1">{"TAB1",#N/A,TRUE,"GENERAL";"TAB2",#N/A,TRUE,"GENERAL";"TAB3",#N/A,TRUE,"GENERAL";"TAB4",#N/A,TRUE,"GENERAL";"TAB5",#N/A,TRUE,"GENERAL"}</definedName>
    <definedName name="TrainSpec">#REF!</definedName>
    <definedName name="Transmisores">#REF!</definedName>
    <definedName name="Transporte">#REF!</definedName>
    <definedName name="TRAT">#REF!</definedName>
    <definedName name="TREM">#REF!</definedName>
    <definedName name="Trenes">#REF!</definedName>
    <definedName name="trest" hidden="1">{"TAB1",#N/A,TRUE,"GENERAL";"TAB2",#N/A,TRUE,"GENERAL";"TAB3",#N/A,TRUE,"GENERAL";"TAB4",#N/A,TRUE,"GENERAL";"TAB5",#N/A,TRUE,"GENERAL"}</definedName>
    <definedName name="trest_1" hidden="1">{"TAB1",#N/A,TRUE,"GENERAL";"TAB2",#N/A,TRUE,"GENERAL";"TAB3",#N/A,TRUE,"GENERAL";"TAB4",#N/A,TRUE,"GENERAL";"TAB5",#N/A,TRUE,"GENERAL"}</definedName>
    <definedName name="tret" hidden="1">{"TAB1",#N/A,TRUE,"GENERAL";"TAB2",#N/A,TRUE,"GENERAL";"TAB3",#N/A,TRUE,"GENERAL";"TAB4",#N/A,TRUE,"GENERAL";"TAB5",#N/A,TRUE,"GENERAL"}</definedName>
    <definedName name="tret_1" hidden="1">{"TAB1",#N/A,TRUE,"GENERAL";"TAB2",#N/A,TRUE,"GENERAL";"TAB3",#N/A,TRUE,"GENERAL";"TAB4",#N/A,TRUE,"GENERAL";"TAB5",#N/A,TRUE,"GENERAL"}</definedName>
    <definedName name="trh" hidden="1">{"via1",#N/A,TRUE,"general";"via2",#N/A,TRUE,"general";"via3",#N/A,TRUE,"general"}</definedName>
    <definedName name="trh_1" hidden="1">{"via1",#N/A,TRUE,"general";"via2",#N/A,TRUE,"general";"via3",#N/A,TRUE,"general"}</definedName>
    <definedName name="trhfh" hidden="1">{"via1",#N/A,TRUE,"general";"via2",#N/A,TRUE,"general";"via3",#N/A,TRUE,"general"}</definedName>
    <definedName name="trhfh_1"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jfgjh_1" hidden="1">{"via1",#N/A,TRUE,"general";"via2",#N/A,TRUE,"general";"via3",#N/A,TRUE,"general"}</definedName>
    <definedName name="TRM">#REF!</definedName>
    <definedName name="tru" hidden="1">{"via1",#N/A,TRUE,"general";"via2",#N/A,TRUE,"general";"via3",#N/A,TRUE,"general"}</definedName>
    <definedName name="tru_1" hidden="1">{"via1",#N/A,TRUE,"general";"via2",#N/A,TRUE,"general";"via3",#N/A,TRUE,"general"}</definedName>
    <definedName name="truds" hidden="1">{"via1",#N/A,TRUE,"general";"via2",#N/A,TRUE,"general";"via3",#N/A,TRUE,"general"}</definedName>
    <definedName name="truds_1" hidden="1">{"via1",#N/A,TRUE,"general";"via2",#N/A,TRUE,"general";"via3",#N/A,TRUE,"general"}</definedName>
    <definedName name="trutu" hidden="1">{"via1",#N/A,TRUE,"general";"via2",#N/A,TRUE,"general";"via3",#N/A,TRUE,"general"}</definedName>
    <definedName name="trutu_1" hidden="1">{"via1",#N/A,TRUE,"general";"via2",#N/A,TRUE,"general";"via3",#N/A,TRUE,"general"}</definedName>
    <definedName name="trydfg" hidden="1">{"via1",#N/A,TRUE,"general";"via2",#N/A,TRUE,"general";"via3",#N/A,TRUE,"general"}</definedName>
    <definedName name="trydfg_1" hidden="1">{"via1",#N/A,TRUE,"general";"via2",#N/A,TRUE,"general";"via3",#N/A,TRUE,"general"}</definedName>
    <definedName name="trydtrygf" hidden="1">{"via1",#N/A,TRUE,"general";"via2",#N/A,TRUE,"general";"via3",#N/A,TRUE,"general"}</definedName>
    <definedName name="trydtrygf_1" hidden="1">{"via1",#N/A,TRUE,"general";"via2",#N/A,TRUE,"general";"via3",#N/A,TRUE,"general"}</definedName>
    <definedName name="tryery" hidden="1">{"TAB1",#N/A,TRUE,"GENERAL";"TAB2",#N/A,TRUE,"GENERAL";"TAB3",#N/A,TRUE,"GENERAL";"TAB4",#N/A,TRUE,"GENERAL";"TAB5",#N/A,TRUE,"GENERAL"}</definedName>
    <definedName name="tryery_1" hidden="1">{"TAB1",#N/A,TRUE,"GENERAL";"TAB2",#N/A,TRUE,"GENERAL";"TAB3",#N/A,TRUE,"GENERAL";"TAB4",#N/A,TRUE,"GENERAL";"TAB5",#N/A,TRUE,"GENERAL"}</definedName>
    <definedName name="tryi6" hidden="1">{"TAB1",#N/A,TRUE,"GENERAL";"TAB2",#N/A,TRUE,"GENERAL";"TAB3",#N/A,TRUE,"GENERAL";"TAB4",#N/A,TRUE,"GENERAL";"TAB5",#N/A,TRUE,"GENERAL"}</definedName>
    <definedName name="tryi6_1" hidden="1">{"TAB1",#N/A,TRUE,"GENERAL";"TAB2",#N/A,TRUE,"GENERAL";"TAB3",#N/A,TRUE,"GENERAL";"TAB4",#N/A,TRUE,"GENERAL";"TAB5",#N/A,TRUE,"GENERAL"}</definedName>
    <definedName name="tryrth" hidden="1">{"via1",#N/A,TRUE,"general";"via2",#N/A,TRUE,"general";"via3",#N/A,TRUE,"general"}</definedName>
    <definedName name="tryrth_1" hidden="1">{"via1",#N/A,TRUE,"general";"via2",#N/A,TRUE,"general";"via3",#N/A,TRUE,"general"}</definedName>
    <definedName name="tsert" hidden="1">{"TAB1",#N/A,TRUE,"GENERAL";"TAB2",#N/A,TRUE,"GENERAL";"TAB3",#N/A,TRUE,"GENERAL";"TAB4",#N/A,TRUE,"GENERAL";"TAB5",#N/A,TRUE,"GENERAL"}</definedName>
    <definedName name="tsert_1" hidden="1">{"TAB1",#N/A,TRUE,"GENERAL";"TAB2",#N/A,TRUE,"GENERAL";"TAB3",#N/A,TRUE,"GENERAL";"TAB4",#N/A,TRUE,"GENERAL";"TAB5",#N/A,TRUE,"GENERAL"}</definedName>
    <definedName name="TtCD">#REF!</definedName>
    <definedName name="TTR" hidden="1">{"via1",#N/A,TRUE,"general";"via2",#N/A,TRUE,"general";"via3",#N/A,TRUE,"general"}</definedName>
    <definedName name="TTR_1" hidden="1">{"via1",#N/A,TRUE,"general";"via2",#N/A,TRUE,"general";"via3",#N/A,TRUE,"general"}</definedName>
    <definedName name="ttrff" hidden="1">{"via1",#N/A,TRUE,"general";"via2",#N/A,TRUE,"general";"via3",#N/A,TRUE,"general"}</definedName>
    <definedName name="ttrff_1" hidden="1">{"via1",#N/A,TRUE,"general";"via2",#N/A,TRUE,"general";"via3",#N/A,TRUE,"general"}</definedName>
    <definedName name="ttt" hidden="1">{"TAB1",#N/A,TRUE,"GENERAL";"TAB2",#N/A,TRUE,"GENERAL";"TAB3",#N/A,TRUE,"GENERAL";"TAB4",#N/A,TRUE,"GENERAL";"TAB5",#N/A,TRUE,"GENERAL"}</definedName>
    <definedName name="ttt_1" hidden="1">{"TAB1",#N/A,TRUE,"GENERAL";"TAB2",#N/A,TRUE,"GENERAL";"TAB3",#N/A,TRUE,"GENERAL";"TAB4",#N/A,TRUE,"GENERAL";"TAB5",#N/A,TRUE,"GENERAL"}</definedName>
    <definedName name="tttt7" hidden="1">{"via1",#N/A,TRUE,"general";"via2",#N/A,TRUE,"general";"via3",#N/A,TRUE,"general"}</definedName>
    <definedName name="tttt7_1" hidden="1">{"via1",#N/A,TRUE,"general";"via2",#N/A,TRUE,"general";"via3",#N/A,TRUE,"general"}</definedName>
    <definedName name="tttthy" hidden="1">{"TAB1",#N/A,TRUE,"GENERAL";"TAB2",#N/A,TRUE,"GENERAL";"TAB3",#N/A,TRUE,"GENERAL";"TAB4",#N/A,TRUE,"GENERAL";"TAB5",#N/A,TRUE,"GENERAL"}</definedName>
    <definedName name="tttthy_1" hidden="1">{"TAB1",#N/A,TRUE,"GENERAL";"TAB2",#N/A,TRUE,"GENERAL";"TAB3",#N/A,TRUE,"GENERAL";"TAB4",#N/A,TRUE,"GENERAL";"TAB5",#N/A,TRUE,"GENERAL"}</definedName>
    <definedName name="ttttr" hidden="1">{"via1",#N/A,TRUE,"general";"via2",#N/A,TRUE,"general";"via3",#N/A,TRUE,"general"}</definedName>
    <definedName name="ttttr_1" hidden="1">{"via1",#N/A,TRUE,"general";"via2",#N/A,TRUE,"general";"via3",#N/A,TRUE,"general"}</definedName>
    <definedName name="ttttt" hidden="1">{"TAB1",#N/A,TRUE,"GENERAL";"TAB2",#N/A,TRUE,"GENERAL";"TAB3",#N/A,TRUE,"GENERAL";"TAB4",#N/A,TRUE,"GENERAL";"TAB5",#N/A,TRUE,"GENERAL"}</definedName>
    <definedName name="ttttt_1" hidden="1">{"TAB1",#N/A,TRUE,"GENERAL";"TAB2",#N/A,TRUE,"GENERAL";"TAB3",#N/A,TRUE,"GENERAL";"TAB4",#N/A,TRUE,"GENERAL";"TAB5",#N/A,TRUE,"GENERAL"}</definedName>
    <definedName name="tu" hidden="1">{"via1",#N/A,TRUE,"general";"via2",#N/A,TRUE,"general";"via3",#N/A,TRUE,"general"}</definedName>
    <definedName name="tu_1"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_1" hidden="1">{"TAB1",#N/A,TRUE,"GENERAL";"TAB2",#N/A,TRUE,"GENERAL";"TAB3",#N/A,TRUE,"GENERAL";"TAB4",#N/A,TRUE,"GENERAL";"TAB5",#N/A,TRUE,"GENERAL"}</definedName>
    <definedName name="turu" hidden="1">{"TAB1",#N/A,TRUE,"GENERAL";"TAB2",#N/A,TRUE,"GENERAL";"TAB3",#N/A,TRUE,"GENERAL";"TAB4",#N/A,TRUE,"GENERAL";"TAB5",#N/A,TRUE,"GENERAL"}</definedName>
    <definedName name="turu_1" hidden="1">{"TAB1",#N/A,TRUE,"GENERAL";"TAB2",#N/A,TRUE,"GENERAL";"TAB3",#N/A,TRUE,"GENERAL";"TAB4",#N/A,TRUE,"GENERAL";"TAB5",#N/A,TRUE,"GENERAL"}</definedName>
    <definedName name="tvmenor90min">#REF!</definedName>
    <definedName name="twer" hidden="1">{"TAB1",#N/A,TRUE,"GENERAL";"TAB2",#N/A,TRUE,"GENERAL";"TAB3",#N/A,TRUE,"GENERAL";"TAB4",#N/A,TRUE,"GENERAL";"TAB5",#N/A,TRUE,"GENERAL"}</definedName>
    <definedName name="twer_1" hidden="1">{"TAB1",#N/A,TRUE,"GENERAL";"TAB2",#N/A,TRUE,"GENERAL";"TAB3",#N/A,TRUE,"GENERAL";"TAB4",#N/A,TRUE,"GENERAL";"TAB5",#N/A,TRUE,"GENERAL"}</definedName>
    <definedName name="twet" hidden="1">{"TAB1",#N/A,TRUE,"GENERAL";"TAB2",#N/A,TRUE,"GENERAL";"TAB3",#N/A,TRUE,"GENERAL";"TAB4",#N/A,TRUE,"GENERAL";"TAB5",#N/A,TRUE,"GENERAL"}</definedName>
    <definedName name="twet_1" hidden="1">{"TAB1",#N/A,TRUE,"GENERAL";"TAB2",#N/A,TRUE,"GENERAL";"TAB3",#N/A,TRUE,"GENERAL";"TAB4",#N/A,TRUE,"GENERAL";"TAB5",#N/A,TRUE,"GENERAL"}</definedName>
    <definedName name="ty" hidden="1">{"via1",#N/A,TRUE,"general";"via2",#N/A,TRUE,"general";"via3",#N/A,TRUE,"general"}</definedName>
    <definedName name="ty_1" hidden="1">{"via1",#N/A,TRUE,"general";"via2",#N/A,TRUE,"general";"via3",#N/A,TRUE,"general"}</definedName>
    <definedName name="tyery" hidden="1">{"via1",#N/A,TRUE,"general";"via2",#N/A,TRUE,"general";"via3",#N/A,TRUE,"general"}</definedName>
    <definedName name="tyery_1" hidden="1">{"via1",#N/A,TRUE,"general";"via2",#N/A,TRUE,"general";"via3",#N/A,TRUE,"general"}</definedName>
    <definedName name="tyj" hidden="1">{"TAB1",#N/A,TRUE,"GENERAL";"TAB2",#N/A,TRUE,"GENERAL";"TAB3",#N/A,TRUE,"GENERAL";"TAB4",#N/A,TRUE,"GENERAL";"TAB5",#N/A,TRUE,"GENERAL"}</definedName>
    <definedName name="tyj_1" hidden="1">{"TAB1",#N/A,TRUE,"GENERAL";"TAB2",#N/A,TRUE,"GENERAL";"TAB3",#N/A,TRUE,"GENERAL";"TAB4",#N/A,TRUE,"GENERAL";"TAB5",#N/A,TRUE,"GENERAL"}</definedName>
    <definedName name="tyjtyj" hidden="1">{"TAB1",#N/A,TRUE,"GENERAL";"TAB2",#N/A,TRUE,"GENERAL";"TAB3",#N/A,TRUE,"GENERAL";"TAB4",#N/A,TRUE,"GENERAL";"TAB5",#N/A,TRUE,"GENERAL"}</definedName>
    <definedName name="tyjtyj_1" hidden="1">{"TAB1",#N/A,TRUE,"GENERAL";"TAB2",#N/A,TRUE,"GENERAL";"TAB3",#N/A,TRUE,"GENERAL";"TAB4",#N/A,TRUE,"GENERAL";"TAB5",#N/A,TRUE,"GENERAL"}</definedName>
    <definedName name="tyjytjuyjuy" hidden="1">{"TAB1",#N/A,TRUE,"GENERAL";"TAB2",#N/A,TRUE,"GENERAL";"TAB3",#N/A,TRUE,"GENERAL";"TAB4",#N/A,TRUE,"GENERAL";"TAB5",#N/A,TRUE,"GENERAL"}</definedName>
    <definedName name="tyjytjuyjuy_1" hidden="1">{"TAB1",#N/A,TRUE,"GENERAL";"TAB2",#N/A,TRUE,"GENERAL";"TAB3",#N/A,TRUE,"GENERAL";"TAB4",#N/A,TRUE,"GENERAL";"TAB5",#N/A,TRUE,"GENERAL"}</definedName>
    <definedName name="tyk" hidden="1">{"via1",#N/A,TRUE,"general";"via2",#N/A,TRUE,"general";"via3",#N/A,TRUE,"general"}</definedName>
    <definedName name="tyk_1" hidden="1">{"via1",#N/A,TRUE,"general";"via2",#N/A,TRUE,"general";"via3",#N/A,TRUE,"general"}</definedName>
    <definedName name="tym" hidden="1">{"via1",#N/A,TRUE,"general";"via2",#N/A,TRUE,"general";"via3",#N/A,TRUE,"general"}</definedName>
    <definedName name="tym_1" hidden="1">{"via1",#N/A,TRUE,"general";"via2",#N/A,TRUE,"general";"via3",#N/A,TRUE,"general"}</definedName>
    <definedName name="tyr" hidden="1">{"via1",#N/A,TRUE,"general";"via2",#N/A,TRUE,"general";"via3",#N/A,TRUE,"general"}</definedName>
    <definedName name="tyr_1" hidden="1">{"via1",#N/A,TRUE,"general";"via2",#N/A,TRUE,"general";"via3",#N/A,TRUE,"general"}</definedName>
    <definedName name="tytgfhgfh" hidden="1">{"TAB1",#N/A,TRUE,"GENERAL";"TAB2",#N/A,TRUE,"GENERAL";"TAB3",#N/A,TRUE,"GENERAL";"TAB4",#N/A,TRUE,"GENERAL";"TAB5",#N/A,TRUE,"GENERAL"}</definedName>
    <definedName name="tytgfhgfh_1" hidden="1">{"TAB1",#N/A,TRUE,"GENERAL";"TAB2",#N/A,TRUE,"GENERAL";"TAB3",#N/A,TRUE,"GENERAL";"TAB4",#N/A,TRUE,"GENERAL";"TAB5",#N/A,TRUE,"GENERAL"}</definedName>
    <definedName name="tyty" hidden="1">{"TAB1",#N/A,TRUE,"GENERAL";"TAB2",#N/A,TRUE,"GENERAL";"TAB3",#N/A,TRUE,"GENERAL";"TAB4",#N/A,TRUE,"GENERAL";"TAB5",#N/A,TRUE,"GENERAL"}</definedName>
    <definedName name="tyty_1" hidden="1">{"TAB1",#N/A,TRUE,"GENERAL";"TAB2",#N/A,TRUE,"GENERAL";"TAB3",#N/A,TRUE,"GENERAL";"TAB4",#N/A,TRUE,"GENERAL";"TAB5",#N/A,TRUE,"GENERAL"}</definedName>
    <definedName name="TYUIYI" hidden="1">{"TAB1",#N/A,TRUE,"GENERAL";"TAB2",#N/A,TRUE,"GENERAL";"TAB3",#N/A,TRUE,"GENERAL";"TAB4",#N/A,TRUE,"GENERAL";"TAB5",#N/A,TRUE,"GENERAL"}</definedName>
    <definedName name="TYUIYI_1" hidden="1">{"TAB1",#N/A,TRUE,"GENERAL";"TAB2",#N/A,TRUE,"GENERAL";"TAB3",#N/A,TRUE,"GENERAL";"TAB4",#N/A,TRUE,"GENERAL";"TAB5",#N/A,TRUE,"GENERAL"}</definedName>
    <definedName name="tyujh" hidden="1">{"TAB1",#N/A,TRUE,"GENERAL";"TAB2",#N/A,TRUE,"GENERAL";"TAB3",#N/A,TRUE,"GENERAL";"TAB4",#N/A,TRUE,"GENERAL";"TAB5",#N/A,TRUE,"GENERAL"}</definedName>
    <definedName name="tyujh_1" hidden="1">{"TAB1",#N/A,TRUE,"GENERAL";"TAB2",#N/A,TRUE,"GENERAL";"TAB3",#N/A,TRUE,"GENERAL";"TAB4",#N/A,TRUE,"GENERAL";"TAB5",#N/A,TRUE,"GENERAL"}</definedName>
    <definedName name="tyuty" hidden="1">{"TAB1",#N/A,TRUE,"GENERAL";"TAB2",#N/A,TRUE,"GENERAL";"TAB3",#N/A,TRUE,"GENERAL";"TAB4",#N/A,TRUE,"GENERAL";"TAB5",#N/A,TRUE,"GENERAL"}</definedName>
    <definedName name="tyuty_1" hidden="1">{"TAB1",#N/A,TRUE,"GENERAL";"TAB2",#N/A,TRUE,"GENERAL";"TAB3",#N/A,TRUE,"GENERAL";"TAB4",#N/A,TRUE,"GENERAL";"TAB5",#N/A,TRUE,"GENERAL"}</definedName>
    <definedName name="tyutyu" hidden="1">{"via1",#N/A,TRUE,"general";"via2",#N/A,TRUE,"general";"via3",#N/A,TRUE,"general"}</definedName>
    <definedName name="tyutyu_1" hidden="1">{"via1",#N/A,TRUE,"general";"via2",#N/A,TRUE,"general";"via3",#N/A,TRUE,"general"}</definedName>
    <definedName name="tyxg" hidden="1">{"via1",#N/A,TRUE,"general";"via2",#N/A,TRUE,"general";"via3",#N/A,TRUE,"general"}</definedName>
    <definedName name="tyxg_1" hidden="1">{"via1",#N/A,TRUE,"general";"via2",#N/A,TRUE,"general";"via3",#N/A,TRUE,"general"}</definedName>
    <definedName name="TYY" hidden="1">{"TAB1",#N/A,TRUE,"GENERAL";"TAB2",#N/A,TRUE,"GENERAL";"TAB3",#N/A,TRUE,"GENERAL";"TAB4",#N/A,TRUE,"GENERAL";"TAB5",#N/A,TRUE,"GENERAL"}</definedName>
    <definedName name="TYY_1" hidden="1">{"TAB1",#N/A,TRUE,"GENERAL";"TAB2",#N/A,TRUE,"GENERAL";"TAB3",#N/A,TRUE,"GENERAL";"TAB4",#N/A,TRUE,"GENERAL";"TAB5",#N/A,TRUE,"GENERAL"}</definedName>
    <definedName name="U">#REF!</definedName>
    <definedName name="u3u" hidden="1">{"TAB1",#N/A,TRUE,"GENERAL";"TAB2",#N/A,TRUE,"GENERAL";"TAB3",#N/A,TRUE,"GENERAL";"TAB4",#N/A,TRUE,"GENERAL";"TAB5",#N/A,TRUE,"GENERAL"}</definedName>
    <definedName name="u3u_1" hidden="1">{"TAB1",#N/A,TRUE,"GENERAL";"TAB2",#N/A,TRUE,"GENERAL";"TAB3",#N/A,TRUE,"GENERAL";"TAB4",#N/A,TRUE,"GENERAL";"TAB5",#N/A,TRUE,"GENERAL"}</definedName>
    <definedName name="u7u7" hidden="1">{"TAB1",#N/A,TRUE,"GENERAL";"TAB2",#N/A,TRUE,"GENERAL";"TAB3",#N/A,TRUE,"GENERAL";"TAB4",#N/A,TRUE,"GENERAL";"TAB5",#N/A,TRUE,"GENERAL"}</definedName>
    <definedName name="u7u7_1"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_1" hidden="1">{"via1",#N/A,TRUE,"general";"via2",#N/A,TRUE,"general";"via3",#N/A,TRUE,"general"}</definedName>
    <definedName name="UIC">#REF!</definedName>
    <definedName name="uijhj" hidden="1">{"via1",#N/A,TRUE,"general";"via2",#N/A,TRUE,"general";"via3",#N/A,TRUE,"general"}</definedName>
    <definedName name="uijhj_1" hidden="1">{"via1",#N/A,TRUE,"general";"via2",#N/A,TRUE,"general";"via3",#N/A,TRUE,"general"}</definedName>
    <definedName name="uio" hidden="1">{"TAB1",#N/A,TRUE,"GENERAL";"TAB2",#N/A,TRUE,"GENERAL";"TAB3",#N/A,TRUE,"GENERAL";"TAB4",#N/A,TRUE,"GENERAL";"TAB5",#N/A,TRUE,"GENERAL"}</definedName>
    <definedName name="uio_1" hidden="1">{"TAB1",#N/A,TRUE,"GENERAL";"TAB2",#N/A,TRUE,"GENERAL";"TAB3",#N/A,TRUE,"GENERAL";"TAB4",#N/A,TRUE,"GENERAL";"TAB5",#N/A,TRUE,"GENERAL"}</definedName>
    <definedName name="uiou" hidden="1">{"TAB1",#N/A,TRUE,"GENERAL";"TAB2",#N/A,TRUE,"GENERAL";"TAB3",#N/A,TRUE,"GENERAL";"TAB4",#N/A,TRUE,"GENERAL";"TAB5",#N/A,TRUE,"GENERAL"}</definedName>
    <definedName name="uiou_1" hidden="1">{"TAB1",#N/A,TRUE,"GENERAL";"TAB2",#N/A,TRUE,"GENERAL";"TAB3",#N/A,TRUE,"GENERAL";"TAB4",#N/A,TRUE,"GENERAL";"TAB5",#N/A,TRUE,"GENERAL"}</definedName>
    <definedName name="uir" hidden="1">{"via1",#N/A,TRUE,"general";"via2",#N/A,TRUE,"general";"via3",#N/A,TRUE,"general"}</definedName>
    <definedName name="uir_1" hidden="1">{"via1",#N/A,TRUE,"general";"via2",#N/A,TRUE,"general";"via3",#N/A,TRUE,"general"}</definedName>
    <definedName name="uituii" hidden="1">{"TAB1",#N/A,TRUE,"GENERAL";"TAB2",#N/A,TRUE,"GENERAL";"TAB3",#N/A,TRUE,"GENERAL";"TAB4",#N/A,TRUE,"GENERAL";"TAB5",#N/A,TRUE,"GENERAL"}</definedName>
    <definedName name="uituii_1" hidden="1">{"TAB1",#N/A,TRUE,"GENERAL";"TAB2",#N/A,TRUE,"GENERAL";"TAB3",#N/A,TRUE,"GENERAL";"TAB4",#N/A,TRUE,"GENERAL";"TAB5",#N/A,TRUE,"GENERAL"}</definedName>
    <definedName name="uityjj" hidden="1">{"via1",#N/A,TRUE,"general";"via2",#N/A,TRUE,"general";"via3",#N/A,TRUE,"general"}</definedName>
    <definedName name="uityjj_1" hidden="1">{"via1",#N/A,TRUE,"general";"via2",#N/A,TRUE,"general";"via3",#N/A,TRUE,"general"}</definedName>
    <definedName name="uiufgj" hidden="1">{"TAB1",#N/A,TRUE,"GENERAL";"TAB2",#N/A,TRUE,"GENERAL";"TAB3",#N/A,TRUE,"GENERAL";"TAB4",#N/A,TRUE,"GENERAL";"TAB5",#N/A,TRUE,"GENERAL"}</definedName>
    <definedName name="uiufgj_1" hidden="1">{"TAB1",#N/A,TRUE,"GENERAL";"TAB2",#N/A,TRUE,"GENERAL";"TAB3",#N/A,TRUE,"GENERAL";"TAB4",#N/A,TRUE,"GENERAL";"TAB5",#N/A,TRUE,"GENERAL"}</definedName>
    <definedName name="UIUYI" hidden="1">{"TAB1",#N/A,TRUE,"GENERAL";"TAB2",#N/A,TRUE,"GENERAL";"TAB3",#N/A,TRUE,"GENERAL";"TAB4",#N/A,TRUE,"GENERAL";"TAB5",#N/A,TRUE,"GENERAL"}</definedName>
    <definedName name="UIUYI_1" hidden="1">{"TAB1",#N/A,TRUE,"GENERAL";"TAB2",#N/A,TRUE,"GENERAL";"TAB3",#N/A,TRUE,"GENERAL";"TAB4",#N/A,TRUE,"GENERAL";"TAB5",#N/A,TRUE,"GENERAL"}</definedName>
    <definedName name="UK">#REF!</definedName>
    <definedName name="UN_PRI">#REF!</definedName>
    <definedName name="UNIT">#REF!</definedName>
    <definedName name="UNITARIO">#REF!</definedName>
    <definedName name="Unitarios">#REF!</definedName>
    <definedName name="unj" hidden="1">#REF!</definedName>
    <definedName name="uno">[0]!ERR</definedName>
    <definedName name="UOUIV" hidden="1">{"TAB1",#N/A,TRUE,"GENERAL";"TAB2",#N/A,TRUE,"GENERAL";"TAB3",#N/A,TRUE,"GENERAL";"TAB4",#N/A,TRUE,"GENERAL";"TAB5",#N/A,TRUE,"GENERAL"}</definedName>
    <definedName name="UOUIV_1"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ryur_1" hidden="1">{"TAB1",#N/A,TRUE,"GENERAL";"TAB2",#N/A,TRUE,"GENERAL";"TAB3",#N/A,TRUE,"GENERAL";"TAB4",#N/A,TRUE,"GENERAL";"TAB5",#N/A,TRUE,"GENERAL"}</definedName>
    <definedName name="USxCOL">#REF!</definedName>
    <definedName name="ut">#REF!</definedName>
    <definedName name="UTL">#REF!</definedName>
    <definedName name="uu" hidden="1">{"TAB1",#N/A,TRUE,"GENERAL";"TAB2",#N/A,TRUE,"GENERAL";"TAB3",#N/A,TRUE,"GENERAL";"TAB4",#N/A,TRUE,"GENERAL";"TAB5",#N/A,TRUE,"GENERAL"}</definedName>
    <definedName name="uu_1" hidden="1">{"TAB1",#N/A,TRUE,"GENERAL";"TAB2",#N/A,TRUE,"GENERAL";"TAB3",#N/A,TRUE,"GENERAL";"TAB4",#N/A,TRUE,"GENERAL";"TAB5",#N/A,TRUE,"GENERAL"}</definedName>
    <definedName name="uuu" hidden="1">{"TAB1",#N/A,TRUE,"GENERAL";"TAB2",#N/A,TRUE,"GENERAL";"TAB3",#N/A,TRUE,"GENERAL";"TAB4",#N/A,TRUE,"GENERAL";"TAB5",#N/A,TRUE,"GENERAL"}</definedName>
    <definedName name="uuu_1" hidden="1">{"TAB1",#N/A,TRUE,"GENERAL";"TAB2",#N/A,TRUE,"GENERAL";"TAB3",#N/A,TRUE,"GENERAL";"TAB4",#N/A,TRUE,"GENERAL";"TAB5",#N/A,TRUE,"GENERAL"}</definedName>
    <definedName name="uuuuo" hidden="1">{"TAB1",#N/A,TRUE,"GENERAL";"TAB2",#N/A,TRUE,"GENERAL";"TAB3",#N/A,TRUE,"GENERAL";"TAB4",#N/A,TRUE,"GENERAL";"TAB5",#N/A,TRUE,"GENERAL"}</definedName>
    <definedName name="uuuuo_1" hidden="1">{"TAB1",#N/A,TRUE,"GENERAL";"TAB2",#N/A,TRUE,"GENERAL";"TAB3",#N/A,TRUE,"GENERAL";"TAB4",#N/A,TRUE,"GENERAL";"TAB5",#N/A,TRUE,"GENERAL"}</definedName>
    <definedName name="uuuuuj" hidden="1">{"via1",#N/A,TRUE,"general";"via2",#N/A,TRUE,"general";"via3",#N/A,TRUE,"general"}</definedName>
    <definedName name="uuuuuj_1" hidden="1">{"via1",#N/A,TRUE,"general";"via2",#N/A,TRUE,"general";"via3",#N/A,TRUE,"general"}</definedName>
    <definedName name="UUUUUUU" hidden="1">{"TAB1",#N/A,TRUE,"GENERAL";"TAB2",#N/A,TRUE,"GENERAL";"TAB3",#N/A,TRUE,"GENERAL";"TAB4",#N/A,TRUE,"GENERAL";"TAB5",#N/A,TRUE,"GENERAL"}</definedName>
    <definedName name="UUUUUUU_1" hidden="1">{"TAB1",#N/A,TRUE,"GENERAL";"TAB2",#N/A,TRUE,"GENERAL";"TAB3",#N/A,TRUE,"GENERAL";"TAB4",#N/A,TRUE,"GENERAL";"TAB5",#N/A,TRUE,"GENERAL"}</definedName>
    <definedName name="uv">375000</definedName>
    <definedName name="uwkap" hidden="1">{"TAB1",#N/A,TRUE,"GENERAL";"TAB2",#N/A,TRUE,"GENERAL";"TAB3",#N/A,TRUE,"GENERAL";"TAB4",#N/A,TRUE,"GENERAL";"TAB5",#N/A,TRUE,"GENERAL"}</definedName>
    <definedName name="uwkap_1" hidden="1">{"TAB1",#N/A,TRUE,"GENERAL";"TAB2",#N/A,TRUE,"GENERAL";"TAB3",#N/A,TRUE,"GENERAL";"TAB4",#N/A,TRUE,"GENERAL";"TAB5",#N/A,TRUE,"GENERAL"}</definedName>
    <definedName name="uyiyiy" hidden="1">{"TAB1",#N/A,TRUE,"GENERAL";"TAB2",#N/A,TRUE,"GENERAL";"TAB3",#N/A,TRUE,"GENERAL";"TAB4",#N/A,TRUE,"GENERAL";"TAB5",#N/A,TRUE,"GENERAL"}</definedName>
    <definedName name="uyiyiy_1" hidden="1">{"TAB1",#N/A,TRUE,"GENERAL";"TAB2",#N/A,TRUE,"GENERAL";"TAB3",#N/A,TRUE,"GENERAL";"TAB4",#N/A,TRUE,"GENERAL";"TAB5",#N/A,TRUE,"GENERAL"}</definedName>
    <definedName name="uytu" hidden="1">{"TAB1",#N/A,TRUE,"GENERAL";"TAB2",#N/A,TRUE,"GENERAL";"TAB3",#N/A,TRUE,"GENERAL";"TAB4",#N/A,TRUE,"GENERAL";"TAB5",#N/A,TRUE,"GENERAL"}</definedName>
    <definedName name="uytu_1" hidden="1">{"TAB1",#N/A,TRUE,"GENERAL";"TAB2",#N/A,TRUE,"GENERAL";"TAB3",#N/A,TRUE,"GENERAL";"TAB4",#N/A,TRUE,"GENERAL";"TAB5",#N/A,TRUE,"GENERAL"}</definedName>
    <definedName name="uyur" hidden="1">{"via1",#N/A,TRUE,"general";"via2",#N/A,TRUE,"general";"via3",#N/A,TRUE,"general"}</definedName>
    <definedName name="uyur_1" hidden="1">{"via1",#N/A,TRUE,"general";"via2",#N/A,TRUE,"general";"via3",#N/A,TRUE,"general"}</definedName>
    <definedName name="v" hidden="1">{"TAB1",#N/A,TRUE,"GENERAL";"TAB2",#N/A,TRUE,"GENERAL";"TAB3",#N/A,TRUE,"GENERAL";"TAB4",#N/A,TRUE,"GENERAL";"TAB5",#N/A,TRUE,"GENERAL"}</definedName>
    <definedName name="v_1" hidden="1">{"TAB1",#N/A,TRUE,"GENERAL";"TAB2",#N/A,TRUE,"GENERAL";"TAB3",#N/A,TRUE,"GENERAL";"TAB4",#N/A,TRUE,"GENERAL";"TAB5",#N/A,TRUE,"GENERAL"}</definedName>
    <definedName name="VALDES">#REF!</definedName>
    <definedName name="valor1">#REF!</definedName>
    <definedName name="valor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quita" hidden="1">{"PRES REHAB ARM-PER POR ITEMS  KM A KM",#N/A,TRUE,"Rehabilitacion Arm-Per"}</definedName>
    <definedName name="Var">#REF!</definedName>
    <definedName name="VARIACION1">#REF!</definedName>
    <definedName name="Varios">#REF!</definedName>
    <definedName name="vbvbvbvb" hidden="1">{"TAB1",#N/A,TRUE,"GENERAL";"TAB2",#N/A,TRUE,"GENERAL";"TAB3",#N/A,TRUE,"GENERAL";"TAB4",#N/A,TRUE,"GENERAL";"TAB5",#N/A,TRUE,"GENERAL"}</definedName>
    <definedName name="vbvbvbvb_1"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CJK" hidden="1">{"TAB1",#N/A,TRUE,"GENERAL";"TAB2",#N/A,TRUE,"GENERAL";"TAB3",#N/A,TRUE,"GENERAL";"TAB4",#N/A,TRUE,"GENERAL";"TAB5",#N/A,TRUE,"GENERAL"}</definedName>
    <definedName name="vdfvuio" hidden="1">{"via1",#N/A,TRUE,"general";"via2",#N/A,TRUE,"general";"via3",#N/A,TRUE,"general"}</definedName>
    <definedName name="vdfvuio_1" hidden="1">{"via1",#N/A,TRUE,"general";"via2",#N/A,TRUE,"general";"via3",#N/A,TRUE,"general"}</definedName>
    <definedName name="vdsvnj" hidden="1">{"via1",#N/A,TRUE,"general";"via2",#N/A,TRUE,"general";"via3",#N/A,TRUE,"general"}</definedName>
    <definedName name="vdsvnj_1" hidden="1">{"via1",#N/A,TRUE,"general";"via2",#N/A,TRUE,"general";"via3",#N/A,TRUE,"general"}</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bgnhyt_1" hidden="1">{"via1",#N/A,TRUE,"general";"via2",#N/A,TRUE,"general";"via3",#N/A,TRUE,"general"}</definedName>
    <definedName name="vfh">#REF!</definedName>
    <definedName name="VFR">#REF!</definedName>
    <definedName name="vfvdv" hidden="1">{"TAB1",#N/A,TRUE,"GENERAL";"TAB2",#N/A,TRUE,"GENERAL";"TAB3",#N/A,TRUE,"GENERAL";"TAB4",#N/A,TRUE,"GENERAL";"TAB5",#N/A,TRUE,"GENERAL"}</definedName>
    <definedName name="vfvdv_1" hidden="1">{"TAB1",#N/A,TRUE,"GENERAL";"TAB2",#N/A,TRUE,"GENERAL";"TAB3",#N/A,TRUE,"GENERAL";"TAB4",#N/A,TRUE,"GENERAL";"TAB5",#N/A,TRUE,"GENERAL"}</definedName>
    <definedName name="vfvf" hidden="1">{"TAB1",#N/A,TRUE,"GENERAL";"TAB2",#N/A,TRUE,"GENERAL";"TAB3",#N/A,TRUE,"GENERAL";"TAB4",#N/A,TRUE,"GENERAL";"TAB5",#N/A,TRUE,"GENERAL"}</definedName>
    <definedName name="vfvf_1"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hidden="1">{"via1",#N/A,TRUE,"general";"via2",#N/A,TRUE,"general";"via3",#N/A,TRUE,"general"}</definedName>
    <definedName name="vk_1" hidden="1">{"via1",#N/A,TRUE,"general";"via2",#N/A,TRUE,"general";"via3",#N/A,TRUE,"general"}</definedName>
    <definedName name="vnbvxb" hidden="1">{"via1",#N/A,TRUE,"general";"via2",#N/A,TRUE,"general";"via3",#N/A,TRUE,"general"}</definedName>
    <definedName name="vnbvxb_1" hidden="1">{"via1",#N/A,TRUE,"general";"via2",#N/A,TRUE,"general";"via3",#N/A,TRUE,"general"}</definedName>
    <definedName name="VNVBN" hidden="1">{"TAB1",#N/A,TRUE,"GENERAL";"TAB2",#N/A,TRUE,"GENERAL";"TAB3",#N/A,TRUE,"GENERAL";"TAB4",#N/A,TRUE,"GENERAL";"TAB5",#N/A,TRUE,"GENERAL"}</definedName>
    <definedName name="VNVBN_1"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Scheduled_Payment+Extra_Payment</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hidden="1">{"via1",#N/A,TRUE,"general";"via2",#N/A,TRUE,"general";"via3",#N/A,TRUE,"general"}</definedName>
    <definedName name="vsdfj_1"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t_1" hidden="1">{"via1",#N/A,TRUE,"general";"via2",#N/A,TRUE,"general";"via3",#N/A,TRUE,"general"}</definedName>
    <definedName name="vutil">#REF!</definedName>
    <definedName name="vvcxv" hidden="1">{"TAB1",#N/A,TRUE,"GENERAL";"TAB2",#N/A,TRUE,"GENERAL";"TAB3",#N/A,TRUE,"GENERAL";"TAB4",#N/A,TRUE,"GENERAL";"TAB5",#N/A,TRUE,"GENERAL"}</definedName>
    <definedName name="vvcxv_1" hidden="1">{"TAB1",#N/A,TRUE,"GENERAL";"TAB2",#N/A,TRUE,"GENERAL";"TAB3",#N/A,TRUE,"GENERAL";"TAB4",#N/A,TRUE,"GENERAL";"TAB5",#N/A,TRUE,"GENERAL"}</definedName>
    <definedName name="Vvkmh">#REF!</definedName>
    <definedName name="Vvmph">#REF!</definedName>
    <definedName name="VVV">#REF!</definedName>
    <definedName name="VVVV">#REF!</definedName>
    <definedName name="vvvvt" hidden="1">{"via1",#N/A,TRUE,"general";"via2",#N/A,TRUE,"general";"via3",#N/A,TRUE,"general"}</definedName>
    <definedName name="vvvvt_1" hidden="1">{"via1",#N/A,TRUE,"general";"via2",#N/A,TRUE,"general";"via3",#N/A,TRUE,"general"}</definedName>
    <definedName name="vvvvvvf" hidden="1">{"via1",#N/A,TRUE,"general";"via2",#N/A,TRUE,"general";"via3",#N/A,TRUE,"general"}</definedName>
    <definedName name="vvvvvvf_1" hidden="1">{"via1",#N/A,TRUE,"general";"via2",#N/A,TRUE,"general";"via3",#N/A,TRUE,"general"}</definedName>
    <definedName name="vy" hidden="1">{"TAB1",#N/A,TRUE,"GENERAL";"TAB2",#N/A,TRUE,"GENERAL";"TAB3",#N/A,TRUE,"GENERAL";"TAB4",#N/A,TRUE,"GENERAL";"TAB5",#N/A,TRUE,"GENERAL"}</definedName>
    <definedName name="vy_1" hidden="1">{"TAB1",#N/A,TRUE,"GENERAL";"TAB2",#N/A,TRUE,"GENERAL";"TAB3",#N/A,TRUE,"GENERAL";"TAB4",#N/A,TRUE,"GENERAL";"TAB5",#N/A,TRUE,"GENERAL"}</definedName>
    <definedName name="w2w2w" hidden="1">{"via1",#N/A,TRUE,"general";"via2",#N/A,TRUE,"general";"via3",#N/A,TRUE,"general"}</definedName>
    <definedName name="w2w2w_1"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dw">#REF!</definedName>
    <definedName name="WEFWE">#REF!</definedName>
    <definedName name="WER">#REF!</definedName>
    <definedName name="werew" hidden="1">{"TAB1",#N/A,TRUE,"GENERAL";"TAB2",#N/A,TRUE,"GENERAL";"TAB3",#N/A,TRUE,"GENERAL";"TAB4",#N/A,TRUE,"GENERAL";"TAB5",#N/A,TRUE,"GENERAL"}</definedName>
    <definedName name="werew_1" hidden="1">{"TAB1",#N/A,TRUE,"GENERAL";"TAB2",#N/A,TRUE,"GENERAL";"TAB3",#N/A,TRUE,"GENERAL";"TAB4",#N/A,TRUE,"GENERAL";"TAB5",#N/A,TRUE,"GENERAL"}</definedName>
    <definedName name="WEREWR" hidden="1">{"via1",#N/A,TRUE,"general";"via2",#N/A,TRUE,"general";"via3",#N/A,TRUE,"general"}</definedName>
    <definedName name="WEREWR_1" hidden="1">{"via1",#N/A,TRUE,"general";"via2",#N/A,TRUE,"general";"via3",#N/A,TRUE,"general"}</definedName>
    <definedName name="werfdsf" hidden="1">{"TAB1",#N/A,TRUE,"GENERAL";"TAB2",#N/A,TRUE,"GENERAL";"TAB3",#N/A,TRUE,"GENERAL";"TAB4",#N/A,TRUE,"GENERAL";"TAB5",#N/A,TRUE,"GENERAL"}</definedName>
    <definedName name="werfdsf_1" hidden="1">{"TAB1",#N/A,TRUE,"GENERAL";"TAB2",#N/A,TRUE,"GENERAL";"TAB3",#N/A,TRUE,"GENERAL";"TAB4",#N/A,TRUE,"GENERAL";"TAB5",#N/A,TRUE,"GENERAL"}</definedName>
    <definedName name="werh" hidden="1">{"via1",#N/A,TRUE,"general";"via2",#N/A,TRUE,"general";"via3",#N/A,TRUE,"general"}</definedName>
    <definedName name="werh_1" hidden="1">{"via1",#N/A,TRUE,"general";"via2",#N/A,TRUE,"general";"via3",#N/A,TRUE,"general"}</definedName>
    <definedName name="wersfdfrguyo" hidden="1">{"via1",#N/A,TRUE,"general";"via2",#N/A,TRUE,"general";"via3",#N/A,TRUE,"general"}</definedName>
    <definedName name="wersfdfrguyo_1" hidden="1">{"via1",#N/A,TRUE,"general";"via2",#N/A,TRUE,"general";"via3",#N/A,TRUE,"general"}</definedName>
    <definedName name="werwr" hidden="1">{"via1",#N/A,TRUE,"general";"via2",#N/A,TRUE,"general";"via3",#N/A,TRUE,"general"}</definedName>
    <definedName name="werwr_1" hidden="1">{"via1",#N/A,TRUE,"general";"via2",#N/A,TRUE,"general";"via3",#N/A,TRUE,"general"}</definedName>
    <definedName name="WERWVN" hidden="1">{"TAB1",#N/A,TRUE,"GENERAL";"TAB2",#N/A,TRUE,"GENERAL";"TAB3",#N/A,TRUE,"GENERAL";"TAB4",#N/A,TRUE,"GENERAL";"TAB5",#N/A,TRUE,"GENERAL"}</definedName>
    <definedName name="WERWVN_1" hidden="1">{"TAB1",#N/A,TRUE,"GENERAL";"TAB2",#N/A,TRUE,"GENERAL";"TAB3",#N/A,TRUE,"GENERAL";"TAB4",#N/A,TRUE,"GENERAL";"TAB5",#N/A,TRUE,"GENERAL"}</definedName>
    <definedName name="wetrew" hidden="1">{"via1",#N/A,TRUE,"general";"via2",#N/A,TRUE,"general";"via3",#N/A,TRUE,"general"}</definedName>
    <definedName name="wetrew_1" hidden="1">{"via1",#N/A,TRUE,"general";"via2",#N/A,TRUE,"general";"via3",#N/A,TRUE,"general"}</definedName>
    <definedName name="wettt" hidden="1">{"via1",#N/A,TRUE,"general";"via2",#N/A,TRUE,"general";"via3",#N/A,TRUE,"general"}</definedName>
    <definedName name="wettt_1" hidden="1">{"via1",#N/A,TRUE,"general";"via2",#N/A,TRUE,"general";"via3",#N/A,TRUE,"general"}</definedName>
    <definedName name="wetwretd" hidden="1">{"via1",#N/A,TRUE,"general";"via2",#N/A,TRUE,"general";"via3",#N/A,TRUE,"general"}</definedName>
    <definedName name="wetwretd_1" hidden="1">{"via1",#N/A,TRUE,"general";"via2",#N/A,TRUE,"general";"via3",#N/A,TRUE,"general"}</definedName>
    <definedName name="wew" hidden="1">{"via1",#N/A,TRUE,"general";"via2",#N/A,TRUE,"general";"via3",#N/A,TRUE,"general"}</definedName>
    <definedName name="wew_1" hidden="1">{"via1",#N/A,TRUE,"general";"via2",#N/A,TRUE,"general";"via3",#N/A,TRUE,"general"}</definedName>
    <definedName name="wffag" hidden="1">{"via1",#N/A,TRUE,"general";"via2",#N/A,TRUE,"general";"via3",#N/A,TRUE,"general"}</definedName>
    <definedName name="wffag_1" hidden="1">{"via1",#N/A,TRUE,"general";"via2",#N/A,TRUE,"general";"via3",#N/A,TRUE,"general"}</definedName>
    <definedName name="WILSON">#REF!</definedName>
    <definedName name="WQ">#REF!</definedName>
    <definedName name="WQEEWQ" hidden="1">{"TAB1",#N/A,TRUE,"GENERAL";"TAB2",#N/A,TRUE,"GENERAL";"TAB3",#N/A,TRUE,"GENERAL";"TAB4",#N/A,TRUE,"GENERAL";"TAB5",#N/A,TRUE,"GENERAL"}</definedName>
    <definedName name="WQEEWQ_1" hidden="1">{"TAB1",#N/A,TRUE,"GENERAL";"TAB2",#N/A,TRUE,"GENERAL";"TAB3",#N/A,TRUE,"GENERAL";"TAB4",#N/A,TRUE,"GENERAL";"TAB5",#N/A,TRUE,"GENERAL"}</definedName>
    <definedName name="wrn.ANEXO4." hidden="1">{#N/A,#N/A,FALSE,"INVERSION";#N/A,#N/A,FALSE,"CREDITO"}</definedName>
    <definedName name="wrn.civil._.works." hidden="1">{#N/A,#N/A,TRUE,"1842CWN0"}</definedName>
    <definedName name="wrn.credito" hidden="1">{#N/A,#N/A,TRUE,"CUADROS-0";#N/A,#N/A,TRUE,"CUADROS-1";#N/A,#N/A,TRUE,"CUADROS-2"}</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procurement." hidden="1">{#N/A,#N/A,FALSE,"sumi ";#N/A,#N/A,FALSE,"RESUMEN"}</definedName>
    <definedName name="wrn.PROYECCIONES." hidden="1">{#N/A,#N/A,FALSE,"BASES";#N/A,#N/A,FALSE,"PRODUCTOS";#N/A,#N/A,FALSE,"COSTOS FIJOS";#N/A,#N/A,FALSE,"P&amp;G";#N/A,#N/A,FALSE,"FLUJO";#N/A,#N/A,FALSE,"BALANCE";#N/A,#N/A,FALSE,"INDICES";#N/A,#N/A,FALSE,"AJxINF";#N/A,#N/A,FALSE,"RESUMEN"}</definedName>
    <definedName name="wrn.res7" hidden="1">{#N/A,#N/A,FALSE,"Hoja1";#N/A,#N/A,FALSE,"Hoja2"}</definedName>
    <definedName name="wrn.Resumen." hidden="1">{#N/A,#N/A,FALSE,"Hoja1";#N/A,#N/A,FALSE,"Hoja2"}</definedName>
    <definedName name="wrn.total" hidden="1">{#N/A,#N/A,FALSE,"BASES";#N/A,#N/A,FALSE,"COSTOS VAR.";#N/A,#N/A,FALSE,"COSTOS FIJ.";#N/A,#N/A,FALSE,"P&amp;G";#N/A,#N/A,FALSE,"FLUJO";#N/A,#N/A,FALSE,"BALANCE";#N/A,#N/A,FALSE,"INDICES";#N/A,#N/A,FALSE,"AJUSTES";#N/A,#N/A,FALSE,"CREDITO";#N/A,#N/A,FALSE,"RESUMEN"}</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rn.via._1" hidden="1">{"via1",#N/A,TRUE,"general";"via2",#N/A,TRUE,"general";"via3",#N/A,TRUE,"general"}</definedName>
    <definedName name="wsnhed" hidden="1">{"via1",#N/A,TRUE,"general";"via2",#N/A,TRUE,"general";"via3",#N/A,TRUE,"general"}</definedName>
    <definedName name="wsnhed_1" hidden="1">{"via1",#N/A,TRUE,"general";"via2",#N/A,TRUE,"general";"via3",#N/A,TRUE,"general"}</definedName>
    <definedName name="wswswsqa" hidden="1">{"via1",#N/A,TRUE,"general";"via2",#N/A,TRUE,"general";"via3",#N/A,TRUE,"general"}</definedName>
    <definedName name="wswswsqa_1"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tt_1" hidden="1">{"TAB1",#N/A,TRUE,"GENERAL";"TAB2",#N/A,TRUE,"GENERAL";"TAB3",#N/A,TRUE,"GENERAL";"TAB4",#N/A,TRUE,"GENERAL";"TAB5",#N/A,TRUE,"GENERAL"}</definedName>
    <definedName name="WW">#REF!</definedName>
    <definedName name="wwded3" hidden="1">{"via1",#N/A,TRUE,"general";"via2",#N/A,TRUE,"general";"via3",#N/A,TRUE,"general"}</definedName>
    <definedName name="wwded3_1" hidden="1">{"via1",#N/A,TRUE,"general";"via2",#N/A,TRUE,"general";"via3",#N/A,TRUE,"general"}</definedName>
    <definedName name="www">#REF!</definedName>
    <definedName name="wwwwe" hidden="1">{"TAB1",#N/A,TRUE,"GENERAL";"TAB2",#N/A,TRUE,"GENERAL";"TAB3",#N/A,TRUE,"GENERAL";"TAB4",#N/A,TRUE,"GENERAL";"TAB5",#N/A,TRUE,"GENERAL"}</definedName>
    <definedName name="wwwwe_1" hidden="1">{"TAB1",#N/A,TRUE,"GENERAL";"TAB2",#N/A,TRUE,"GENERAL";"TAB3",#N/A,TRUE,"GENERAL";"TAB4",#N/A,TRUE,"GENERAL";"TAB5",#N/A,TRUE,"GENERAL"}</definedName>
    <definedName name="wwwww" hidden="1">{"via1",#N/A,TRUE,"general";"via2",#N/A,TRUE,"general";"via3",#N/A,TRUE,"general"}</definedName>
    <definedName name="wyty" hidden="1">{"via1",#N/A,TRUE,"general";"via2",#N/A,TRUE,"general";"via3",#N/A,TRUE,"general"}</definedName>
    <definedName name="wyty_1" hidden="1">{"via1",#N/A,TRUE,"general";"via2",#N/A,TRUE,"general";"via3",#N/A,TRUE,"general"}</definedName>
    <definedName name="x">#REF!</definedName>
    <definedName name="xcbvbs" hidden="1">{"TAB1",#N/A,TRUE,"GENERAL";"TAB2",#N/A,TRUE,"GENERAL";"TAB3",#N/A,TRUE,"GENERAL";"TAB4",#N/A,TRUE,"GENERAL";"TAB5",#N/A,TRUE,"GENERAL"}</definedName>
    <definedName name="xcbvbs_1"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sxs_1" hidden="1">{"TAB1",#N/A,TRUE,"GENERAL";"TAB2",#N/A,TRUE,"GENERAL";"TAB3",#N/A,TRUE,"GENERAL";"TAB4",#N/A,TRUE,"GENERAL";"TAB5",#N/A,TRUE,"GENERAL"}</definedName>
    <definedName name="XX">#REF!</definedName>
    <definedName name="xxfg" hidden="1">{"via1",#N/A,TRUE,"general";"via2",#N/A,TRUE,"general";"via3",#N/A,TRUE,"general"}</definedName>
    <definedName name="xxfg_1" hidden="1">{"via1",#N/A,TRUE,"general";"via2",#N/A,TRUE,"general";"via3",#N/A,TRUE,"general"}</definedName>
    <definedName name="XXX">#REF!</definedName>
    <definedName name="XXXX" hidden="1">#REF!</definedName>
    <definedName name="xxxxx" localSheetId="1">#REF!</definedName>
    <definedName name="xxxxx">#REF!</definedName>
    <definedName name="xxxxxds" hidden="1">{"via1",#N/A,TRUE,"general";"via2",#N/A,TRUE,"general";"via3",#N/A,TRUE,"general"}</definedName>
    <definedName name="xxxxxds_1"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29_1" hidden="1">{"via1",#N/A,TRUE,"general";"via2",#N/A,TRUE,"general";"via3",#N/A,TRUE,"general"}</definedName>
    <definedName name="XXXXXXXXXXXX">#REF!</definedName>
    <definedName name="xxyzabc" hidden="1">{"via1",#N/A,TRUE,"general";"via2",#N/A,TRUE,"general";"via3",#N/A,TRUE,"general"}</definedName>
    <definedName name="XZS" hidden="1">#REF!</definedName>
    <definedName name="XZXZV" hidden="1">{"via1",#N/A,TRUE,"general";"via2",#N/A,TRUE,"general";"via3",#N/A,TRUE,"general"}</definedName>
    <definedName name="XZXZV_1" hidden="1">{"via1",#N/A,TRUE,"general";"via2",#N/A,TRUE,"general";"via3",#N/A,TRUE,"general"}</definedName>
    <definedName name="Y" localSheetId="1">#REF!</definedName>
    <definedName name="Y">#REF!</definedName>
    <definedName name="y_1" hidden="1">{"via1",#N/A,TRUE,"general";"via2",#N/A,TRUE,"general";"via3",#N/A,TRUE,"general"}</definedName>
    <definedName name="y6y6" hidden="1">{"via1",#N/A,TRUE,"general";"via2",#N/A,TRUE,"general";"via3",#N/A,TRUE,"general"}</definedName>
    <definedName name="y6y6_1" hidden="1">{"via1",#N/A,TRUE,"general";"via2",#N/A,TRUE,"general";"via3",#N/A,TRUE,"general"}</definedName>
    <definedName name="YA">#REF!</definedName>
    <definedName name="yery" hidden="1">{"via1",#N/A,TRUE,"general";"via2",#N/A,TRUE,"general";"via3",#N/A,TRUE,"general"}</definedName>
    <definedName name="yery_1" hidden="1">{"via1",#N/A,TRUE,"general";"via2",#N/A,TRUE,"general";"via3",#N/A,TRUE,"general"}</definedName>
    <definedName name="YHN">#REF!</definedName>
    <definedName name="yhy" hidden="1">{"TAB1",#N/A,TRUE,"GENERAL";"TAB2",#N/A,TRUE,"GENERAL";"TAB3",#N/A,TRUE,"GENERAL";"TAB4",#N/A,TRUE,"GENERAL";"TAB5",#N/A,TRUE,"GENERAL"}</definedName>
    <definedName name="yhy_1"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jyj_1" hidden="1">{"TAB1",#N/A,TRUE,"GENERAL";"TAB2",#N/A,TRUE,"GENERAL";"TAB3",#N/A,TRUE,"GENERAL";"TAB4",#N/A,TRUE,"GENERAL";"TAB5",#N/A,TRUE,"GENERAL"}</definedName>
    <definedName name="YOYO">#REF!</definedName>
    <definedName name="yrey" hidden="1">{"via1",#N/A,TRUE,"general";"via2",#N/A,TRUE,"general";"via3",#N/A,TRUE,"general"}</definedName>
    <definedName name="yrey_1" hidden="1">{"via1",#N/A,TRUE,"general";"via2",#N/A,TRUE,"general";"via3",#N/A,TRUE,"general"}</definedName>
    <definedName name="yry" hidden="1">{"via1",#N/A,TRUE,"general";"via2",#N/A,TRUE,"general";"via3",#N/A,TRUE,"general"}</definedName>
    <definedName name="yry_1" hidden="1">{"via1",#N/A,TRUE,"general";"via2",#N/A,TRUE,"general";"via3",#N/A,TRUE,"general"}</definedName>
    <definedName name="YT">#REF!</definedName>
    <definedName name="ytj" hidden="1">{"TAB1",#N/A,TRUE,"GENERAL";"TAB2",#N/A,TRUE,"GENERAL";"TAB3",#N/A,TRUE,"GENERAL";"TAB4",#N/A,TRUE,"GENERAL";"TAB5",#N/A,TRUE,"GENERAL"}</definedName>
    <definedName name="ytj_1" hidden="1">{"TAB1",#N/A,TRUE,"GENERAL";"TAB2",#N/A,TRUE,"GENERAL";"TAB3",#N/A,TRUE,"GENERAL";"TAB4",#N/A,TRUE,"GENERAL";"TAB5",#N/A,TRUE,"GENERAL"}</definedName>
    <definedName name="ytjt6" hidden="1">{"via1",#N/A,TRUE,"general";"via2",#N/A,TRUE,"general";"via3",#N/A,TRUE,"general"}</definedName>
    <definedName name="ytjt6_1" hidden="1">{"via1",#N/A,TRUE,"general";"via2",#N/A,TRUE,"general";"via3",#N/A,TRUE,"general"}</definedName>
    <definedName name="ytrwyr" hidden="1">{"TAB1",#N/A,TRUE,"GENERAL";"TAB2",#N/A,TRUE,"GENERAL";"TAB3",#N/A,TRUE,"GENERAL";"TAB4",#N/A,TRUE,"GENERAL";"TAB5",#N/A,TRUE,"GENERAL"}</definedName>
    <definedName name="ytrwyr_1" hidden="1">{"TAB1",#N/A,TRUE,"GENERAL";"TAB2",#N/A,TRUE,"GENERAL";"TAB3",#N/A,TRUE,"GENERAL";"TAB4",#N/A,TRUE,"GENERAL";"TAB5",#N/A,TRUE,"GENERAL"}</definedName>
    <definedName name="ytry" hidden="1">{"via1",#N/A,TRUE,"general";"via2",#N/A,TRUE,"general";"via3",#N/A,TRUE,"general"}</definedName>
    <definedName name="ytry_1" hidden="1">{"via1",#N/A,TRUE,"general";"via2",#N/A,TRUE,"general";"via3",#N/A,TRUE,"general"}</definedName>
    <definedName name="ytryrty" hidden="1">{"via1",#N/A,TRUE,"general";"via2",#N/A,TRUE,"general";"via3",#N/A,TRUE,"general"}</definedName>
    <definedName name="ytryrty_1" hidden="1">{"via1",#N/A,TRUE,"general";"via2",#N/A,TRUE,"general";"via3",#N/A,TRUE,"general"}</definedName>
    <definedName name="YTRYUYT" hidden="1">{"TAB1",#N/A,TRUE,"GENERAL";"TAB2",#N/A,TRUE,"GENERAL";"TAB3",#N/A,TRUE,"GENERAL";"TAB4",#N/A,TRUE,"GENERAL";"TAB5",#N/A,TRUE,"GENERAL"}</definedName>
    <definedName name="YTRYUYT_1" hidden="1">{"TAB1",#N/A,TRUE,"GENERAL";"TAB2",#N/A,TRUE,"GENERAL";"TAB3",#N/A,TRUE,"GENERAL";"TAB4",#N/A,TRUE,"GENERAL";"TAB5",#N/A,TRUE,"GENERAL"}</definedName>
    <definedName name="ytudfgd" hidden="1">{"TAB1",#N/A,TRUE,"GENERAL";"TAB2",#N/A,TRUE,"GENERAL";"TAB3",#N/A,TRUE,"GENERAL";"TAB4",#N/A,TRUE,"GENERAL";"TAB5",#N/A,TRUE,"GENERAL"}</definedName>
    <definedName name="ytudfgd_1" hidden="1">{"TAB1",#N/A,TRUE,"GENERAL";"TAB2",#N/A,TRUE,"GENERAL";"TAB3",#N/A,TRUE,"GENERAL";"TAB4",#N/A,TRUE,"GENERAL";"TAB5",#N/A,TRUE,"GENERAL"}</definedName>
    <definedName name="yturtu7" hidden="1">{"TAB1",#N/A,TRUE,"GENERAL";"TAB2",#N/A,TRUE,"GENERAL";"TAB3",#N/A,TRUE,"GENERAL";"TAB4",#N/A,TRUE,"GENERAL";"TAB5",#N/A,TRUE,"GENERAL"}</definedName>
    <definedName name="yturtu7_1" hidden="1">{"TAB1",#N/A,TRUE,"GENERAL";"TAB2",#N/A,TRUE,"GENERAL";"TAB3",#N/A,TRUE,"GENERAL";"TAB4",#N/A,TRUE,"GENERAL";"TAB5",#N/A,TRUE,"GENERAL"}</definedName>
    <definedName name="yturu" hidden="1">{"TAB1",#N/A,TRUE,"GENERAL";"TAB2",#N/A,TRUE,"GENERAL";"TAB3",#N/A,TRUE,"GENERAL";"TAB4",#N/A,TRUE,"GENERAL";"TAB5",#N/A,TRUE,"GENERAL"}</definedName>
    <definedName name="yturu_1" hidden="1">{"TAB1",#N/A,TRUE,"GENERAL";"TAB2",#N/A,TRUE,"GENERAL";"TAB3",#N/A,TRUE,"GENERAL";"TAB4",#N/A,TRUE,"GENERAL";"TAB5",#N/A,TRUE,"GENERAL"}</definedName>
    <definedName name="ytuytfgh" hidden="1">{"via1",#N/A,TRUE,"general";"via2",#N/A,TRUE,"general";"via3",#N/A,TRUE,"general"}</definedName>
    <definedName name="ytuytfgh_1" hidden="1">{"via1",#N/A,TRUE,"general";"via2",#N/A,TRUE,"general";"via3",#N/A,TRUE,"general"}</definedName>
    <definedName name="yty" hidden="1">{"TAB1",#N/A,TRUE,"GENERAL";"TAB2",#N/A,TRUE,"GENERAL";"TAB3",#N/A,TRUE,"GENERAL";"TAB4",#N/A,TRUE,"GENERAL";"TAB5",#N/A,TRUE,"GENERAL"}</definedName>
    <definedName name="yty_1" hidden="1">{"TAB1",#N/A,TRUE,"GENERAL";"TAB2",#N/A,TRUE,"GENERAL";"TAB3",#N/A,TRUE,"GENERAL";"TAB4",#N/A,TRUE,"GENERAL";"TAB5",#N/A,TRUE,"GENERAL"}</definedName>
    <definedName name="ytyyh" hidden="1">{"via1",#N/A,TRUE,"general";"via2",#N/A,TRUE,"general";"via3",#N/A,TRUE,"general"}</definedName>
    <definedName name="ytyyh_1" hidden="1">{"via1",#N/A,TRUE,"general";"via2",#N/A,TRUE,"general";"via3",#N/A,TRUE,"general"}</definedName>
    <definedName name="ytzacdfg" hidden="1">{"TAB1",#N/A,TRUE,"GENERAL";"TAB2",#N/A,TRUE,"GENERAL";"TAB3",#N/A,TRUE,"GENERAL";"TAB4",#N/A,TRUE,"GENERAL";"TAB5",#N/A,TRUE,"GENERAL"}</definedName>
    <definedName name="ytzacdfg_1" hidden="1">{"TAB1",#N/A,TRUE,"GENERAL";"TAB2",#N/A,TRUE,"GENERAL";"TAB3",#N/A,TRUE,"GENERAL";"TAB4",#N/A,TRUE,"GENERAL";"TAB5",#N/A,TRUE,"GENERAL"}</definedName>
    <definedName name="yu" hidden="1">{"TAB1",#N/A,TRUE,"GENERAL";"TAB2",#N/A,TRUE,"GENERAL";"TAB3",#N/A,TRUE,"GENERAL";"TAB4",#N/A,TRUE,"GENERAL";"TAB5",#N/A,TRUE,"GENERAL"}</definedName>
    <definedName name="yu_1" hidden="1">{"TAB1",#N/A,TRUE,"GENERAL";"TAB2",#N/A,TRUE,"GENERAL";"TAB3",#N/A,TRUE,"GENERAL";"TAB4",#N/A,TRUE,"GENERAL";"TAB5",#N/A,TRUE,"GENERAL"}</definedName>
    <definedName name="yudre54" hidden="1">{"TAB1",#N/A,TRUE,"GENERAL";"TAB2",#N/A,TRUE,"GENERAL";"TAB3",#N/A,TRUE,"GENERAL";"TAB4",#N/A,TRUE,"GENERAL";"TAB5",#N/A,TRUE,"GENERAL"}</definedName>
    <definedName name="yudre54_1" hidden="1">{"TAB1",#N/A,TRUE,"GENERAL";"TAB2",#N/A,TRUE,"GENERAL";"TAB3",#N/A,TRUE,"GENERAL";"TAB4",#N/A,TRUE,"GENERAL";"TAB5",#N/A,TRUE,"GENERAL"}</definedName>
    <definedName name="yuhgh" hidden="1">{"TAB1",#N/A,TRUE,"GENERAL";"TAB2",#N/A,TRUE,"GENERAL";"TAB3",#N/A,TRUE,"GENERAL";"TAB4",#N/A,TRUE,"GENERAL";"TAB5",#N/A,TRUE,"GENERAL"}</definedName>
    <definedName name="yuhgh_1" hidden="1">{"TAB1",#N/A,TRUE,"GENERAL";"TAB2",#N/A,TRUE,"GENERAL";"TAB3",#N/A,TRUE,"GENERAL";"TAB4",#N/A,TRUE,"GENERAL";"TAB5",#N/A,TRUE,"GENERAL"}</definedName>
    <definedName name="yutu" hidden="1">{"via1",#N/A,TRUE,"general";"via2",#N/A,TRUE,"general";"via3",#N/A,TRUE,"general"}</definedName>
    <definedName name="yutu_1" hidden="1">{"via1",#N/A,TRUE,"general";"via2",#N/A,TRUE,"general";"via3",#N/A,TRUE,"general"}</definedName>
    <definedName name="yuuiiy" hidden="1">{"via1",#N/A,TRUE,"general";"via2",#N/A,TRUE,"general";"via3",#N/A,TRUE,"general"}</definedName>
    <definedName name="yuuiiy_1" hidden="1">{"via1",#N/A,TRUE,"general";"via2",#N/A,TRUE,"general";"via3",#N/A,TRUE,"general"}</definedName>
    <definedName name="yuuuuuu" hidden="1">{"via1",#N/A,TRUE,"general";"via2",#N/A,TRUE,"general";"via3",#N/A,TRUE,"general"}</definedName>
    <definedName name="yuuuuuu_1" hidden="1">{"via1",#N/A,TRUE,"general";"via2",#N/A,TRUE,"general";"via3",#N/A,TRUE,"general"}</definedName>
    <definedName name="yy" hidden="1">{"via1",#N/A,TRUE,"general";"via2",#N/A,TRUE,"general";"via3",#N/A,TRUE,"general"}</definedName>
    <definedName name="yy_1" hidden="1">{"via1",#N/A,TRUE,"general";"via2",#N/A,TRUE,"general";"via3",#N/A,TRUE,"general"}</definedName>
    <definedName name="yyy" hidden="1">{"TAB1",#N/A,TRUE,"GENERAL";"TAB2",#N/A,TRUE,"GENERAL";"TAB3",#N/A,TRUE,"GENERAL";"TAB4",#N/A,TRUE,"GENERAL";"TAB5",#N/A,TRUE,"GENERAL"}</definedName>
    <definedName name="yyy_1" hidden="1">{"TAB1",#N/A,TRUE,"GENERAL";"TAB2",#N/A,TRUE,"GENERAL";"TAB3",#N/A,TRUE,"GENERAL";"TAB4",#N/A,TRUE,"GENERAL";"TAB5",#N/A,TRUE,"GENERAL"}</definedName>
    <definedName name="yyyuh" hidden="1">{"TAB1",#N/A,TRUE,"GENERAL";"TAB2",#N/A,TRUE,"GENERAL";"TAB3",#N/A,TRUE,"GENERAL";"TAB4",#N/A,TRUE,"GENERAL";"TAB5",#N/A,TRUE,"GENERAL"}</definedName>
    <definedName name="yyyuh_1" hidden="1">{"TAB1",#N/A,TRUE,"GENERAL";"TAB2",#N/A,TRUE,"GENERAL";"TAB3",#N/A,TRUE,"GENERAL";"TAB4",#N/A,TRUE,"GENERAL";"TAB5",#N/A,TRUE,"GENERAL"}</definedName>
    <definedName name="yyyyhhh" hidden="1">{"TAB1",#N/A,TRUE,"GENERAL";"TAB2",#N/A,TRUE,"GENERAL";"TAB3",#N/A,TRUE,"GENERAL";"TAB4",#N/A,TRUE,"GENERAL";"TAB5",#N/A,TRUE,"GENERAL"}</definedName>
    <definedName name="yyyyhhh_1" hidden="1">{"TAB1",#N/A,TRUE,"GENERAL";"TAB2",#N/A,TRUE,"GENERAL";"TAB3",#N/A,TRUE,"GENERAL";"TAB4",#N/A,TRUE,"GENERAL";"TAB5",#N/A,TRUE,"GENERAL"}</definedName>
    <definedName name="yyyyyf" hidden="1">{"via1",#N/A,TRUE,"general";"via2",#N/A,TRUE,"general";"via3",#N/A,TRUE,"general"}</definedName>
    <definedName name="yyyyyf_1" hidden="1">{"via1",#N/A,TRUE,"general";"via2",#N/A,TRUE,"general";"via3",#N/A,TRUE,"general"}</definedName>
    <definedName name="yyyyyyyyyyy" hidden="1">{"TAB1",#N/A,TRUE,"GENERAL";"TAB2",#N/A,TRUE,"GENERAL";"TAB3",#N/A,TRUE,"GENERAL";"TAB4",#N/A,TRUE,"GENERAL";"TAB5",#N/A,TRUE,"GENERAL"}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hidden="1">{#N/A,#N/A,TRUE,"INGENIERIA";#N/A,#N/A,TRUE,"COMPRAS";#N/A,#N/A,TRUE,"DIRECCION";#N/A,#N/A,TRUE,"RESUMEN"}</definedName>
    <definedName name="zdervr" hidden="1">{"via1",#N/A,TRUE,"general";"via2",#N/A,TRUE,"general";"via3",#N/A,TRUE,"general"}</definedName>
    <definedName name="zdervr_1"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czds_1" hidden="1">{"TAB1",#N/A,TRUE,"GENERAL";"TAB2",#N/A,TRUE,"GENERAL";"TAB3",#N/A,TRUE,"GENERAL";"TAB4",#N/A,TRUE,"GENERAL";"TAB5",#N/A,TRUE,"GENERAL"}</definedName>
    <definedName name="zxsdftyu" hidden="1">{"via1",#N/A,TRUE,"general";"via2",#N/A,TRUE,"general";"via3",#N/A,TRUE,"general"}</definedName>
    <definedName name="zxsdftyu_1" hidden="1">{"via1",#N/A,TRUE,"general";"via2",#N/A,TRUE,"general";"via3",#N/A,TRUE,"general"}</definedName>
    <definedName name="zxvxczv" hidden="1">{"via1",#N/A,TRUE,"general";"via2",#N/A,TRUE,"general";"via3",#N/A,TRUE,"general"}</definedName>
    <definedName name="zxvxczv_1" hidden="1">{"via1",#N/A,TRUE,"general";"via2",#N/A,TRUE,"general";"via3",#N/A,TRUE,"general"}</definedName>
    <definedName name="ZZZZZZZZZZZ">#REF!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8" i="287" l="1"/>
  <c r="K40" i="269" l="1"/>
  <c r="N58" i="286" l="1"/>
  <c r="N59" i="286"/>
  <c r="N60" i="286"/>
  <c r="N61" i="286"/>
  <c r="N98" i="287"/>
  <c r="N83" i="287"/>
  <c r="N82" i="287"/>
  <c r="N81" i="287"/>
  <c r="N80" i="287"/>
  <c r="N79" i="287"/>
  <c r="N78" i="287"/>
  <c r="N73" i="287"/>
  <c r="N72" i="287"/>
  <c r="N71" i="287"/>
  <c r="N70" i="287"/>
  <c r="N69" i="287"/>
  <c r="N68" i="287"/>
  <c r="N67" i="287"/>
  <c r="N66" i="287"/>
  <c r="N65" i="287"/>
  <c r="N64" i="287"/>
  <c r="N63" i="287"/>
  <c r="N62" i="287"/>
  <c r="N61" i="287"/>
  <c r="N60" i="287"/>
  <c r="N59" i="287"/>
  <c r="N58" i="287"/>
  <c r="N51" i="287"/>
  <c r="N50" i="287"/>
  <c r="N49" i="287"/>
  <c r="N48" i="287"/>
  <c r="N47" i="287"/>
  <c r="N46" i="287"/>
  <c r="N45" i="287"/>
  <c r="N44" i="287"/>
  <c r="N43" i="287"/>
  <c r="N42" i="287"/>
  <c r="N41" i="287"/>
  <c r="N40" i="287"/>
  <c r="N39" i="287"/>
  <c r="N38" i="287"/>
  <c r="N53" i="287" s="1"/>
  <c r="N100" i="287" s="1"/>
  <c r="H10" i="287"/>
  <c r="N89" i="286"/>
  <c r="I89" i="286"/>
  <c r="N88" i="286"/>
  <c r="N98" i="286" s="1"/>
  <c r="N52" i="286" s="1"/>
  <c r="I88" i="286"/>
  <c r="N82" i="286"/>
  <c r="N81" i="286"/>
  <c r="N80" i="286"/>
  <c r="N79" i="286"/>
  <c r="L78" i="286"/>
  <c r="N78" i="286" s="1"/>
  <c r="N83" i="286" s="1"/>
  <c r="N72" i="286"/>
  <c r="N71" i="286"/>
  <c r="N70" i="286"/>
  <c r="N69" i="286"/>
  <c r="N68" i="286"/>
  <c r="N67" i="286"/>
  <c r="N66" i="286"/>
  <c r="N65" i="286"/>
  <c r="N64" i="286"/>
  <c r="N63" i="286"/>
  <c r="N62" i="286"/>
  <c r="N51" i="286"/>
  <c r="N50" i="286"/>
  <c r="N49" i="286"/>
  <c r="N48" i="286"/>
  <c r="N47" i="286"/>
  <c r="N46" i="286"/>
  <c r="N45" i="286"/>
  <c r="N44" i="286"/>
  <c r="N43" i="286"/>
  <c r="N42" i="286"/>
  <c r="N41" i="286"/>
  <c r="N40" i="286"/>
  <c r="N39" i="286"/>
  <c r="N38" i="286"/>
  <c r="H10" i="286"/>
  <c r="N89" i="285"/>
  <c r="I89" i="285"/>
  <c r="N88" i="285"/>
  <c r="N82" i="285"/>
  <c r="N81" i="285"/>
  <c r="N80" i="285"/>
  <c r="N79" i="285"/>
  <c r="J78" i="285"/>
  <c r="L78" i="285" s="1"/>
  <c r="N78" i="285" s="1"/>
  <c r="N83" i="285" s="1"/>
  <c r="N72" i="285"/>
  <c r="N71" i="285"/>
  <c r="N70" i="285"/>
  <c r="N69" i="285"/>
  <c r="N68" i="285"/>
  <c r="N67" i="285"/>
  <c r="N66" i="285"/>
  <c r="N65" i="285"/>
  <c r="N64" i="285"/>
  <c r="N63" i="285"/>
  <c r="N62" i="285"/>
  <c r="N61" i="285"/>
  <c r="N60" i="285"/>
  <c r="N59" i="285"/>
  <c r="N58" i="285"/>
  <c r="N51" i="285"/>
  <c r="N50" i="285"/>
  <c r="N49" i="285"/>
  <c r="N48" i="285"/>
  <c r="N47" i="285"/>
  <c r="N46" i="285"/>
  <c r="N45" i="285"/>
  <c r="N44" i="285"/>
  <c r="N43" i="285"/>
  <c r="N42" i="285"/>
  <c r="N41" i="285"/>
  <c r="N40" i="285"/>
  <c r="N39" i="285"/>
  <c r="L38" i="285"/>
  <c r="N38" i="285"/>
  <c r="H10" i="285"/>
  <c r="N89" i="284"/>
  <c r="I89" i="284"/>
  <c r="N88" i="284"/>
  <c r="N98" i="284" s="1"/>
  <c r="N52" i="284" s="1"/>
  <c r="I88" i="284"/>
  <c r="N82" i="284"/>
  <c r="N81" i="284"/>
  <c r="N80" i="284"/>
  <c r="J78" i="284"/>
  <c r="L78" i="284" s="1"/>
  <c r="N78" i="284" s="1"/>
  <c r="N83" i="284" s="1"/>
  <c r="N72" i="284"/>
  <c r="N71" i="284"/>
  <c r="N70" i="284"/>
  <c r="N69" i="284"/>
  <c r="N68" i="284"/>
  <c r="N67" i="284"/>
  <c r="N66" i="284"/>
  <c r="N65" i="284"/>
  <c r="N64" i="284"/>
  <c r="N63" i="284"/>
  <c r="N62" i="284"/>
  <c r="N61" i="284"/>
  <c r="N60" i="284"/>
  <c r="N59" i="284"/>
  <c r="N58" i="284"/>
  <c r="N73" i="284" s="1"/>
  <c r="N51" i="284"/>
  <c r="N50" i="284"/>
  <c r="N49" i="284"/>
  <c r="N48" i="284"/>
  <c r="N47" i="284"/>
  <c r="N46" i="284"/>
  <c r="N45" i="284"/>
  <c r="N44" i="284"/>
  <c r="N43" i="284"/>
  <c r="N42" i="284"/>
  <c r="N41" i="284"/>
  <c r="N40" i="284"/>
  <c r="N39" i="284"/>
  <c r="L38" i="284"/>
  <c r="N38" i="284"/>
  <c r="H10" i="284"/>
  <c r="N89" i="283"/>
  <c r="I89" i="283"/>
  <c r="I88" i="283"/>
  <c r="N82" i="283"/>
  <c r="N81" i="283"/>
  <c r="N79" i="283"/>
  <c r="L78" i="283"/>
  <c r="J78" i="283"/>
  <c r="N72" i="283"/>
  <c r="N71" i="283"/>
  <c r="N70" i="283"/>
  <c r="N69" i="283"/>
  <c r="N68" i="283"/>
  <c r="N67" i="283"/>
  <c r="N66" i="283"/>
  <c r="N65" i="283"/>
  <c r="N64" i="283"/>
  <c r="N63" i="283"/>
  <c r="N62" i="283"/>
  <c r="N61" i="283"/>
  <c r="N60" i="283"/>
  <c r="N59" i="283"/>
  <c r="N58" i="283"/>
  <c r="N51" i="283"/>
  <c r="N50" i="283"/>
  <c r="N49" i="283"/>
  <c r="N48" i="283"/>
  <c r="N47" i="283"/>
  <c r="N46" i="283"/>
  <c r="N45" i="283"/>
  <c r="N44" i="283"/>
  <c r="N43" i="283"/>
  <c r="N42" i="283"/>
  <c r="N41" i="283"/>
  <c r="N40" i="283"/>
  <c r="N39" i="283"/>
  <c r="N38" i="283"/>
  <c r="H10" i="283"/>
  <c r="I88" i="282"/>
  <c r="N82" i="282"/>
  <c r="N81" i="282"/>
  <c r="N80" i="282"/>
  <c r="N79" i="282"/>
  <c r="L78" i="282"/>
  <c r="N78" i="282" s="1"/>
  <c r="N83" i="282" s="1"/>
  <c r="N72" i="282"/>
  <c r="N71" i="282"/>
  <c r="N70" i="282"/>
  <c r="N69" i="282"/>
  <c r="N68" i="282"/>
  <c r="N67" i="282"/>
  <c r="N66" i="282"/>
  <c r="N65" i="282"/>
  <c r="N64" i="282"/>
  <c r="N63" i="282"/>
  <c r="N62" i="282"/>
  <c r="N61" i="282"/>
  <c r="N60" i="282"/>
  <c r="N59" i="282"/>
  <c r="N58" i="282"/>
  <c r="N51" i="282"/>
  <c r="N50" i="282"/>
  <c r="N49" i="282"/>
  <c r="N48" i="282"/>
  <c r="N47" i="282"/>
  <c r="N46" i="282"/>
  <c r="N45" i="282"/>
  <c r="N44" i="282"/>
  <c r="N43" i="282"/>
  <c r="N42" i="282"/>
  <c r="N41" i="282"/>
  <c r="N40" i="282"/>
  <c r="N39" i="282"/>
  <c r="L38" i="282"/>
  <c r="N38" i="282"/>
  <c r="H10" i="282"/>
  <c r="I89" i="281"/>
  <c r="I88" i="281"/>
  <c r="N82" i="281"/>
  <c r="N81" i="281"/>
  <c r="N80" i="281"/>
  <c r="N79" i="281"/>
  <c r="L78" i="281"/>
  <c r="N78" i="281" s="1"/>
  <c r="N83" i="281" s="1"/>
  <c r="J78" i="281"/>
  <c r="N72" i="281"/>
  <c r="N71" i="281"/>
  <c r="N70" i="281"/>
  <c r="N69" i="281"/>
  <c r="N68" i="281"/>
  <c r="N67" i="281"/>
  <c r="N66" i="281"/>
  <c r="N65" i="281"/>
  <c r="N64" i="281"/>
  <c r="N63" i="281"/>
  <c r="N62" i="281"/>
  <c r="N61" i="281"/>
  <c r="N60" i="281"/>
  <c r="N59" i="281"/>
  <c r="N58" i="281"/>
  <c r="N73" i="281" s="1"/>
  <c r="N51" i="281"/>
  <c r="N50" i="281"/>
  <c r="N49" i="281"/>
  <c r="N48" i="281"/>
  <c r="N47" i="281"/>
  <c r="N46" i="281"/>
  <c r="N45" i="281"/>
  <c r="N44" i="281"/>
  <c r="N43" i="281"/>
  <c r="N42" i="281"/>
  <c r="N41" i="281"/>
  <c r="N40" i="281"/>
  <c r="L39" i="281"/>
  <c r="N39" i="281"/>
  <c r="L38" i="281"/>
  <c r="N38" i="281"/>
  <c r="H10" i="281"/>
  <c r="N38" i="280"/>
  <c r="L38" i="280"/>
  <c r="N39" i="280"/>
  <c r="L39" i="280"/>
  <c r="N58" i="280"/>
  <c r="N73" i="280" s="1"/>
  <c r="N59" i="280"/>
  <c r="N60" i="280"/>
  <c r="N61" i="280"/>
  <c r="N62" i="280"/>
  <c r="N63" i="280"/>
  <c r="N64" i="280"/>
  <c r="N65" i="280"/>
  <c r="N66" i="280"/>
  <c r="N67" i="280"/>
  <c r="N68" i="280"/>
  <c r="N69" i="280"/>
  <c r="N70" i="280"/>
  <c r="N71" i="280"/>
  <c r="N72" i="280"/>
  <c r="N78" i="280"/>
  <c r="N79" i="280"/>
  <c r="N80" i="280"/>
  <c r="N81" i="280"/>
  <c r="N82" i="280"/>
  <c r="N73" i="285" l="1"/>
  <c r="N78" i="283"/>
  <c r="N83" i="283" s="1"/>
  <c r="N73" i="286"/>
  <c r="N53" i="286"/>
  <c r="N53" i="284"/>
  <c r="N100" i="284" s="1"/>
  <c r="L105" i="284" s="1"/>
  <c r="L107" i="287"/>
  <c r="L106" i="287"/>
  <c r="L105" i="287"/>
  <c r="N98" i="285"/>
  <c r="N52" i="285" s="1"/>
  <c r="N53" i="285" s="1"/>
  <c r="I88" i="285"/>
  <c r="N73" i="283"/>
  <c r="N88" i="283"/>
  <c r="N98" i="283" s="1"/>
  <c r="N52" i="283" s="1"/>
  <c r="N53" i="283" s="1"/>
  <c r="N73" i="282"/>
  <c r="N88" i="282"/>
  <c r="N98" i="282" s="1"/>
  <c r="N52" i="282" s="1"/>
  <c r="N53" i="282" s="1"/>
  <c r="N89" i="281"/>
  <c r="N88" i="281"/>
  <c r="N83" i="280"/>
  <c r="N108" i="287" l="1"/>
  <c r="N110" i="287" s="1"/>
  <c r="J25" i="265" s="1"/>
  <c r="N100" i="285"/>
  <c r="N100" i="286"/>
  <c r="L107" i="286" s="1"/>
  <c r="L106" i="284"/>
  <c r="L107" i="284"/>
  <c r="N100" i="283"/>
  <c r="L106" i="283" s="1"/>
  <c r="N100" i="282"/>
  <c r="L107" i="285"/>
  <c r="L106" i="285"/>
  <c r="L105" i="285"/>
  <c r="N98" i="281"/>
  <c r="N52" i="281" s="1"/>
  <c r="N53" i="281" s="1"/>
  <c r="N100" i="281" s="1"/>
  <c r="L105" i="286" l="1"/>
  <c r="L106" i="286"/>
  <c r="N108" i="286" s="1"/>
  <c r="N110" i="286" s="1"/>
  <c r="J22" i="265" s="1"/>
  <c r="L105" i="282"/>
  <c r="N108" i="284"/>
  <c r="N110" i="284" s="1"/>
  <c r="J20" i="265" s="1"/>
  <c r="L105" i="283"/>
  <c r="L107" i="283"/>
  <c r="L106" i="282"/>
  <c r="L107" i="282"/>
  <c r="N108" i="285"/>
  <c r="N110" i="285" s="1"/>
  <c r="J21" i="265" s="1"/>
  <c r="L107" i="281"/>
  <c r="L106" i="281"/>
  <c r="L105" i="281"/>
  <c r="N108" i="283" l="1"/>
  <c r="N110" i="283" s="1"/>
  <c r="J19" i="265" s="1"/>
  <c r="N108" i="282"/>
  <c r="N108" i="281"/>
  <c r="N110" i="282" l="1"/>
  <c r="J18" i="265" s="1"/>
  <c r="N110" i="281"/>
  <c r="J17" i="265" s="1"/>
  <c r="H10" i="280" l="1"/>
  <c r="I88" i="280" l="1"/>
  <c r="N88" i="280"/>
  <c r="I89" i="280"/>
  <c r="N89" i="280"/>
  <c r="N98" i="280" l="1"/>
  <c r="N52" i="280" s="1"/>
  <c r="N53" i="280" s="1"/>
  <c r="N100" i="280" s="1"/>
  <c r="L105" i="280" l="1"/>
  <c r="L107" i="280"/>
  <c r="L106" i="280"/>
  <c r="N108" i="280" l="1"/>
  <c r="N110" i="280" l="1"/>
  <c r="J14" i="265" s="1"/>
  <c r="K31" i="265" l="1"/>
  <c r="K14" i="265" l="1"/>
  <c r="K15" i="265" s="1"/>
  <c r="K22" i="265" l="1"/>
  <c r="K18" i="265"/>
  <c r="K17" i="265"/>
  <c r="K21" i="265" l="1"/>
  <c r="K20" i="265"/>
  <c r="I25" i="265"/>
  <c r="K25" i="265" s="1"/>
  <c r="K26" i="265" s="1"/>
  <c r="K43" i="265"/>
  <c r="K19" i="265" l="1"/>
  <c r="K23" i="265" s="1"/>
  <c r="K27" i="265" s="1"/>
  <c r="K29" i="265" s="1"/>
  <c r="K33" i="265" s="1"/>
  <c r="K34" i="265" s="1"/>
  <c r="K35" i="265" s="1"/>
  <c r="K36" i="265" s="1"/>
  <c r="O36" i="265" l="1"/>
  <c r="P30" i="265"/>
</calcChain>
</file>

<file path=xl/sharedStrings.xml><?xml version="1.0" encoding="utf-8"?>
<sst xmlns="http://schemas.openxmlformats.org/spreadsheetml/2006/main" count="1150" uniqueCount="226">
  <si>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</si>
  <si>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</si>
  <si>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
[El presente Formulario aplica para los Procesos de Contratación que tengan como forma de pago precios unitarios. Tratándose de otras modalidades de pago, la Entidad debe ajustarlo cuando corresponde a: precio global, llave en mano, administración delegada, reembolso de gastos o cualquier otra forma de pago.]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</si>
  <si>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</si>
  <si>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</si>
  <si>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</si>
  <si>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</si>
  <si>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</si>
  <si>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</si>
  <si>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</si>
  <si>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</si>
  <si>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</si>
  <si>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</si>
  <si>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</si>
  <si>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</si>
  <si>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</si>
  <si>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</si>
  <si>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r>
      <rPr>
        <b/>
        <sz val="11"/>
        <rFont val="Arial"/>
        <family val="2"/>
      </rPr>
      <t xml:space="preserve">NOTA 1: </t>
    </r>
    <r>
      <rPr>
        <sz val="11"/>
        <rFont val="Arial"/>
        <family val="2"/>
      </rPr>
      <t xml:space="preserve"> Se debe tener en cuenta que el PRECIO UNITARIO incluye el valor de AIU.</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</si>
  <si>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</si>
  <si>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</si>
  <si>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</si>
  <si>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</si>
  <si>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</si>
  <si>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</si>
  <si>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</si>
  <si>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</si>
  <si>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</si>
  <si>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</si>
  <si>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</si>
  <si>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</si>
  <si>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	Firma del Proponente o de su Representante Legal</t>
  </si>
  <si>
    <t>630-22</t>
  </si>
  <si>
    <t>M3</t>
  </si>
  <si>
    <t>640.1</t>
  </si>
  <si>
    <t>640-22</t>
  </si>
  <si>
    <t>KG</t>
  </si>
  <si>
    <t>I. EXCAVACIONES</t>
  </si>
  <si>
    <t>III. TRANSPORTE</t>
  </si>
  <si>
    <t>II. ESTRUCTURAS</t>
  </si>
  <si>
    <t>211.1</t>
  </si>
  <si>
    <t>211-22</t>
  </si>
  <si>
    <t>m3</t>
  </si>
  <si>
    <t>600.1.1</t>
  </si>
  <si>
    <t>600-22</t>
  </si>
  <si>
    <t>610.2</t>
  </si>
  <si>
    <t>610-22</t>
  </si>
  <si>
    <t>681.1</t>
  </si>
  <si>
    <t>681-22</t>
  </si>
  <si>
    <t xml:space="preserve"> m3</t>
  </si>
  <si>
    <t>900.3.1</t>
  </si>
  <si>
    <t>900-22</t>
  </si>
  <si>
    <t>m3-Km</t>
  </si>
  <si>
    <t>Plan de Adaptación a la Guía Ambiental - PAGA</t>
  </si>
  <si>
    <t>IVA 19% PAGA</t>
  </si>
  <si>
    <t>PROVISION PARA JORNADAS DE TRABAJO 24 HORAS DIARIAS 7 DIAS DE LA SEMANA</t>
  </si>
  <si>
    <t>VALOR TOTAL BASICO DE OBRA</t>
  </si>
  <si>
    <t xml:space="preserve">VALOR IVA OBRA (19% SOBRE UTILIDAD OBRA) </t>
  </si>
  <si>
    <t>VALOR TOTAL  OBRA</t>
  </si>
  <si>
    <t>REMOCIÓN DE DERRUMBES</t>
  </si>
  <si>
    <t>CONCRETO RESISTENCIA 21MPA (D) - MEZCLA IN SITU</t>
  </si>
  <si>
    <t>CONCRETO RESISTENCIA 14MPA (F)</t>
  </si>
  <si>
    <t>ACERO DE REFUERZO FY 4200 MPA</t>
  </si>
  <si>
    <t xml:space="preserve">EXCAVACIONES VARIAS SIN CLASIFICAR </t>
  </si>
  <si>
    <t>RELLENOS PARA ESTRUCTURAS CON RECEBO.</t>
  </si>
  <si>
    <t>GAVIONES DE MALLA DE ALAMBRE DE ACERO ENTRELAZADO CLASE 1; RECUBRIMIENTO DE ZINC (GALVANIZADO)</t>
  </si>
  <si>
    <t>TRANSPORTE DE MATERIALES PROVENIENTES DE DERRUMBES, MEDIDO A PARTIR DE CIEN METROS (100 M)</t>
  </si>
  <si>
    <t>CÓDIGO</t>
  </si>
  <si>
    <t>FR-APU-1</t>
  </si>
  <si>
    <t>INSTITUTO NACIONAL DE VIAS</t>
  </si>
  <si>
    <t xml:space="preserve">ANÁLISIS DE PRECIOS UNITARIOS DE REFERENCIA REGIONALIZADOS </t>
  </si>
  <si>
    <t>VERSIÓN</t>
  </si>
  <si>
    <t>ACTUALIZACIÓN PERIÓDICA</t>
  </si>
  <si>
    <t>PÁGINA</t>
  </si>
  <si>
    <t>FECHA</t>
  </si>
  <si>
    <t>(Día)</t>
  </si>
  <si>
    <t>(Mes)</t>
  </si>
  <si>
    <t>(Año)</t>
  </si>
  <si>
    <t xml:space="preserve">ÍTEM BASE DE APU DE REFERENCIA: </t>
  </si>
  <si>
    <t>⊠</t>
  </si>
  <si>
    <t>PUBLICACIÓN:</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</si>
  <si>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</si>
  <si>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</si>
  <si>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</si>
  <si>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</si>
  <si>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</si>
  <si>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</si>
  <si>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</si>
  <si>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</si>
  <si>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</si>
  <si>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</si>
  <si>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</si>
  <si>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</si>
  <si>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</si>
  <si>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</si>
  <si>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</si>
  <si>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</si>
  <si>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</si>
  <si>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</si>
  <si>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</si>
  <si>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ÍTEM</t>
  </si>
  <si>
    <t>GRUPO DE AJUSTE</t>
  </si>
  <si>
    <t>UNIDAD</t>
  </si>
  <si>
    <t>EXCAVACIONES VARIAS SIN CLASIFICAR</t>
  </si>
  <si>
    <t>I. EQUIPO</t>
  </si>
  <si>
    <t>TIPO</t>
  </si>
  <si>
    <t>TARIFA/HORA</t>
  </si>
  <si>
    <t>RENDIMIENTO</t>
  </si>
  <si>
    <t>Vr. UNITARIO</t>
  </si>
  <si>
    <t>C0010270</t>
  </si>
  <si>
    <t>Compresor portátil de 70 a 120 HP, con martillo</t>
  </si>
  <si>
    <t>C0010790</t>
  </si>
  <si>
    <t>Retroexcavadora sobre oruga, potencia 158 kw, balde de 1.5 m3</t>
  </si>
  <si>
    <t>HERRAMIENTA MENOR (%)</t>
  </si>
  <si>
    <t>SUBTOTAL $</t>
  </si>
  <si>
    <t>II. MATERIALES</t>
  </si>
  <si>
    <t>PRECIO UNIT.</t>
  </si>
  <si>
    <t>B0013790</t>
  </si>
  <si>
    <t>Derecho de explotación y/o disposición de materiales</t>
  </si>
  <si>
    <t>III. TRANSPORTES</t>
  </si>
  <si>
    <t>CANTIDAD (1)</t>
  </si>
  <si>
    <t>DISTANCIA (2)</t>
  </si>
  <si>
    <t>(1) * (2)</t>
  </si>
  <si>
    <t>TARIFA</t>
  </si>
  <si>
    <t>T0010025</t>
  </si>
  <si>
    <t>Transporte de material de excavación</t>
  </si>
  <si>
    <t>m3-km</t>
  </si>
  <si>
    <t>IV. MANO DE OBRA</t>
  </si>
  <si>
    <t>JORNAL</t>
  </si>
  <si>
    <t>PRESTACIONES (%)</t>
  </si>
  <si>
    <t>JR. TOTAL</t>
  </si>
  <si>
    <t>A0030020</t>
  </si>
  <si>
    <t>Obrero (2)</t>
  </si>
  <si>
    <t>A0040010</t>
  </si>
  <si>
    <t>Oficial</t>
  </si>
  <si>
    <t>TOTAL COSTO DIRECTO $</t>
  </si>
  <si>
    <t>V. COSTOS INDIRECTOS</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</si>
  <si>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</si>
  <si>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</si>
  <si>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</si>
  <si>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</si>
  <si>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</si>
  <si>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</si>
  <si>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</si>
  <si>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</si>
  <si>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</si>
  <si>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</si>
  <si>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</si>
  <si>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</si>
  <si>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</si>
  <si>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</si>
  <si>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</si>
  <si>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</si>
  <si>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</si>
  <si>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C0010200</t>
  </si>
  <si>
    <t>Compactador manual (saltarín) peso de operación (kg.) 52, fuerza de impacto por golpe (KN) 12</t>
  </si>
  <si>
    <t>B0063200</t>
  </si>
  <si>
    <t>Agua</t>
  </si>
  <si>
    <t>L</t>
  </si>
  <si>
    <t>T0010062</t>
  </si>
  <si>
    <t>Transporte de material de relleno</t>
  </si>
  <si>
    <t>C0010010</t>
  </si>
  <si>
    <t>Aspersor manual de 20 litros</t>
  </si>
  <si>
    <t>C0010922</t>
  </si>
  <si>
    <t>Vibrador de concreto, potencia aproximada de 3 hp, mangueras de 4 a 6 metros</t>
  </si>
  <si>
    <t>B0063290</t>
  </si>
  <si>
    <t>Emulsion acuosa de parafina para curado de concreto, que evite la pérdida prematura de humedad de concretos y morteros</t>
  </si>
  <si>
    <t>kg</t>
  </si>
  <si>
    <t>B021000</t>
  </si>
  <si>
    <t>Formaleta de madera para concreto</t>
  </si>
  <si>
    <t>m2</t>
  </si>
  <si>
    <t>B0053103</t>
  </si>
  <si>
    <t>Agregado grueso (grava, grava triturada y/o roca triturada)</t>
  </si>
  <si>
    <t>B0053101</t>
  </si>
  <si>
    <t>Agregado fino para concreto (tamaño máximo 4,75mm - arena natural o trituración de roca, gravas, y/o escorias)</t>
  </si>
  <si>
    <t>B0103569</t>
  </si>
  <si>
    <t>Cemento hidráulico NTC 121 tipo UG</t>
  </si>
  <si>
    <t>T0010400</t>
  </si>
  <si>
    <t>Transporte de agregados</t>
  </si>
  <si>
    <t>A0030080</t>
  </si>
  <si>
    <t>Obrero (8)</t>
  </si>
  <si>
    <t>C0010550</t>
  </si>
  <si>
    <t>Mezcladora de concreto tipo trompo</t>
  </si>
  <si>
    <t>C0010170</t>
  </si>
  <si>
    <t>B0020003</t>
  </si>
  <si>
    <t>Acero de refuerzo PDR-60, Fy: 4200 kg/cm2</t>
  </si>
  <si>
    <t>B0073230</t>
  </si>
  <si>
    <t>Alambre negro para amarre calibre 18</t>
  </si>
  <si>
    <t>T0100002</t>
  </si>
  <si>
    <t>Transporte de acero</t>
  </si>
  <si>
    <t>kg-km</t>
  </si>
  <si>
    <t>A0030010</t>
  </si>
  <si>
    <t>Obrero</t>
  </si>
  <si>
    <t>B0014710</t>
  </si>
  <si>
    <t>Piedra para gaviónes (entre 80mm y 200mm)</t>
  </si>
  <si>
    <t>B0073220</t>
  </si>
  <si>
    <t>Alambre galvanizado calibre 12</t>
  </si>
  <si>
    <t>B021010</t>
  </si>
  <si>
    <t>Formaleta para gaviones</t>
  </si>
  <si>
    <t>B033002</t>
  </si>
  <si>
    <t>Malla para gaviones clase 1 con zinc galvanizado (2m3)</t>
  </si>
  <si>
    <t>u</t>
  </si>
  <si>
    <t>T0010094</t>
  </si>
  <si>
    <t>Transporte de piedra para gaviones</t>
  </si>
  <si>
    <t>A0030030</t>
  </si>
  <si>
    <t>Obrero (3)</t>
  </si>
  <si>
    <t>C0010130</t>
  </si>
  <si>
    <t>Cargador: potencia en el volante 110 hp, clasificación de rpm del motor 2300</t>
  </si>
  <si>
    <t>B0013791</t>
  </si>
  <si>
    <t>Derechos de conformación y/o disposición de materiales sobrantes (Incluye todos los costos inherentes a las posibles obras requeridas en los sitios de disposición de sobrantes)</t>
  </si>
  <si>
    <t>C0010960</t>
  </si>
  <si>
    <t>Volqueta 6 m3</t>
  </si>
  <si>
    <t>B0014373</t>
  </si>
  <si>
    <t>Material de recebo para relleno</t>
  </si>
  <si>
    <t>PROPUESTA ECONOMICA</t>
  </si>
  <si>
    <t>OBJETO: HABILITAR Y/O BRINDAR TRANSITABILIDAD EN LA RED VIAL A CARGO DEL INVIAS, A TRAVES DEL SISTEMA DE MONTO AGOTABLE, EN VIAS A CARGO DE LA DIRECCION TERRITORIAL OCAÑA</t>
  </si>
  <si>
    <t>630.1.4.1</t>
  </si>
  <si>
    <t>630.1.6</t>
  </si>
  <si>
    <r>
      <rPr>
        <b/>
        <sz val="11"/>
        <color rgb="FF000000"/>
        <rFont val="Arial"/>
        <family val="2"/>
      </rPr>
      <t xml:space="preserve">RELLENOS PARA ESTRUCTURAS CON RECEBO
</t>
    </r>
    <r>
      <rPr>
        <sz val="11"/>
        <color rgb="FF000000"/>
        <rFont val="Arial"/>
        <family val="2"/>
      </rPr>
      <t>(Analizado sin preparacion de superficie base del relleno)</t>
    </r>
    <r>
      <rPr>
        <b/>
        <sz val="11"/>
        <color rgb="FF000000"/>
        <rFont val="Arial"/>
        <family val="2"/>
      </rPr>
      <t xml:space="preserve"> </t>
    </r>
  </si>
  <si>
    <r>
      <t xml:space="preserve"> TIPO DE CONCRETO 
</t>
    </r>
    <r>
      <rPr>
        <sz val="11"/>
        <color rgb="FF000000"/>
        <rFont val="Arial"/>
        <family val="2"/>
      </rPr>
      <t>(Analizado para concreto reforzado resistencia 21 Mpa, mezcla in situ)</t>
    </r>
  </si>
  <si>
    <r>
      <t xml:space="preserve">TIPO DE CONCRETO______ 
</t>
    </r>
    <r>
      <rPr>
        <sz val="11"/>
        <color rgb="FF000000"/>
        <rFont val="Arial"/>
        <family val="2"/>
      </rPr>
      <t>(Analizado para concreto liviano resistencia 14 Mpa, mezcla in situ)</t>
    </r>
  </si>
  <si>
    <r>
      <t xml:space="preserve">ACERO DE REFUERZO fy = ________ MPa
</t>
    </r>
    <r>
      <rPr>
        <sz val="11"/>
        <color rgb="FF000000"/>
        <rFont val="Arial"/>
        <family val="2"/>
      </rPr>
      <t xml:space="preserve">(Analizado para acero de refuerzo de Fy </t>
    </r>
    <r>
      <rPr>
        <u/>
        <sz val="11"/>
        <color rgb="FF000000"/>
        <rFont val="Arial"/>
        <family val="2"/>
      </rPr>
      <t>4200</t>
    </r>
    <r>
      <rPr>
        <sz val="11"/>
        <color rgb="FF000000"/>
        <rFont val="Arial"/>
        <family val="2"/>
      </rPr>
      <t xml:space="preserve"> Mpa</t>
    </r>
    <r>
      <rPr>
        <b/>
        <sz val="11"/>
        <color rgb="FF000000"/>
        <rFont val="Arial"/>
        <family val="2"/>
      </rPr>
      <t>)</t>
    </r>
  </si>
  <si>
    <t>Cizalla manual de 90 cm (se sugiere hacer uso de la cortadora eléctrica</t>
  </si>
  <si>
    <r>
      <rPr>
        <b/>
        <sz val="11"/>
        <color rgb="FF000000"/>
        <rFont val="Arial"/>
        <family val="2"/>
      </rPr>
      <t xml:space="preserve">GAVIONES O COLCHOGAVIONES DE MALLA DE ALAMBRE DE ACERO ENTRELAZADO  ESTILO 1: RECUBRIMIENTO DE ZINC (GALVANIZADO)
</t>
    </r>
    <r>
      <rPr>
        <sz val="11"/>
        <color rgb="FF000000"/>
        <rFont val="Arial"/>
        <family val="2"/>
      </rPr>
      <t>(analizado para gavion de vol 2m3 (2 modulo de celda de 1 mt x 1mt x 1mt))</t>
    </r>
  </si>
  <si>
    <r>
      <rPr>
        <b/>
        <sz val="11"/>
        <color rgb="FF000000"/>
        <rFont val="Arial"/>
        <family val="2"/>
      </rPr>
      <t xml:space="preserve">TRANSPORTE DE MATERIALES PROVENIENTES DE DERRUMBES, MEDIDO A PARTIR DE CIEN METROS (100 m)
</t>
    </r>
    <r>
      <rPr>
        <sz val="11"/>
        <color rgb="FF000000"/>
        <rFont val="Arial"/>
        <family val="2"/>
      </rPr>
      <t>(Analizado con volqueta de 6m3)</t>
    </r>
  </si>
  <si>
    <t>m3 - Km</t>
  </si>
  <si>
    <t>IP-DT-OCA-020-2023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</si>
</sst>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8">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_ * #,##0_ ;_ * \-#,##0_ ;_ * &quot;-&quot;_ ;_ @_ "/>
    <numFmt numFmtId="203" formatCode="_-[$$-240A]\ * #,##0.00_-;\-[$$-240A]\ * #,##0.00_-;_-[$$-240A]\ * &quot;-&quot;??_-;_-@_-"/>
    <numFmt numFmtId="204" formatCode="_-[$$-240A]\ * #,##0_-;\-[$$-240A]\ * #,##0_-;_-[$$-240A]\ * &quot;-&quot;_-;_-@_-"/>
    <numFmt numFmtId="205" formatCode="0.0%"/>
    <numFmt numFmtId="206" formatCode="0.000%"/>
    <numFmt numFmtId="207" formatCode="_-&quot;$&quot;\ * #,##0.00_-;\-&quot;$&quot;\ * #,##0.00_-;_-&quot;$&quot;\ * &quot;-&quot;_-;_-@_-"/>
    <numFmt numFmtId="208" formatCode="0.00000"/>
  </numFmts>
  <fonts count="7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1"/>
      <name val="Arial Narrow"/>
      <family val="2"/>
    </font>
    <font>
      <sz val="11"/>
      <name val="Arial"/>
      <family val="2"/>
    </font>
    <font>
      <b/>
      <sz val="11"/>
      <name val="Arial"/>
      <family val="2"/>
    </font>
    <font>
      <sz val="9"/>
      <name val="Arial"/>
      <family val="2"/>
    </font>
    <font>
      <b/>
      <u/>
      <sz val="11"/>
      <name val="Arial"/>
      <family val="2"/>
    </font>
    <font>
      <b/>
      <sz val="11"/>
      <color theme="0"/>
      <name val="Arial"/>
      <family val="2"/>
    </font>
    <font>
      <b/>
      <sz val="14"/>
      <name val="Arial"/>
      <family val="2"/>
    </font>
    <font>
      <b/>
      <sz val="12"/>
      <name val="Arial"/>
      <family val="2"/>
    </font>
    <font>
      <sz val="11"/>
      <color rgb="FF000000"/>
      <name val="Calibri"/>
      <family val="2"/>
    </font>
    <font>
      <sz val="11"/>
      <color rgb="FF000000"/>
      <name val="Arial"/>
      <family val="2"/>
    </font>
    <font>
      <sz val="10"/>
      <name val="Geneva"/>
      <family val="2"/>
    </font>
    <font>
      <sz val="9"/>
      <color theme="1" tint="0.34998626667073579"/>
      <name val="Arial"/>
      <family val="2"/>
    </font>
    <font>
      <b/>
      <sz val="10"/>
      <name val="Arial"/>
      <family val="2"/>
    </font>
    <font>
      <b/>
      <sz val="16"/>
      <name val="Arial"/>
      <family val="2"/>
    </font>
    <font>
      <b/>
      <u/>
      <sz val="10"/>
      <name val="Arial"/>
      <family val="2"/>
    </font>
    <font>
      <b/>
      <sz val="28"/>
      <name val="Arial"/>
      <family val="2"/>
    </font>
    <font>
      <sz val="28"/>
      <name val="Arial"/>
      <family val="2"/>
    </font>
    <font>
      <sz val="10"/>
      <color rgb="FF7030A0"/>
      <name val="Arial"/>
      <family val="2"/>
    </font>
    <font>
      <sz val="8"/>
      <color rgb="FF000000"/>
      <name val="Arial"/>
      <family val="2"/>
    </font>
    <font>
      <sz val="11"/>
      <color theme="1"/>
      <name val="Arial"/>
      <family val="2"/>
    </font>
    <font>
      <sz val="8"/>
      <color theme="1"/>
      <name val="Arial"/>
      <family val="2"/>
    </font>
    <font>
      <b/>
      <sz val="11"/>
      <color theme="1"/>
      <name val="Calibri"/>
      <family val="2"/>
      <scheme val="minor"/>
    </font>
    <font>
      <b/>
      <sz val="11"/>
      <color theme="1"/>
      <name val="Arial"/>
      <family val="2"/>
    </font>
    <font>
      <sz val="10"/>
      <name val="Arial"/>
      <family val="2"/>
    </font>
    <font>
      <sz val="14"/>
      <name val="Arial Narrow"/>
      <family val="2"/>
    </font>
    <font>
      <sz val="16"/>
      <name val="Arial Narrow"/>
      <family val="2"/>
    </font>
    <font>
      <sz val="22"/>
      <name val="Arial Narrow"/>
      <family val="2"/>
    </font>
    <font>
      <b/>
      <sz val="11"/>
      <color rgb="FF000000"/>
      <name val="Arial"/>
      <family val="2"/>
    </font>
    <font>
      <b/>
      <sz val="11"/>
      <name val="Arial"/>
      <family val="2"/>
    </font>
    <font>
      <u/>
      <sz val="11"/>
      <color rgb="FF000000"/>
      <name val="Arial"/>
      <family val="2"/>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rgb="FF000000"/>
      </patternFill>
    </fill>
    <fill>
      <patternFill patternType="solid">
        <fgColor theme="0"/>
        <bgColor auto="1"/>
      </patternFill>
    </fill>
    <fill>
      <patternFill patternType="solid">
        <fgColor theme="0"/>
        <bgColor rgb="FF000000"/>
      </patternFill>
    </fill>
    <fill>
      <patternFill patternType="solid">
        <fgColor theme="5"/>
        <bgColor rgb="FF000000"/>
      </patternFill>
    </fill>
    <fill>
      <patternFill patternType="solid">
        <fgColor theme="5"/>
        <bgColor indexed="64"/>
      </patternFill>
    </fill>
    <fill>
      <patternFill patternType="solid">
        <fgColor rgb="FFFFFFFF"/>
        <bgColor indexed="64"/>
      </patternFill>
    </fill>
    <fill>
      <patternFill patternType="solid">
        <fgColor theme="4" tint="0.59999389629810485"/>
        <bgColor indexed="64"/>
      </patternFill>
    </fill>
  </fills>
  <borders count="10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top style="medium">
        <color indexed="64"/>
      </top>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style="medium">
        <color indexed="64"/>
      </right>
      <top/>
      <bottom/>
      <diagonal/>
    </border>
    <border>
      <left style="medium">
        <color auto="1"/>
      </left>
      <right/>
      <top style="medium">
        <color auto="1"/>
      </top>
      <bottom/>
      <diagonal/>
    </border>
    <border>
      <left/>
      <right style="medium">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right style="medium">
        <color auto="1"/>
      </right>
      <top/>
      <bottom/>
      <diagonal/>
    </border>
    <border>
      <left style="thin">
        <color auto="1"/>
      </left>
      <right/>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medium">
        <color indexed="64"/>
      </left>
      <right style="thin">
        <color auto="1"/>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medium">
        <color auto="1"/>
      </right>
      <top/>
      <bottom style="medium">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right/>
      <top style="thin">
        <color theme="4"/>
      </top>
      <bottom style="double">
        <color theme="4"/>
      </bottom>
      <diagonal/>
    </border>
    <border>
      <left style="medium">
        <color indexed="64"/>
      </left>
      <right/>
      <top/>
      <bottom style="medium">
        <color rgb="FF000000"/>
      </bottom>
      <diagonal/>
    </border>
    <border>
      <left/>
      <right/>
      <top/>
      <bottom style="medium">
        <color rgb="FF000000"/>
      </bottom>
      <diagonal/>
    </border>
    <border>
      <left/>
      <right style="medium">
        <color auto="1"/>
      </right>
      <top/>
      <bottom style="medium">
        <color rgb="FF000000"/>
      </bottom>
      <diagonal/>
    </border>
    <border>
      <left/>
      <right style="medium">
        <color auto="1"/>
      </right>
      <top/>
      <bottom style="medium">
        <color auto="1"/>
      </bottom>
      <diagonal/>
    </border>
    <border>
      <left/>
      <right/>
      <top/>
      <bottom style="medium">
        <color auto="1"/>
      </bottom>
      <diagonal/>
    </border>
    <border>
      <left/>
      <right/>
      <top style="thin">
        <color auto="1"/>
      </top>
      <bottom/>
      <diagonal/>
    </border>
    <border>
      <left/>
      <right style="medium">
        <color auto="1"/>
      </right>
      <top style="thin">
        <color auto="1"/>
      </top>
      <bottom style="medium">
        <color auto="1"/>
      </bottom>
      <diagonal/>
    </border>
    <border>
      <left/>
      <right/>
      <top style="thin">
        <color auto="1"/>
      </top>
      <bottom style="medium">
        <color auto="1"/>
      </bottom>
      <diagonal/>
    </border>
    <border>
      <left style="medium">
        <color auto="1"/>
      </left>
      <right/>
      <top style="thin">
        <color auto="1"/>
      </top>
      <bottom style="medium">
        <color auto="1"/>
      </bottom>
      <diagonal/>
    </border>
    <border>
      <left/>
      <right style="medium">
        <color auto="1"/>
      </right>
      <top style="thin">
        <color auto="1"/>
      </top>
      <bottom style="thin">
        <color auto="1"/>
      </bottom>
      <diagonal/>
    </border>
    <border>
      <left/>
      <right/>
      <top style="thin">
        <color auto="1"/>
      </top>
      <bottom style="thin">
        <color auto="1"/>
      </bottom>
      <diagonal/>
    </border>
    <border>
      <left style="medium">
        <color auto="1"/>
      </left>
      <right/>
      <top style="thin">
        <color auto="1"/>
      </top>
      <bottom style="thin">
        <color auto="1"/>
      </bottom>
      <diagonal/>
    </border>
    <border>
      <left style="thin">
        <color auto="1"/>
      </left>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auto="1"/>
      </left>
      <right/>
      <top style="thin">
        <color auto="1"/>
      </top>
      <bottom/>
      <diagonal/>
    </border>
    <border>
      <left/>
      <right style="medium">
        <color auto="1"/>
      </right>
      <top style="thin">
        <color auto="1"/>
      </top>
      <bottom/>
      <diagonal/>
    </border>
  </borders>
  <cellStyleXfs count="279">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1" fontId="7" fillId="0" borderId="0" applyFont="0" applyFill="0" applyBorder="0" applyAlignment="0" applyProtection="0"/>
    <xf numFmtId="0" fontId="18" fillId="3" borderId="0" applyNumberFormat="0" applyBorder="0" applyAlignment="0" applyProtection="0"/>
    <xf numFmtId="172" fontId="6" fillId="0" borderId="0" applyFont="0" applyFill="0" applyBorder="0" applyAlignment="0" applyProtection="0"/>
    <xf numFmtId="2" fontId="8" fillId="0" borderId="4" applyFont="0" applyBorder="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68" fontId="7" fillId="0" borderId="0" applyFont="0" applyFill="0" applyBorder="0" applyAlignment="0" applyProtection="0"/>
    <xf numFmtId="177"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7" fontId="7" fillId="0" borderId="0" applyFont="0" applyFill="0" applyBorder="0" applyAlignment="0" applyProtection="0"/>
    <xf numFmtId="173" fontId="7" fillId="0" borderId="0" applyFont="0" applyFill="0" applyBorder="0" applyAlignment="0" applyProtection="0"/>
    <xf numFmtId="168" fontId="10" fillId="0" borderId="0" applyFont="0" applyFill="0" applyBorder="0" applyAlignment="0" applyProtection="0"/>
    <xf numFmtId="173" fontId="7" fillId="0" borderId="0" applyFont="0" applyFill="0" applyBorder="0" applyAlignment="0" applyProtection="0"/>
    <xf numFmtId="168" fontId="7" fillId="0" borderId="0" applyFont="0" applyFill="0" applyBorder="0" applyAlignment="0" applyProtection="0"/>
    <xf numFmtId="168" fontId="28" fillId="0" borderId="0" applyFont="0" applyFill="0" applyBorder="0" applyAlignment="0" applyProtection="0"/>
    <xf numFmtId="172"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8" fontId="7" fillId="0" borderId="0" applyFont="0" applyFill="0" applyBorder="0" applyAlignment="0" applyProtection="0"/>
    <xf numFmtId="167" fontId="10" fillId="0" borderId="0" applyFont="0" applyFill="0" applyBorder="0" applyAlignment="0" applyProtection="0"/>
    <xf numFmtId="169" fontId="7" fillId="0" borderId="0" applyFont="0" applyFill="0" applyBorder="0" applyAlignment="0" applyProtection="0"/>
    <xf numFmtId="176" fontId="7" fillId="0" borderId="0" applyFont="0" applyFill="0" applyBorder="0" applyAlignment="0" applyProtection="0"/>
    <xf numFmtId="164" fontId="7" fillId="0" borderId="0" applyFont="0" applyFill="0" applyBorder="0" applyAlignment="0" applyProtection="0"/>
    <xf numFmtId="176"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9"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2"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6"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6" fontId="8" fillId="0" borderId="43">
      <alignment horizontal="right"/>
    </xf>
    <xf numFmtId="186" fontId="8" fillId="0" borderId="43">
      <alignment horizontal="right"/>
    </xf>
    <xf numFmtId="2" fontId="8" fillId="0" borderId="0"/>
    <xf numFmtId="2" fontId="8" fillId="0" borderId="0"/>
    <xf numFmtId="2" fontId="8" fillId="0" borderId="0"/>
    <xf numFmtId="187" fontId="8" fillId="0" borderId="0"/>
    <xf numFmtId="187" fontId="8" fillId="0" borderId="0"/>
    <xf numFmtId="187" fontId="8" fillId="0" borderId="0"/>
    <xf numFmtId="188" fontId="9" fillId="0" borderId="0"/>
    <xf numFmtId="188" fontId="9" fillId="0" borderId="0"/>
    <xf numFmtId="188" fontId="9" fillId="0" borderId="0"/>
    <xf numFmtId="186" fontId="8" fillId="0" borderId="43">
      <alignment horizontal="right"/>
    </xf>
    <xf numFmtId="189" fontId="6" fillId="0" borderId="0">
      <protection locked="0"/>
    </xf>
    <xf numFmtId="3" fontId="35" fillId="0" borderId="0" applyFont="0" applyFill="0" applyBorder="0" applyAlignment="0" applyProtection="0"/>
    <xf numFmtId="190" fontId="6" fillId="0" borderId="0">
      <protection locked="0"/>
    </xf>
    <xf numFmtId="191" fontId="35" fillId="0" borderId="0" applyFont="0" applyFill="0" applyBorder="0" applyAlignment="0" applyProtection="0"/>
    <xf numFmtId="192"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4"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5" fontId="6" fillId="0" borderId="0">
      <protection locked="0"/>
    </xf>
    <xf numFmtId="195" fontId="6" fillId="0" borderId="0">
      <protection locked="0"/>
    </xf>
    <xf numFmtId="0" fontId="18" fillId="3" borderId="0" applyNumberFormat="0" applyBorder="0" applyAlignment="0" applyProtection="0"/>
    <xf numFmtId="196" fontId="8" fillId="0" borderId="0">
      <alignment horizontal="right"/>
    </xf>
    <xf numFmtId="196" fontId="8" fillId="0" borderId="0">
      <alignment horizontal="right"/>
    </xf>
    <xf numFmtId="196" fontId="8" fillId="0" borderId="0">
      <alignment horizontal="right"/>
    </xf>
    <xf numFmtId="197" fontId="8" fillId="0" borderId="0" applyFont="0" applyFill="0" applyBorder="0" applyAlignment="0">
      <alignment horizontal="center"/>
    </xf>
    <xf numFmtId="197" fontId="8" fillId="0" borderId="0" applyFont="0" applyFill="0" applyBorder="0" applyAlignment="0">
      <alignment horizontal="center"/>
    </xf>
    <xf numFmtId="2" fontId="8" fillId="0" borderId="4" applyFont="0" applyBorder="0"/>
    <xf numFmtId="168" fontId="10"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98" fontId="8" fillId="0" borderId="0">
      <alignment horizontal="right"/>
    </xf>
    <xf numFmtId="198" fontId="8" fillId="0" borderId="0">
      <alignment horizontal="right"/>
    </xf>
    <xf numFmtId="198" fontId="8" fillId="0" borderId="0">
      <alignment horizontal="right"/>
    </xf>
    <xf numFmtId="199" fontId="6" fillId="0" borderId="0" applyFont="0" applyFill="0" applyBorder="0" applyAlignment="0" applyProtection="0"/>
    <xf numFmtId="199" fontId="6" fillId="0" borderId="0" applyFont="0" applyFill="0" applyBorder="0" applyAlignment="0" applyProtection="0"/>
    <xf numFmtId="165" fontId="6" fillId="0" borderId="0" applyFont="0" applyFill="0" applyBorder="0" applyAlignment="0" applyProtection="0"/>
    <xf numFmtId="167"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65" fontId="6" fillId="0" borderId="0" applyFont="0" applyFill="0" applyBorder="0" applyAlignment="0" applyProtection="0"/>
    <xf numFmtId="167" fontId="10" fillId="0" borderId="0" applyFont="0" applyFill="0" applyBorder="0" applyAlignment="0" applyProtection="0"/>
    <xf numFmtId="191" fontId="40" fillId="0" borderId="0" applyFont="0" applyFill="0" applyBorder="0" applyAlignment="0" applyProtection="0"/>
    <xf numFmtId="0" fontId="19" fillId="22" borderId="0" applyNumberFormat="0" applyBorder="0" applyAlignment="0" applyProtection="0"/>
    <xf numFmtId="200" fontId="8" fillId="0" borderId="0" applyFont="0" applyFill="0" applyBorder="0" applyAlignment="0">
      <alignment horizontal="center"/>
    </xf>
    <xf numFmtId="200"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201"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5" fontId="6" fillId="0" borderId="48">
      <protection locked="0"/>
    </xf>
    <xf numFmtId="0" fontId="6" fillId="0" borderId="0"/>
    <xf numFmtId="166" fontId="6" fillId="0" borderId="0" applyFont="0" applyFill="0" applyBorder="0" applyAlignment="0" applyProtection="0"/>
    <xf numFmtId="202" fontId="6" fillId="0" borderId="0" applyFont="0" applyFill="0" applyBorder="0" applyAlignment="0" applyProtection="0"/>
    <xf numFmtId="0" fontId="51" fillId="0" borderId="0" applyNumberFormat="0" applyBorder="0" applyAlignment="0"/>
    <xf numFmtId="0" fontId="2" fillId="0" borderId="0"/>
    <xf numFmtId="0" fontId="53" fillId="0" borderId="0"/>
    <xf numFmtId="0" fontId="6" fillId="0" borderId="0"/>
    <xf numFmtId="9" fontId="51" fillId="0" borderId="0" applyFont="0" applyFill="0" applyBorder="0" applyAlignment="0" applyProtection="0"/>
    <xf numFmtId="167" fontId="51" fillId="0" borderId="0" applyFont="0" applyFill="0" applyBorder="0" applyAlignment="0" applyProtection="0"/>
    <xf numFmtId="9" fontId="6" fillId="0" borderId="0" applyFont="0" applyFill="0" applyBorder="0" applyAlignment="0" applyProtection="0"/>
    <xf numFmtId="168" fontId="51" fillId="0" borderId="0" applyFont="0" applyFill="0" applyBorder="0" applyAlignment="0" applyProtection="0"/>
    <xf numFmtId="0" fontId="64" fillId="0" borderId="77" applyNumberFormat="0" applyFill="0" applyAlignment="0" applyProtection="0"/>
    <xf numFmtId="0" fontId="51" fillId="0" borderId="0" applyNumberFormat="0" applyBorder="0" applyAlignment="0"/>
    <xf numFmtId="0" fontId="2" fillId="0" borderId="0"/>
    <xf numFmtId="167" fontId="51" fillId="0" borderId="0" applyFont="0" applyFill="0" applyBorder="0" applyAlignment="0" applyProtection="0"/>
    <xf numFmtId="168" fontId="51" fillId="0" borderId="0" applyFont="0" applyFill="0" applyBorder="0" applyAlignment="0" applyProtection="0"/>
    <xf numFmtId="0" fontId="51" fillId="0" borderId="0" applyNumberFormat="0" applyBorder="0" applyAlignment="0"/>
    <xf numFmtId="0" fontId="2" fillId="0" borderId="0"/>
    <xf numFmtId="0" fontId="6" fillId="0" borderId="0"/>
    <xf numFmtId="9" fontId="51" fillId="0" borderId="0" applyFont="0" applyFill="0" applyBorder="0" applyAlignment="0" applyProtection="0"/>
    <xf numFmtId="168" fontId="51" fillId="0" borderId="0" applyFont="0" applyFill="0" applyBorder="0" applyAlignment="0" applyProtection="0"/>
    <xf numFmtId="43" fontId="2" fillId="0" borderId="0" applyFont="0" applyFill="0" applyBorder="0" applyAlignment="0" applyProtection="0"/>
    <xf numFmtId="42" fontId="66" fillId="0" borderId="0" applyFont="0" applyFill="0" applyBorder="0" applyAlignment="0" applyProtection="0"/>
    <xf numFmtId="0" fontId="1" fillId="0" borderId="0"/>
  </cellStyleXfs>
  <cellXfs count="772">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2" xfId="89" applyFont="1" applyBorder="1"/>
    <xf numFmtId="0" fontId="34" fillId="0" borderId="33" xfId="89" applyFont="1" applyBorder="1"/>
    <xf numFmtId="0" fontId="34" fillId="0" borderId="30" xfId="89" applyFont="1" applyBorder="1"/>
    <xf numFmtId="0" fontId="34" fillId="0" borderId="31" xfId="89" applyFont="1" applyBorder="1"/>
    <xf numFmtId="0" fontId="34" fillId="0" borderId="0" xfId="90" applyFont="1"/>
    <xf numFmtId="0" fontId="34" fillId="0" borderId="30" xfId="90" applyFont="1" applyBorder="1"/>
    <xf numFmtId="0" fontId="34" fillId="0" borderId="31" xfId="90" applyFont="1" applyBorder="1"/>
    <xf numFmtId="180" fontId="34" fillId="0" borderId="31" xfId="90" applyNumberFormat="1" applyFont="1" applyBorder="1"/>
    <xf numFmtId="182" fontId="34" fillId="0" borderId="31" xfId="90" applyNumberFormat="1" applyFont="1" applyBorder="1"/>
    <xf numFmtId="0" fontId="34" fillId="25" borderId="0" xfId="89" applyFont="1" applyFill="1"/>
    <xf numFmtId="0" fontId="31" fillId="25" borderId="0" xfId="89" applyFont="1" applyFill="1"/>
    <xf numFmtId="0" fontId="34" fillId="25" borderId="31" xfId="89" applyFont="1" applyFill="1" applyBorder="1"/>
    <xf numFmtId="0" fontId="43" fillId="0" borderId="0" xfId="89" applyFont="1"/>
    <xf numFmtId="0" fontId="45" fillId="0" borderId="18" xfId="126" applyFont="1" applyBorder="1" applyAlignment="1">
      <alignment horizontal="center" vertical="center" wrapText="1"/>
    </xf>
    <xf numFmtId="0" fontId="45" fillId="24" borderId="35" xfId="73" applyFont="1" applyFill="1" applyBorder="1" applyAlignment="1">
      <alignment vertical="center"/>
    </xf>
    <xf numFmtId="0" fontId="45" fillId="24" borderId="37" xfId="73" applyFont="1" applyFill="1" applyBorder="1" applyAlignment="1">
      <alignment vertical="center"/>
    </xf>
    <xf numFmtId="0" fontId="45" fillId="24" borderId="38" xfId="73" applyFont="1" applyFill="1" applyBorder="1" applyAlignment="1">
      <alignment vertical="center"/>
    </xf>
    <xf numFmtId="0" fontId="44" fillId="0" borderId="46" xfId="73" applyFont="1" applyBorder="1" applyAlignment="1">
      <alignment horizontal="center" vertical="center"/>
    </xf>
    <xf numFmtId="4" fontId="44" fillId="0" borderId="17" xfId="39" applyNumberFormat="1" applyFont="1" applyBorder="1" applyAlignment="1">
      <alignment vertical="center" wrapText="1"/>
    </xf>
    <xf numFmtId="166" fontId="44" fillId="0" borderId="17" xfId="62" applyNumberFormat="1" applyFont="1" applyBorder="1" applyAlignment="1">
      <alignment horizontal="right" vertical="center" wrapText="1"/>
    </xf>
    <xf numFmtId="0" fontId="44" fillId="0" borderId="12" xfId="73" applyFont="1" applyBorder="1" applyAlignment="1">
      <alignment horizontal="left" vertical="center"/>
    </xf>
    <xf numFmtId="166" fontId="44" fillId="0" borderId="21" xfId="62" applyNumberFormat="1" applyFont="1" applyBorder="1" applyAlignment="1">
      <alignment horizontal="right" vertical="center" wrapText="1"/>
    </xf>
    <xf numFmtId="175" fontId="45" fillId="0" borderId="34" xfId="39" applyNumberFormat="1" applyFont="1" applyBorder="1" applyAlignment="1">
      <alignment horizontal="right" vertical="center"/>
    </xf>
    <xf numFmtId="166" fontId="44" fillId="0" borderId="25" xfId="62" applyNumberFormat="1" applyFont="1" applyBorder="1" applyAlignment="1">
      <alignment horizontal="right" vertical="center" wrapText="1"/>
    </xf>
    <xf numFmtId="0" fontId="44" fillId="0" borderId="17" xfId="135" applyFont="1" applyBorder="1" applyAlignment="1">
      <alignment horizontal="center" vertical="center"/>
    </xf>
    <xf numFmtId="0" fontId="44" fillId="0" borderId="13" xfId="89" applyFont="1" applyBorder="1"/>
    <xf numFmtId="0" fontId="44" fillId="0" borderId="13" xfId="89" applyFont="1" applyBorder="1" applyAlignment="1">
      <alignment horizontal="center"/>
    </xf>
    <xf numFmtId="0" fontId="44" fillId="0" borderId="17" xfId="73" applyFont="1" applyBorder="1" applyAlignment="1">
      <alignment horizontal="center" vertical="center"/>
    </xf>
    <xf numFmtId="0" fontId="44" fillId="0" borderId="17" xfId="73" applyFont="1" applyBorder="1" applyAlignment="1">
      <alignment horizontal="left" vertical="center" wrapText="1"/>
    </xf>
    <xf numFmtId="166" fontId="44" fillId="0" borderId="17" xfId="62" quotePrefix="1" applyNumberFormat="1" applyFont="1" applyBorder="1" applyAlignment="1">
      <alignment horizontal="right" vertical="center" wrapText="1"/>
    </xf>
    <xf numFmtId="0" fontId="44" fillId="0" borderId="46" xfId="135" applyFont="1" applyBorder="1" applyAlignment="1">
      <alignment horizontal="center" vertical="center"/>
    </xf>
    <xf numFmtId="0" fontId="44" fillId="0" borderId="45" xfId="73" applyFont="1" applyBorder="1" applyAlignment="1">
      <alignment horizontal="left" vertical="center"/>
    </xf>
    <xf numFmtId="0" fontId="44" fillId="0" borderId="0" xfId="73" applyFont="1" applyAlignment="1">
      <alignment horizontal="center" vertical="center"/>
    </xf>
    <xf numFmtId="0" fontId="44" fillId="0" borderId="0" xfId="73" applyFont="1" applyAlignment="1">
      <alignment horizontal="left" vertical="center" wrapText="1"/>
    </xf>
    <xf numFmtId="166" fontId="44" fillId="0" borderId="39" xfId="62" applyNumberFormat="1" applyFont="1" applyBorder="1" applyAlignment="1">
      <alignment horizontal="right" vertical="center" wrapText="1"/>
    </xf>
    <xf numFmtId="175" fontId="45" fillId="0" borderId="44" xfId="39" applyNumberFormat="1" applyFont="1" applyBorder="1" applyAlignment="1">
      <alignment horizontal="right" vertical="center"/>
    </xf>
    <xf numFmtId="2" fontId="44" fillId="0" borderId="13" xfId="73" applyNumberFormat="1" applyFont="1" applyBorder="1" applyAlignment="1">
      <alignment horizontal="center" vertical="center"/>
    </xf>
    <xf numFmtId="0" fontId="44" fillId="0" borderId="13" xfId="73" applyFont="1" applyBorder="1" applyAlignment="1">
      <alignment horizontal="left" vertical="center"/>
    </xf>
    <xf numFmtId="0" fontId="44" fillId="0" borderId="13" xfId="73" applyFont="1" applyBorder="1" applyAlignment="1">
      <alignment horizontal="center" vertical="center"/>
    </xf>
    <xf numFmtId="185" fontId="45" fillId="24" borderId="38" xfId="73" applyNumberFormat="1" applyFont="1" applyFill="1" applyBorder="1" applyAlignment="1">
      <alignment vertical="center"/>
    </xf>
    <xf numFmtId="49" fontId="45" fillId="0" borderId="0" xfId="131" applyNumberFormat="1" applyFont="1" applyAlignment="1">
      <alignment horizontal="right" vertical="center"/>
    </xf>
    <xf numFmtId="184" fontId="45" fillId="0" borderId="0" xfId="131" applyNumberFormat="1" applyFont="1" applyAlignment="1">
      <alignment vertical="center"/>
    </xf>
    <xf numFmtId="0" fontId="44" fillId="0" borderId="0" xfId="128" applyFont="1"/>
    <xf numFmtId="0" fontId="44" fillId="0" borderId="0" xfId="128" applyFont="1" applyAlignment="1">
      <alignment horizontal="center"/>
    </xf>
    <xf numFmtId="0" fontId="44" fillId="0" borderId="0" xfId="126" applyFont="1" applyAlignment="1">
      <alignment horizontal="center" vertical="center"/>
    </xf>
    <xf numFmtId="0" fontId="44" fillId="0" borderId="0" xfId="128" applyFont="1" applyAlignment="1">
      <alignment horizontal="center" vertical="center" wrapText="1"/>
    </xf>
    <xf numFmtId="2" fontId="44" fillId="0" borderId="0" xfId="128" applyNumberFormat="1" applyFont="1"/>
    <xf numFmtId="179" fontId="44" fillId="0" borderId="0" xfId="129" applyNumberFormat="1" applyFont="1"/>
    <xf numFmtId="39" fontId="45" fillId="0" borderId="0" xfId="129" applyNumberFormat="1" applyFont="1" applyAlignment="1">
      <alignment vertical="center"/>
    </xf>
    <xf numFmtId="0" fontId="45" fillId="0" borderId="28" xfId="79" applyFont="1" applyBorder="1" applyAlignment="1">
      <alignment vertical="center"/>
    </xf>
    <xf numFmtId="184" fontId="45" fillId="26" borderId="41" xfId="60" applyNumberFormat="1" applyFont="1" applyFill="1" applyBorder="1" applyAlignment="1">
      <alignment horizontal="center" vertical="center"/>
    </xf>
    <xf numFmtId="184" fontId="45" fillId="26" borderId="17" xfId="60" applyNumberFormat="1" applyFont="1" applyFill="1" applyBorder="1" applyAlignment="1">
      <alignment horizontal="center" vertical="center"/>
    </xf>
    <xf numFmtId="9" fontId="44" fillId="27" borderId="25" xfId="95" applyFont="1" applyFill="1" applyBorder="1" applyAlignment="1">
      <alignment horizontal="center" vertical="center"/>
    </xf>
    <xf numFmtId="0" fontId="44" fillId="25" borderId="0" xfId="130" applyFont="1" applyFill="1" applyAlignment="1">
      <alignment horizontal="center" vertical="center" wrapText="1"/>
    </xf>
    <xf numFmtId="0" fontId="45" fillId="25" borderId="49" xfId="130" applyFont="1" applyFill="1" applyBorder="1" applyAlignment="1">
      <alignment horizontal="center" vertical="center" wrapText="1"/>
    </xf>
    <xf numFmtId="0" fontId="44" fillId="0" borderId="54" xfId="0" applyFont="1" applyBorder="1" applyAlignment="1">
      <alignment vertical="center" wrapText="1"/>
    </xf>
    <xf numFmtId="0" fontId="44" fillId="0" borderId="49" xfId="0" applyFont="1" applyBorder="1" applyAlignment="1">
      <alignment vertical="center" wrapText="1"/>
    </xf>
    <xf numFmtId="0" fontId="44" fillId="0" borderId="55" xfId="0" applyFont="1" applyBorder="1" applyAlignment="1">
      <alignment vertical="center" wrapText="1"/>
    </xf>
    <xf numFmtId="0" fontId="44" fillId="0" borderId="11" xfId="0" applyFont="1" applyBorder="1" applyAlignment="1">
      <alignment vertical="center" wrapText="1"/>
    </xf>
    <xf numFmtId="0" fontId="44" fillId="0" borderId="0" xfId="0" applyFont="1" applyAlignment="1">
      <alignment vertical="center" wrapText="1"/>
    </xf>
    <xf numFmtId="0" fontId="44" fillId="0" borderId="39" xfId="0" applyFont="1" applyBorder="1" applyAlignment="1">
      <alignment vertical="center" wrapText="1"/>
    </xf>
    <xf numFmtId="0" fontId="44" fillId="0" borderId="13" xfId="0" applyFont="1" applyBorder="1" applyAlignment="1">
      <alignment vertical="center" wrapText="1"/>
    </xf>
    <xf numFmtId="0" fontId="44" fillId="0" borderId="21" xfId="0" applyFont="1" applyBorder="1" applyAlignment="1">
      <alignment vertical="center" wrapText="1"/>
    </xf>
    <xf numFmtId="0" fontId="44" fillId="0" borderId="12" xfId="0" applyFont="1" applyBorder="1" applyAlignment="1">
      <alignment vertical="center" wrapText="1"/>
    </xf>
    <xf numFmtId="0" fontId="34" fillId="25" borderId="62" xfId="89" applyFont="1" applyFill="1" applyBorder="1"/>
    <xf numFmtId="0" fontId="34" fillId="0" borderId="62" xfId="89" applyFont="1" applyBorder="1"/>
    <xf numFmtId="166" fontId="44" fillId="0" borderId="29" xfId="62" applyNumberFormat="1" applyFont="1" applyBorder="1" applyAlignment="1">
      <alignment horizontal="right" vertical="center" wrapText="1"/>
    </xf>
    <xf numFmtId="0" fontId="45" fillId="0" borderId="53" xfId="126" applyFont="1" applyBorder="1" applyAlignment="1">
      <alignment horizontal="center" vertical="center" wrapText="1"/>
    </xf>
    <xf numFmtId="0" fontId="34" fillId="0" borderId="58" xfId="89" applyFont="1" applyBorder="1"/>
    <xf numFmtId="0" fontId="34" fillId="0" borderId="58" xfId="89" applyFont="1" applyBorder="1" applyAlignment="1">
      <alignment horizontal="center"/>
    </xf>
    <xf numFmtId="0" fontId="34" fillId="0" borderId="59" xfId="90" applyFont="1" applyBorder="1"/>
    <xf numFmtId="0" fontId="34" fillId="0" borderId="60" xfId="89" applyFont="1" applyBorder="1"/>
    <xf numFmtId="0" fontId="34" fillId="0" borderId="60" xfId="89" applyFont="1" applyBorder="1" applyAlignment="1">
      <alignment horizontal="center"/>
    </xf>
    <xf numFmtId="183" fontId="34" fillId="0" borderId="60" xfId="34" applyNumberFormat="1" applyFont="1" applyBorder="1"/>
    <xf numFmtId="0" fontId="34" fillId="0" borderId="61" xfId="89" applyFont="1" applyBorder="1"/>
    <xf numFmtId="0" fontId="44" fillId="0" borderId="46" xfId="228" applyFont="1" applyBorder="1" applyAlignment="1">
      <alignment horizontal="center" vertical="center"/>
    </xf>
    <xf numFmtId="175" fontId="45" fillId="0" borderId="25" xfId="39" applyNumberFormat="1" applyFont="1" applyBorder="1" applyAlignment="1">
      <alignment horizontal="right" vertical="center"/>
    </xf>
    <xf numFmtId="185" fontId="49" fillId="24" borderId="36" xfId="135" applyNumberFormat="1" applyFont="1" applyFill="1" applyBorder="1" applyAlignment="1">
      <alignment vertical="center"/>
    </xf>
    <xf numFmtId="4" fontId="44" fillId="0" borderId="22" xfId="39" applyNumberFormat="1" applyFont="1" applyBorder="1" applyAlignment="1">
      <alignment vertical="center" wrapText="1"/>
    </xf>
    <xf numFmtId="0" fontId="44" fillId="0" borderId="26" xfId="73" applyFont="1" applyBorder="1" applyAlignment="1">
      <alignment horizontal="center" vertical="center"/>
    </xf>
    <xf numFmtId="0" fontId="44" fillId="0" borderId="24" xfId="73" applyFont="1" applyBorder="1" applyAlignment="1">
      <alignment horizontal="center" vertical="center"/>
    </xf>
    <xf numFmtId="4" fontId="44" fillId="0" borderId="24" xfId="39" applyNumberFormat="1" applyFont="1" applyBorder="1" applyAlignment="1">
      <alignment vertical="center" wrapText="1"/>
    </xf>
    <xf numFmtId="166" fontId="44" fillId="0" borderId="24" xfId="62" quotePrefix="1" applyNumberFormat="1" applyFont="1" applyBorder="1" applyAlignment="1">
      <alignment horizontal="right" vertical="center" wrapText="1"/>
    </xf>
    <xf numFmtId="0" fontId="50" fillId="0" borderId="0" xfId="130" applyFont="1" applyAlignment="1">
      <alignment vertical="top"/>
    </xf>
    <xf numFmtId="0" fontId="50" fillId="0" borderId="0" xfId="130" applyFont="1"/>
    <xf numFmtId="0" fontId="50" fillId="0" borderId="0" xfId="130" applyFont="1" applyAlignment="1">
      <alignment wrapText="1"/>
    </xf>
    <xf numFmtId="0" fontId="52" fillId="0" borderId="0" xfId="258" applyFont="1"/>
    <xf numFmtId="0" fontId="52" fillId="0" borderId="0" xfId="258" applyFont="1" applyProtection="1">
      <protection locked="0"/>
    </xf>
    <xf numFmtId="0" fontId="6" fillId="0" borderId="63" xfId="258" applyFont="1" applyBorder="1" applyProtection="1">
      <protection locked="0"/>
    </xf>
    <xf numFmtId="0" fontId="6" fillId="0" borderId="52" xfId="258" applyFont="1" applyBorder="1" applyProtection="1">
      <protection locked="0"/>
    </xf>
    <xf numFmtId="0" fontId="6" fillId="0" borderId="64" xfId="258" applyFont="1" applyBorder="1" applyProtection="1">
      <protection locked="0"/>
    </xf>
    <xf numFmtId="0" fontId="52" fillId="0" borderId="0" xfId="258" applyFont="1" applyAlignment="1" applyProtection="1">
      <alignment vertical="center"/>
      <protection locked="0"/>
    </xf>
    <xf numFmtId="0" fontId="55" fillId="0" borderId="11" xfId="258" applyFont="1" applyBorder="1" applyAlignment="1">
      <alignment horizontal="left" vertical="center"/>
    </xf>
    <xf numFmtId="0" fontId="55" fillId="0" borderId="50" xfId="258" applyFont="1" applyBorder="1" applyAlignment="1" applyProtection="1">
      <alignment horizontal="left" vertical="center"/>
      <protection locked="0"/>
    </xf>
    <xf numFmtId="0" fontId="55" fillId="0" borderId="0" xfId="258" applyFont="1" applyBorder="1" applyAlignment="1" applyProtection="1">
      <alignment horizontal="right" vertical="center"/>
      <protection locked="0"/>
    </xf>
    <xf numFmtId="0" fontId="6" fillId="0" borderId="50" xfId="258" applyFont="1" applyBorder="1" applyAlignment="1" applyProtection="1">
      <alignment vertical="center"/>
      <protection locked="0"/>
    </xf>
    <xf numFmtId="0" fontId="6" fillId="0" borderId="0" xfId="258" applyFont="1" applyBorder="1" applyAlignment="1" applyProtection="1">
      <alignment vertical="center"/>
      <protection locked="0"/>
    </xf>
    <xf numFmtId="0" fontId="6" fillId="0" borderId="67" xfId="258" applyFont="1" applyBorder="1" applyAlignment="1" applyProtection="1">
      <alignment vertical="center"/>
      <protection locked="0"/>
    </xf>
    <xf numFmtId="0" fontId="52" fillId="0" borderId="0" xfId="258" applyFont="1" applyAlignment="1">
      <alignment vertical="center"/>
    </xf>
    <xf numFmtId="0" fontId="55" fillId="0" borderId="11" xfId="258" applyFont="1" applyBorder="1" applyAlignment="1">
      <alignment horizontal="left"/>
    </xf>
    <xf numFmtId="0" fontId="55" fillId="0" borderId="0" xfId="258" applyFont="1" applyBorder="1" applyAlignment="1" applyProtection="1">
      <alignment vertical="center"/>
      <protection locked="0"/>
    </xf>
    <xf numFmtId="0" fontId="6" fillId="0" borderId="50" xfId="258" applyFont="1" applyBorder="1" applyAlignment="1" applyProtection="1">
      <alignment horizontal="center" vertical="center"/>
      <protection locked="0"/>
    </xf>
    <xf numFmtId="0" fontId="55" fillId="0" borderId="11" xfId="258" applyFont="1" applyBorder="1" applyAlignment="1">
      <alignment vertical="center"/>
    </xf>
    <xf numFmtId="0" fontId="6" fillId="0" borderId="0" xfId="258" applyFont="1" applyBorder="1" applyAlignment="1" applyProtection="1">
      <alignment horizontal="center" vertical="center"/>
      <protection locked="0"/>
    </xf>
    <xf numFmtId="0" fontId="6" fillId="0" borderId="67" xfId="258" applyFont="1" applyBorder="1" applyAlignment="1" applyProtection="1">
      <alignment horizontal="center" vertical="center"/>
      <protection locked="0"/>
    </xf>
    <xf numFmtId="0" fontId="55" fillId="0" borderId="50" xfId="258" applyFont="1" applyBorder="1" applyAlignment="1" applyProtection="1">
      <alignment vertical="center"/>
      <protection locked="0"/>
    </xf>
    <xf numFmtId="0" fontId="55" fillId="0" borderId="0" xfId="258" applyFont="1" applyBorder="1" applyAlignment="1" applyProtection="1">
      <alignment horizontal="center" vertical="center"/>
      <protection locked="0"/>
    </xf>
    <xf numFmtId="0" fontId="6" fillId="0" borderId="56" xfId="258" applyFont="1" applyBorder="1" applyAlignment="1" applyProtection="1">
      <alignment horizontal="center" vertical="center"/>
      <protection locked="0"/>
    </xf>
    <xf numFmtId="0" fontId="55" fillId="28" borderId="0" xfId="258" applyFont="1" applyFill="1" applyBorder="1" applyAlignment="1">
      <alignment horizontal="center" vertical="center"/>
    </xf>
    <xf numFmtId="0" fontId="6" fillId="28" borderId="50" xfId="258" applyFont="1" applyFill="1" applyBorder="1" applyAlignment="1" applyProtection="1">
      <alignment horizontal="center" vertical="center"/>
      <protection locked="0"/>
    </xf>
    <xf numFmtId="0" fontId="55" fillId="28" borderId="0" xfId="258" applyFont="1" applyFill="1" applyBorder="1" applyAlignment="1" applyProtection="1">
      <alignment horizontal="center" vertical="center"/>
      <protection locked="0"/>
    </xf>
    <xf numFmtId="0" fontId="60" fillId="28" borderId="67" xfId="258" applyFont="1" applyFill="1" applyBorder="1" applyAlignment="1" applyProtection="1">
      <alignment horizontal="left" vertical="center"/>
      <protection locked="0"/>
    </xf>
    <xf numFmtId="0" fontId="6" fillId="0" borderId="50" xfId="258" applyFont="1" applyBorder="1" applyAlignment="1" applyProtection="1">
      <alignment horizontal="left" vertical="center"/>
      <protection locked="0"/>
    </xf>
    <xf numFmtId="0" fontId="8" fillId="0" borderId="0" xfId="258" applyFont="1" applyBorder="1" applyAlignment="1" applyProtection="1">
      <alignment horizontal="center" vertical="center"/>
      <protection locked="0"/>
    </xf>
    <xf numFmtId="0" fontId="8" fillId="0" borderId="0" xfId="258" applyFont="1" applyBorder="1" applyAlignment="1" applyProtection="1">
      <alignment horizontal="left" vertical="center"/>
      <protection locked="0"/>
    </xf>
    <xf numFmtId="0" fontId="6" fillId="0" borderId="11" xfId="258" applyFont="1" applyBorder="1" applyProtection="1">
      <protection locked="0"/>
    </xf>
    <xf numFmtId="0" fontId="6" fillId="0" borderId="0" xfId="258" applyFont="1" applyBorder="1" applyProtection="1">
      <protection locked="0"/>
    </xf>
    <xf numFmtId="0" fontId="6" fillId="0" borderId="67" xfId="258" applyFont="1" applyBorder="1" applyProtection="1">
      <protection locked="0"/>
    </xf>
    <xf numFmtId="0" fontId="6" fillId="28" borderId="11" xfId="258" applyFont="1" applyFill="1" applyBorder="1"/>
    <xf numFmtId="0" fontId="6" fillId="28" borderId="0" xfId="258" applyFont="1" applyFill="1" applyBorder="1"/>
    <xf numFmtId="0" fontId="6" fillId="28" borderId="67" xfId="258" applyFont="1" applyFill="1" applyBorder="1"/>
    <xf numFmtId="0" fontId="44" fillId="29" borderId="11" xfId="258" applyFont="1" applyFill="1" applyBorder="1"/>
    <xf numFmtId="0" fontId="44" fillId="29" borderId="0" xfId="258" applyFont="1" applyFill="1" applyBorder="1"/>
    <xf numFmtId="0" fontId="44" fillId="29" borderId="67" xfId="258" applyFont="1" applyFill="1" applyBorder="1"/>
    <xf numFmtId="0" fontId="45" fillId="30" borderId="11" xfId="258" applyFont="1" applyFill="1" applyBorder="1"/>
    <xf numFmtId="0" fontId="44" fillId="30" borderId="0" xfId="258" applyFont="1" applyFill="1" applyBorder="1"/>
    <xf numFmtId="0" fontId="44" fillId="30" borderId="67" xfId="258" applyFont="1" applyFill="1" applyBorder="1"/>
    <xf numFmtId="0" fontId="6" fillId="0" borderId="46" xfId="258" applyFont="1" applyBorder="1" applyAlignment="1" applyProtection="1">
      <alignment horizontal="center" vertical="center" wrapText="1"/>
      <protection locked="0"/>
    </xf>
    <xf numFmtId="0" fontId="46" fillId="0" borderId="22" xfId="258" applyFont="1" applyBorder="1" applyAlignment="1" applyProtection="1">
      <alignment horizontal="center" vertical="center" wrapText="1"/>
      <protection locked="0"/>
    </xf>
    <xf numFmtId="173" fontId="6" fillId="0" borderId="22" xfId="258" applyNumberFormat="1" applyFont="1" applyBorder="1" applyAlignment="1" applyProtection="1">
      <alignment horizontal="center" vertical="center" wrapText="1"/>
      <protection locked="0"/>
    </xf>
    <xf numFmtId="203" fontId="6" fillId="0" borderId="41" xfId="258" applyNumberFormat="1" applyFont="1" applyBorder="1" applyAlignment="1">
      <alignment horizontal="right" vertical="center" wrapText="1"/>
    </xf>
    <xf numFmtId="203" fontId="6" fillId="28" borderId="74" xfId="258" applyNumberFormat="1" applyFont="1" applyFill="1" applyBorder="1" applyAlignment="1">
      <alignment horizontal="right" vertical="center"/>
    </xf>
    <xf numFmtId="0" fontId="55" fillId="28" borderId="11" xfId="258" applyFont="1" applyFill="1" applyBorder="1"/>
    <xf numFmtId="0" fontId="44" fillId="30" borderId="11" xfId="258" applyFont="1" applyFill="1" applyBorder="1" applyAlignment="1">
      <alignment vertical="center" wrapText="1"/>
    </xf>
    <xf numFmtId="0" fontId="44" fillId="30" borderId="0" xfId="258" applyFont="1" applyFill="1" applyBorder="1" applyAlignment="1">
      <alignment vertical="center" wrapText="1"/>
    </xf>
    <xf numFmtId="0" fontId="44" fillId="30" borderId="67" xfId="258" applyFont="1" applyFill="1" applyBorder="1" applyAlignment="1">
      <alignment vertical="center" wrapText="1"/>
    </xf>
    <xf numFmtId="0" fontId="6" fillId="0" borderId="22" xfId="258" applyFont="1" applyBorder="1" applyAlignment="1" applyProtection="1">
      <alignment horizontal="center" vertical="center" wrapText="1"/>
      <protection locked="0"/>
    </xf>
    <xf numFmtId="203" fontId="6" fillId="0" borderId="44" xfId="258" applyNumberFormat="1" applyFont="1" applyBorder="1" applyAlignment="1">
      <alignment horizontal="right" vertical="center" wrapText="1"/>
    </xf>
    <xf numFmtId="203" fontId="6" fillId="28" borderId="76" xfId="258" applyNumberFormat="1" applyFont="1" applyFill="1" applyBorder="1" applyAlignment="1">
      <alignment horizontal="right" vertical="center"/>
    </xf>
    <xf numFmtId="0" fontId="44" fillId="0" borderId="11" xfId="258" applyFont="1" applyBorder="1" applyAlignment="1">
      <alignment vertical="center" wrapText="1"/>
    </xf>
    <xf numFmtId="0" fontId="44" fillId="0" borderId="0" xfId="258" applyFont="1" applyBorder="1" applyAlignment="1">
      <alignment vertical="center" wrapText="1"/>
    </xf>
    <xf numFmtId="0" fontId="44" fillId="0" borderId="67" xfId="258" applyFont="1" applyBorder="1" applyAlignment="1">
      <alignment vertical="center" wrapText="1"/>
    </xf>
    <xf numFmtId="0" fontId="6" fillId="0" borderId="46" xfId="261" applyBorder="1" applyAlignment="1" applyProtection="1">
      <alignment horizontal="center" vertical="center"/>
      <protection locked="0"/>
    </xf>
    <xf numFmtId="0" fontId="6" fillId="0" borderId="22" xfId="258" applyFont="1" applyBorder="1" applyAlignment="1" applyProtection="1">
      <alignment horizontal="center" vertical="center"/>
      <protection locked="0"/>
    </xf>
    <xf numFmtId="173" fontId="6" fillId="0" borderId="22" xfId="258" applyNumberFormat="1" applyFont="1" applyBorder="1" applyAlignment="1" applyProtection="1">
      <alignment horizontal="center" vertical="center"/>
      <protection locked="0"/>
    </xf>
    <xf numFmtId="203" fontId="6" fillId="0" borderId="22" xfId="258" applyNumberFormat="1" applyFont="1" applyBorder="1" applyAlignment="1" applyProtection="1">
      <alignment horizontal="right" vertical="center"/>
      <protection locked="0"/>
    </xf>
    <xf numFmtId="203" fontId="6" fillId="0" borderId="41" xfId="258" applyNumberFormat="1" applyFont="1" applyBorder="1" applyAlignment="1">
      <alignment horizontal="right" vertical="center"/>
    </xf>
    <xf numFmtId="203" fontId="6" fillId="0" borderId="44" xfId="258" applyNumberFormat="1" applyFont="1" applyBorder="1" applyAlignment="1">
      <alignment horizontal="right" vertical="center"/>
    </xf>
    <xf numFmtId="0" fontId="44" fillId="25" borderId="11" xfId="258" applyFont="1" applyFill="1" applyBorder="1" applyAlignment="1">
      <alignment vertical="center"/>
    </xf>
    <xf numFmtId="0" fontId="44" fillId="25" borderId="0" xfId="258" applyFont="1" applyFill="1" applyBorder="1" applyAlignment="1">
      <alignment vertical="center"/>
    </xf>
    <xf numFmtId="0" fontId="44" fillId="25" borderId="67" xfId="258" applyFont="1" applyFill="1" applyBorder="1" applyAlignment="1">
      <alignment vertical="center"/>
    </xf>
    <xf numFmtId="0" fontId="6" fillId="0" borderId="46" xfId="258" applyFont="1" applyBorder="1" applyAlignment="1" applyProtection="1">
      <alignment horizontal="center" vertical="center"/>
      <protection locked="0"/>
    </xf>
    <xf numFmtId="1" fontId="6" fillId="0" borderId="22" xfId="264" applyNumberFormat="1" applyFont="1" applyFill="1" applyBorder="1" applyAlignment="1" applyProtection="1">
      <alignment horizontal="center" vertical="center"/>
      <protection locked="0"/>
    </xf>
    <xf numFmtId="203" fontId="6" fillId="0" borderId="22" xfId="263" applyNumberFormat="1" applyFont="1" applyFill="1" applyBorder="1" applyAlignment="1" applyProtection="1">
      <alignment horizontal="right" vertical="center"/>
      <protection locked="0"/>
    </xf>
    <xf numFmtId="203" fontId="6" fillId="0" borderId="41" xfId="261" applyNumberFormat="1" applyBorder="1" applyAlignment="1" applyProtection="1">
      <alignment horizontal="right" vertical="center"/>
      <protection locked="0"/>
    </xf>
    <xf numFmtId="203" fontId="6" fillId="0" borderId="76" xfId="261" applyNumberFormat="1" applyBorder="1" applyAlignment="1">
      <alignment horizontal="right" vertical="center"/>
    </xf>
    <xf numFmtId="0" fontId="6" fillId="30" borderId="11" xfId="258" applyFont="1" applyFill="1" applyBorder="1"/>
    <xf numFmtId="0" fontId="6" fillId="30" borderId="0" xfId="258" applyFont="1" applyFill="1" applyBorder="1"/>
    <xf numFmtId="0" fontId="6" fillId="30" borderId="67" xfId="258" applyFont="1" applyFill="1" applyBorder="1"/>
    <xf numFmtId="0" fontId="6" fillId="0" borderId="50" xfId="258" applyFont="1" applyBorder="1" applyProtection="1">
      <protection locked="0"/>
    </xf>
    <xf numFmtId="0" fontId="55" fillId="0" borderId="28" xfId="258" applyFont="1" applyBorder="1" applyProtection="1">
      <protection locked="0"/>
    </xf>
    <xf numFmtId="0" fontId="6" fillId="0" borderId="15" xfId="258" applyFont="1" applyBorder="1" applyProtection="1">
      <protection locked="0"/>
    </xf>
    <xf numFmtId="0" fontId="6" fillId="0" borderId="23" xfId="258" applyFont="1" applyBorder="1" applyProtection="1">
      <protection locked="0"/>
    </xf>
    <xf numFmtId="0" fontId="6" fillId="0" borderId="11" xfId="258" applyFont="1" applyBorder="1" applyAlignment="1"/>
    <xf numFmtId="0" fontId="6" fillId="0" borderId="0" xfId="258" applyFont="1" applyBorder="1" applyAlignment="1"/>
    <xf numFmtId="0" fontId="6" fillId="0" borderId="67" xfId="258" applyFont="1" applyBorder="1" applyAlignment="1"/>
    <xf numFmtId="0" fontId="6" fillId="0" borderId="0" xfId="258" applyFont="1" applyBorder="1" applyAlignment="1">
      <alignment horizontal="center"/>
    </xf>
    <xf numFmtId="0" fontId="6" fillId="0" borderId="67" xfId="258" applyFont="1" applyBorder="1" applyAlignment="1">
      <alignment horizontal="center"/>
    </xf>
    <xf numFmtId="0" fontId="55" fillId="0" borderId="11" xfId="258" applyFont="1" applyBorder="1" applyAlignment="1">
      <alignment horizontal="justify" vertical="center" wrapText="1"/>
    </xf>
    <xf numFmtId="0" fontId="55" fillId="0" borderId="0" xfId="258" applyFont="1" applyBorder="1" applyAlignment="1">
      <alignment horizontal="justify" vertical="center" wrapText="1"/>
    </xf>
    <xf numFmtId="0" fontId="55" fillId="0" borderId="67" xfId="258" applyFont="1" applyBorder="1" applyAlignment="1">
      <alignment horizontal="justify" vertical="center" wrapText="1"/>
    </xf>
    <xf numFmtId="0" fontId="55" fillId="0" borderId="11" xfId="258" applyFont="1" applyBorder="1" applyAlignment="1" applyProtection="1">
      <alignment horizontal="justify" vertical="center" wrapText="1"/>
      <protection locked="0"/>
    </xf>
    <xf numFmtId="0" fontId="55" fillId="0" borderId="0" xfId="258" applyFont="1" applyBorder="1" applyAlignment="1" applyProtection="1">
      <alignment horizontal="justify" vertical="center" wrapText="1"/>
      <protection locked="0"/>
    </xf>
    <xf numFmtId="0" fontId="55" fillId="0" borderId="67" xfId="258" applyFont="1" applyBorder="1" applyAlignment="1" applyProtection="1">
      <alignment horizontal="justify" vertical="center" wrapText="1"/>
      <protection locked="0"/>
    </xf>
    <xf numFmtId="0" fontId="55" fillId="0" borderId="11" xfId="258" applyFont="1" applyBorder="1" applyAlignment="1" applyProtection="1">
      <alignment horizontal="left"/>
      <protection locked="0"/>
    </xf>
    <xf numFmtId="0" fontId="6" fillId="0" borderId="0" xfId="258" applyFont="1" applyBorder="1" applyAlignment="1" applyProtection="1">
      <alignment horizontal="center"/>
      <protection locked="0"/>
    </xf>
    <xf numFmtId="0" fontId="6" fillId="0" borderId="67" xfId="258" applyFont="1" applyBorder="1" applyAlignment="1" applyProtection="1">
      <alignment horizontal="center"/>
      <protection locked="0"/>
    </xf>
    <xf numFmtId="0" fontId="6" fillId="0" borderId="0" xfId="258" applyFont="1" applyBorder="1" applyAlignment="1" applyProtection="1">
      <alignment horizontal="left"/>
      <protection locked="0"/>
    </xf>
    <xf numFmtId="0" fontId="6" fillId="0" borderId="11" xfId="258" applyFont="1" applyBorder="1" applyAlignment="1" applyProtection="1">
      <alignment horizontal="left"/>
      <protection locked="0"/>
    </xf>
    <xf numFmtId="0" fontId="6" fillId="0" borderId="12" xfId="258" applyFont="1" applyBorder="1" applyAlignment="1" applyProtection="1">
      <alignment horizontal="left"/>
      <protection locked="0"/>
    </xf>
    <xf numFmtId="0" fontId="44" fillId="0" borderId="0" xfId="258" applyFont="1" applyAlignment="1" applyProtection="1">
      <alignment horizontal="left" vertical="top" wrapText="1"/>
      <protection locked="0"/>
    </xf>
    <xf numFmtId="0" fontId="8" fillId="0" borderId="0" xfId="258" applyFont="1" applyAlignment="1" applyProtection="1">
      <alignment horizontal="left" vertical="top" wrapText="1"/>
      <protection locked="0"/>
    </xf>
    <xf numFmtId="49" fontId="8" fillId="0" borderId="0" xfId="258" applyNumberFormat="1" applyFont="1" applyAlignment="1" applyProtection="1">
      <alignment horizontal="left" vertical="top" wrapText="1"/>
      <protection locked="0"/>
    </xf>
    <xf numFmtId="4" fontId="6" fillId="0" borderId="22" xfId="258" applyNumberFormat="1" applyFont="1" applyBorder="1" applyAlignment="1" applyProtection="1">
      <alignment horizontal="center" vertical="center"/>
      <protection locked="0"/>
    </xf>
    <xf numFmtId="204" fontId="50" fillId="28" borderId="76" xfId="258" applyNumberFormat="1" applyFont="1" applyFill="1" applyBorder="1" applyAlignment="1">
      <alignment horizontal="center" vertical="center" wrapText="1"/>
    </xf>
    <xf numFmtId="4" fontId="6" fillId="0" borderId="22" xfId="258" applyNumberFormat="1" applyFont="1" applyBorder="1" applyAlignment="1" applyProtection="1">
      <alignment horizontal="center" vertical="center" wrapText="1"/>
      <protection locked="0"/>
    </xf>
    <xf numFmtId="0" fontId="52" fillId="0" borderId="0" xfId="267" applyFont="1"/>
    <xf numFmtId="0" fontId="52" fillId="0" borderId="0" xfId="267" applyFont="1" applyProtection="1">
      <protection locked="0"/>
    </xf>
    <xf numFmtId="0" fontId="6" fillId="0" borderId="63" xfId="267" applyFont="1" applyBorder="1" applyProtection="1">
      <protection locked="0"/>
    </xf>
    <xf numFmtId="0" fontId="6" fillId="0" borderId="52" xfId="267" applyFont="1" applyBorder="1" applyProtection="1">
      <protection locked="0"/>
    </xf>
    <xf numFmtId="0" fontId="6" fillId="0" borderId="64" xfId="267" applyFont="1" applyBorder="1" applyProtection="1">
      <protection locked="0"/>
    </xf>
    <xf numFmtId="0" fontId="52" fillId="0" borderId="0" xfId="267" applyFont="1" applyAlignment="1" applyProtection="1">
      <alignment vertical="center"/>
      <protection locked="0"/>
    </xf>
    <xf numFmtId="0" fontId="55" fillId="0" borderId="11" xfId="267" applyFont="1" applyBorder="1" applyAlignment="1">
      <alignment horizontal="left" vertical="center"/>
    </xf>
    <xf numFmtId="0" fontId="55" fillId="0" borderId="50" xfId="267" applyFont="1" applyBorder="1" applyAlignment="1" applyProtection="1">
      <alignment horizontal="left" vertical="center"/>
      <protection locked="0"/>
    </xf>
    <xf numFmtId="0" fontId="55" fillId="0" borderId="0" xfId="267" applyFont="1" applyBorder="1" applyAlignment="1" applyProtection="1">
      <alignment horizontal="right" vertical="center"/>
      <protection locked="0"/>
    </xf>
    <xf numFmtId="0" fontId="6" fillId="0" borderId="50" xfId="267" applyFont="1" applyBorder="1" applyAlignment="1" applyProtection="1">
      <alignment vertical="center"/>
      <protection locked="0"/>
    </xf>
    <xf numFmtId="0" fontId="6" fillId="0" borderId="0" xfId="267" applyFont="1" applyBorder="1" applyAlignment="1" applyProtection="1">
      <alignment vertical="center"/>
      <protection locked="0"/>
    </xf>
    <xf numFmtId="0" fontId="6" fillId="0" borderId="67" xfId="267" applyFont="1" applyBorder="1" applyAlignment="1" applyProtection="1">
      <alignment vertical="center"/>
      <protection locked="0"/>
    </xf>
    <xf numFmtId="0" fontId="52" fillId="0" borderId="0" xfId="267" applyFont="1" applyAlignment="1">
      <alignment vertical="center"/>
    </xf>
    <xf numFmtId="0" fontId="55" fillId="0" borderId="11" xfId="267" applyFont="1" applyBorder="1" applyAlignment="1">
      <alignment horizontal="left"/>
    </xf>
    <xf numFmtId="0" fontId="55" fillId="0" borderId="0" xfId="267" applyFont="1" applyBorder="1" applyAlignment="1" applyProtection="1">
      <alignment vertical="center"/>
      <protection locked="0"/>
    </xf>
    <xf numFmtId="0" fontId="6" fillId="0" borderId="50" xfId="267" applyFont="1" applyBorder="1" applyAlignment="1" applyProtection="1">
      <alignment horizontal="center" vertical="center"/>
      <protection locked="0"/>
    </xf>
    <xf numFmtId="0" fontId="55" fillId="0" borderId="11" xfId="267" applyFont="1" applyBorder="1" applyAlignment="1">
      <alignment vertical="center"/>
    </xf>
    <xf numFmtId="0" fontId="6" fillId="0" borderId="0" xfId="267" applyFont="1" applyBorder="1" applyAlignment="1" applyProtection="1">
      <alignment horizontal="center" vertical="center"/>
      <protection locked="0"/>
    </xf>
    <xf numFmtId="0" fontId="6" fillId="0" borderId="67" xfId="267" applyFont="1" applyBorder="1" applyAlignment="1" applyProtection="1">
      <alignment horizontal="center" vertical="center"/>
      <protection locked="0"/>
    </xf>
    <xf numFmtId="0" fontId="55" fillId="0" borderId="50" xfId="267" applyFont="1" applyBorder="1" applyAlignment="1" applyProtection="1">
      <alignment vertical="center"/>
      <protection locked="0"/>
    </xf>
    <xf numFmtId="0" fontId="55" fillId="0" borderId="0" xfId="267" applyFont="1" applyBorder="1" applyAlignment="1" applyProtection="1">
      <alignment horizontal="center" vertical="center"/>
      <protection locked="0"/>
    </xf>
    <xf numFmtId="0" fontId="6" fillId="0" borderId="56" xfId="267" applyFont="1" applyBorder="1" applyAlignment="1" applyProtection="1">
      <alignment horizontal="center" vertical="center"/>
      <protection locked="0"/>
    </xf>
    <xf numFmtId="0" fontId="55" fillId="28" borderId="0" xfId="267" applyFont="1" applyFill="1" applyBorder="1" applyAlignment="1">
      <alignment horizontal="center" vertical="center"/>
    </xf>
    <xf numFmtId="0" fontId="6" fillId="28" borderId="50" xfId="267" applyFont="1" applyFill="1" applyBorder="1" applyAlignment="1" applyProtection="1">
      <alignment horizontal="center" vertical="center"/>
      <protection locked="0"/>
    </xf>
    <xf numFmtId="0" fontId="55" fillId="28" borderId="0" xfId="267" applyFont="1" applyFill="1" applyBorder="1" applyAlignment="1" applyProtection="1">
      <alignment horizontal="center" vertical="center"/>
      <protection locked="0"/>
    </xf>
    <xf numFmtId="0" fontId="60" fillId="28" borderId="67" xfId="267" applyFont="1" applyFill="1" applyBorder="1" applyAlignment="1" applyProtection="1">
      <alignment horizontal="left" vertical="center"/>
      <protection locked="0"/>
    </xf>
    <xf numFmtId="0" fontId="6" fillId="0" borderId="50" xfId="267" applyFont="1" applyBorder="1" applyAlignment="1" applyProtection="1">
      <alignment horizontal="left" vertical="center"/>
      <protection locked="0"/>
    </xf>
    <xf numFmtId="0" fontId="61" fillId="0" borderId="0" xfId="267" applyFont="1" applyBorder="1" applyAlignment="1" applyProtection="1">
      <alignment horizontal="center" vertical="center"/>
      <protection locked="0"/>
    </xf>
    <xf numFmtId="0" fontId="8" fillId="0" borderId="0" xfId="267" applyFont="1" applyBorder="1" applyAlignment="1" applyProtection="1">
      <alignment horizontal="center" vertical="center"/>
      <protection locked="0"/>
    </xf>
    <xf numFmtId="0" fontId="8" fillId="0" borderId="0" xfId="267" applyFont="1" applyBorder="1" applyAlignment="1" applyProtection="1">
      <alignment horizontal="left" vertical="center"/>
      <protection locked="0"/>
    </xf>
    <xf numFmtId="0" fontId="6" fillId="0" borderId="11" xfId="267" applyFont="1" applyBorder="1" applyProtection="1">
      <protection locked="0"/>
    </xf>
    <xf numFmtId="0" fontId="6" fillId="0" borderId="0" xfId="267" applyFont="1" applyBorder="1" applyProtection="1">
      <protection locked="0"/>
    </xf>
    <xf numFmtId="0" fontId="6" fillId="0" borderId="67" xfId="267" applyFont="1" applyBorder="1" applyProtection="1">
      <protection locked="0"/>
    </xf>
    <xf numFmtId="0" fontId="6" fillId="28" borderId="11" xfId="267" applyFont="1" applyFill="1" applyBorder="1"/>
    <xf numFmtId="0" fontId="6" fillId="28" borderId="0" xfId="267" applyFont="1" applyFill="1" applyBorder="1"/>
    <xf numFmtId="0" fontId="6" fillId="28" borderId="67" xfId="267" applyFont="1" applyFill="1" applyBorder="1"/>
    <xf numFmtId="0" fontId="45" fillId="30" borderId="11" xfId="267" applyFont="1" applyFill="1" applyBorder="1"/>
    <xf numFmtId="0" fontId="44" fillId="30" borderId="0" xfId="267" applyFont="1" applyFill="1" applyBorder="1"/>
    <xf numFmtId="0" fontId="44" fillId="30" borderId="67" xfId="267" applyFont="1" applyFill="1" applyBorder="1"/>
    <xf numFmtId="0" fontId="6" fillId="0" borderId="46" xfId="267" applyFont="1" applyBorder="1" applyAlignment="1" applyProtection="1">
      <alignment horizontal="center" vertical="center" wrapText="1"/>
      <protection locked="0"/>
    </xf>
    <xf numFmtId="0" fontId="46" fillId="0" borderId="22" xfId="267" applyFont="1" applyBorder="1" applyAlignment="1" applyProtection="1">
      <alignment horizontal="center" vertical="center" wrapText="1"/>
      <protection locked="0"/>
    </xf>
    <xf numFmtId="203" fontId="6" fillId="0" borderId="41" xfId="267" applyNumberFormat="1" applyFont="1" applyBorder="1" applyAlignment="1">
      <alignment horizontal="right" vertical="center" wrapText="1"/>
    </xf>
    <xf numFmtId="203" fontId="6" fillId="28" borderId="74" xfId="267" applyNumberFormat="1" applyFont="1" applyFill="1" applyBorder="1" applyAlignment="1">
      <alignment horizontal="right" vertical="center"/>
    </xf>
    <xf numFmtId="0" fontId="55" fillId="28" borderId="11" xfId="267" applyFont="1" applyFill="1" applyBorder="1"/>
    <xf numFmtId="0" fontId="44" fillId="30" borderId="11" xfId="267" applyFont="1" applyFill="1" applyBorder="1" applyAlignment="1">
      <alignment vertical="center" wrapText="1"/>
    </xf>
    <xf numFmtId="0" fontId="44" fillId="30" borderId="0" xfId="267" applyFont="1" applyFill="1" applyBorder="1" applyAlignment="1">
      <alignment vertical="center" wrapText="1"/>
    </xf>
    <xf numFmtId="0" fontId="44" fillId="30" borderId="67" xfId="267" applyFont="1" applyFill="1" applyBorder="1" applyAlignment="1">
      <alignment vertical="center" wrapText="1"/>
    </xf>
    <xf numFmtId="0" fontId="6" fillId="0" borderId="22" xfId="267" applyFont="1" applyBorder="1" applyAlignment="1" applyProtection="1">
      <alignment horizontal="center" vertical="center" wrapText="1"/>
      <protection locked="0"/>
    </xf>
    <xf numFmtId="173" fontId="6" fillId="0" borderId="22" xfId="267" applyNumberFormat="1" applyFont="1" applyBorder="1" applyAlignment="1" applyProtection="1">
      <alignment horizontal="center" vertical="center" wrapText="1"/>
      <protection locked="0"/>
    </xf>
    <xf numFmtId="203" fontId="6" fillId="0" borderId="44" xfId="267" applyNumberFormat="1" applyFont="1" applyBorder="1" applyAlignment="1">
      <alignment horizontal="right" vertical="center" wrapText="1"/>
    </xf>
    <xf numFmtId="203" fontId="6" fillId="28" borderId="76" xfId="267" applyNumberFormat="1" applyFont="1" applyFill="1" applyBorder="1" applyAlignment="1">
      <alignment horizontal="right" vertical="center"/>
    </xf>
    <xf numFmtId="0" fontId="44" fillId="0" borderId="11" xfId="267" applyFont="1" applyBorder="1" applyAlignment="1">
      <alignment vertical="center" wrapText="1"/>
    </xf>
    <xf numFmtId="0" fontId="44" fillId="0" borderId="0" xfId="267" applyFont="1" applyBorder="1" applyAlignment="1">
      <alignment vertical="center" wrapText="1"/>
    </xf>
    <xf numFmtId="0" fontId="44" fillId="0" borderId="67" xfId="267" applyFont="1" applyBorder="1" applyAlignment="1">
      <alignment vertical="center" wrapText="1"/>
    </xf>
    <xf numFmtId="0" fontId="6" fillId="0" borderId="22" xfId="267" applyFont="1" applyBorder="1" applyAlignment="1" applyProtection="1">
      <alignment horizontal="center" vertical="center"/>
      <protection locked="0"/>
    </xf>
    <xf numFmtId="173" fontId="6" fillId="0" borderId="22" xfId="267" applyNumberFormat="1" applyFont="1" applyBorder="1" applyAlignment="1" applyProtection="1">
      <alignment horizontal="center" vertical="center"/>
      <protection locked="0"/>
    </xf>
    <xf numFmtId="203" fontId="6" fillId="0" borderId="22" xfId="267" applyNumberFormat="1" applyFont="1" applyBorder="1" applyAlignment="1" applyProtection="1">
      <alignment horizontal="right" vertical="center"/>
      <protection locked="0"/>
    </xf>
    <xf numFmtId="203" fontId="6" fillId="0" borderId="41" xfId="267" applyNumberFormat="1" applyFont="1" applyBorder="1" applyAlignment="1">
      <alignment horizontal="right" vertical="center"/>
    </xf>
    <xf numFmtId="203" fontId="6" fillId="0" borderId="44" xfId="267" applyNumberFormat="1" applyFont="1" applyBorder="1" applyAlignment="1">
      <alignment horizontal="right" vertical="center"/>
    </xf>
    <xf numFmtId="0" fontId="44" fillId="25" borderId="11" xfId="267" applyFont="1" applyFill="1" applyBorder="1" applyAlignment="1">
      <alignment vertical="center"/>
    </xf>
    <xf numFmtId="0" fontId="44" fillId="25" borderId="0" xfId="267" applyFont="1" applyFill="1" applyBorder="1" applyAlignment="1">
      <alignment vertical="center"/>
    </xf>
    <xf numFmtId="0" fontId="44" fillId="25" borderId="67" xfId="267" applyFont="1" applyFill="1" applyBorder="1" applyAlignment="1">
      <alignment vertical="center"/>
    </xf>
    <xf numFmtId="0" fontId="6" fillId="0" borderId="46" xfId="267" applyFont="1" applyBorder="1" applyAlignment="1" applyProtection="1">
      <alignment horizontal="center" vertical="center"/>
      <protection locked="0"/>
    </xf>
    <xf numFmtId="0" fontId="6" fillId="30" borderId="11" xfId="267" applyFont="1" applyFill="1" applyBorder="1"/>
    <xf numFmtId="0" fontId="6" fillId="30" borderId="0" xfId="267" applyFont="1" applyFill="1" applyBorder="1"/>
    <xf numFmtId="0" fontId="6" fillId="30" borderId="67" xfId="267" applyFont="1" applyFill="1" applyBorder="1"/>
    <xf numFmtId="0" fontId="6" fillId="0" borderId="50" xfId="267" applyFont="1" applyBorder="1" applyProtection="1">
      <protection locked="0"/>
    </xf>
    <xf numFmtId="0" fontId="55" fillId="0" borderId="28" xfId="267" applyFont="1" applyBorder="1" applyProtection="1">
      <protection locked="0"/>
    </xf>
    <xf numFmtId="0" fontId="6" fillId="0" borderId="15" xfId="267" applyFont="1" applyBorder="1" applyProtection="1">
      <protection locked="0"/>
    </xf>
    <xf numFmtId="0" fontId="6" fillId="0" borderId="23" xfId="267" applyFont="1" applyBorder="1" applyProtection="1">
      <protection locked="0"/>
    </xf>
    <xf numFmtId="0" fontId="6" fillId="0" borderId="11" xfId="267" applyFont="1" applyBorder="1" applyAlignment="1"/>
    <xf numFmtId="0" fontId="6" fillId="0" borderId="0" xfId="267" applyFont="1" applyBorder="1" applyAlignment="1"/>
    <xf numFmtId="0" fontId="6" fillId="0" borderId="67" xfId="267" applyFont="1" applyBorder="1" applyAlignment="1"/>
    <xf numFmtId="0" fontId="6" fillId="0" borderId="0" xfId="267" applyFont="1" applyBorder="1" applyAlignment="1">
      <alignment horizontal="center"/>
    </xf>
    <xf numFmtId="0" fontId="6" fillId="0" borderId="67" xfId="267" applyFont="1" applyBorder="1" applyAlignment="1">
      <alignment horizontal="center"/>
    </xf>
    <xf numFmtId="0" fontId="55" fillId="0" borderId="11" xfId="267" applyFont="1" applyBorder="1" applyAlignment="1">
      <alignment horizontal="justify" vertical="center" wrapText="1"/>
    </xf>
    <xf numFmtId="0" fontId="55" fillId="0" borderId="0" xfId="267" applyFont="1" applyBorder="1" applyAlignment="1">
      <alignment horizontal="justify" vertical="center" wrapText="1"/>
    </xf>
    <xf numFmtId="0" fontId="55" fillId="0" borderId="67" xfId="267" applyFont="1" applyBorder="1" applyAlignment="1">
      <alignment horizontal="justify" vertical="center" wrapText="1"/>
    </xf>
    <xf numFmtId="0" fontId="55" fillId="0" borderId="11" xfId="267" applyFont="1" applyBorder="1" applyAlignment="1" applyProtection="1">
      <alignment horizontal="justify" vertical="center" wrapText="1"/>
      <protection locked="0"/>
    </xf>
    <xf numFmtId="0" fontId="55" fillId="0" borderId="0" xfId="267" applyFont="1" applyBorder="1" applyAlignment="1" applyProtection="1">
      <alignment horizontal="justify" vertical="center" wrapText="1"/>
      <protection locked="0"/>
    </xf>
    <xf numFmtId="0" fontId="55" fillId="0" borderId="67" xfId="267" applyFont="1" applyBorder="1" applyAlignment="1" applyProtection="1">
      <alignment horizontal="justify" vertical="center" wrapText="1"/>
      <protection locked="0"/>
    </xf>
    <xf numFmtId="0" fontId="55" fillId="0" borderId="11" xfId="267" applyFont="1" applyBorder="1" applyAlignment="1" applyProtection="1">
      <alignment horizontal="left"/>
      <protection locked="0"/>
    </xf>
    <xf numFmtId="0" fontId="6" fillId="0" borderId="0" xfId="267" applyFont="1" applyBorder="1" applyAlignment="1" applyProtection="1">
      <alignment horizontal="center"/>
      <protection locked="0"/>
    </xf>
    <xf numFmtId="0" fontId="6" fillId="0" borderId="67" xfId="267" applyFont="1" applyBorder="1" applyAlignment="1" applyProtection="1">
      <alignment horizontal="center"/>
      <protection locked="0"/>
    </xf>
    <xf numFmtId="0" fontId="6" fillId="0" borderId="0" xfId="267" applyFont="1" applyBorder="1" applyAlignment="1" applyProtection="1">
      <alignment horizontal="left"/>
      <protection locked="0"/>
    </xf>
    <xf numFmtId="0" fontId="6" fillId="0" borderId="11" xfId="267" applyFont="1" applyBorder="1" applyAlignment="1" applyProtection="1">
      <alignment horizontal="left"/>
      <protection locked="0"/>
    </xf>
    <xf numFmtId="0" fontId="6" fillId="0" borderId="12" xfId="267" applyFont="1" applyBorder="1" applyAlignment="1" applyProtection="1">
      <alignment horizontal="left"/>
      <protection locked="0"/>
    </xf>
    <xf numFmtId="203" fontId="31" fillId="0" borderId="0" xfId="89" applyNumberFormat="1" applyFont="1"/>
    <xf numFmtId="205" fontId="31" fillId="0" borderId="0" xfId="95" applyNumberFormat="1" applyFont="1"/>
    <xf numFmtId="10" fontId="31" fillId="0" borderId="0" xfId="95" applyNumberFormat="1" applyFont="1"/>
    <xf numFmtId="206" fontId="31" fillId="0" borderId="0" xfId="95" applyNumberFormat="1" applyFont="1"/>
    <xf numFmtId="10" fontId="31" fillId="0" borderId="0" xfId="89" applyNumberFormat="1" applyFont="1"/>
    <xf numFmtId="166" fontId="31" fillId="0" borderId="0" xfId="89" applyNumberFormat="1" applyFont="1"/>
    <xf numFmtId="175" fontId="31" fillId="0" borderId="0" xfId="89" applyNumberFormat="1" applyFont="1"/>
    <xf numFmtId="175" fontId="67" fillId="0" borderId="0" xfId="90" applyNumberFormat="1" applyFont="1"/>
    <xf numFmtId="175" fontId="68" fillId="0" borderId="0" xfId="90" applyNumberFormat="1" applyFont="1"/>
    <xf numFmtId="42" fontId="68" fillId="0" borderId="0" xfId="277" applyFont="1"/>
    <xf numFmtId="175" fontId="69" fillId="0" borderId="0" xfId="90" applyNumberFormat="1" applyFont="1"/>
    <xf numFmtId="2" fontId="67" fillId="0" borderId="0" xfId="90" applyNumberFormat="1" applyFont="1"/>
    <xf numFmtId="207" fontId="67" fillId="0" borderId="0" xfId="90" applyNumberFormat="1" applyFont="1"/>
    <xf numFmtId="207" fontId="68" fillId="0" borderId="0" xfId="90" applyNumberFormat="1" applyFont="1"/>
    <xf numFmtId="0" fontId="6" fillId="0" borderId="81" xfId="267" applyFont="1" applyBorder="1" applyAlignment="1" applyProtection="1">
      <protection locked="0"/>
    </xf>
    <xf numFmtId="0" fontId="6" fillId="0" borderId="82" xfId="267" applyFont="1" applyBorder="1" applyAlignment="1" applyProtection="1">
      <protection locked="0"/>
    </xf>
    <xf numFmtId="0" fontId="6" fillId="0" borderId="82" xfId="267" applyFont="1" applyBorder="1" applyProtection="1">
      <protection locked="0"/>
    </xf>
    <xf numFmtId="0" fontId="6" fillId="0" borderId="82" xfId="267" applyFont="1" applyBorder="1" applyAlignment="1" applyProtection="1">
      <alignment horizontal="left"/>
      <protection locked="0"/>
    </xf>
    <xf numFmtId="0" fontId="6" fillId="0" borderId="83" xfId="267" applyFont="1" applyBorder="1" applyProtection="1">
      <protection locked="0"/>
    </xf>
    <xf numFmtId="0" fontId="6" fillId="0" borderId="84" xfId="267" applyFont="1" applyBorder="1" applyAlignment="1" applyProtection="1">
      <protection locked="0"/>
    </xf>
    <xf numFmtId="0" fontId="6" fillId="0" borderId="85" xfId="267" applyFont="1" applyBorder="1" applyAlignment="1" applyProtection="1">
      <protection locked="0"/>
    </xf>
    <xf numFmtId="0" fontId="6" fillId="0" borderId="86" xfId="267" applyFont="1" applyBorder="1" applyAlignment="1" applyProtection="1">
      <protection locked="0"/>
    </xf>
    <xf numFmtId="0" fontId="6" fillId="0" borderId="87" xfId="267" applyFont="1" applyBorder="1" applyAlignment="1" applyProtection="1">
      <protection locked="0"/>
    </xf>
    <xf numFmtId="0" fontId="6" fillId="0" borderId="88" xfId="267" applyFont="1" applyBorder="1" applyAlignment="1" applyProtection="1">
      <protection locked="0"/>
    </xf>
    <xf numFmtId="0" fontId="6" fillId="0" borderId="89" xfId="267" applyFont="1" applyBorder="1" applyAlignment="1" applyProtection="1">
      <protection locked="0"/>
    </xf>
    <xf numFmtId="204" fontId="50" fillId="28" borderId="76" xfId="267" applyNumberFormat="1" applyFont="1" applyFill="1" applyBorder="1" applyAlignment="1">
      <alignment horizontal="center" vertical="center" wrapText="1"/>
    </xf>
    <xf numFmtId="9" fontId="6" fillId="25" borderId="91" xfId="261" applyNumberFormat="1" applyFill="1" applyBorder="1" applyAlignment="1" applyProtection="1">
      <alignment horizontal="center" vertical="center"/>
      <protection locked="0"/>
    </xf>
    <xf numFmtId="9" fontId="55" fillId="30" borderId="92" xfId="262" applyFont="1" applyFill="1" applyBorder="1" applyProtection="1"/>
    <xf numFmtId="168" fontId="55" fillId="30" borderId="85" xfId="270" applyFont="1" applyFill="1" applyBorder="1" applyProtection="1"/>
    <xf numFmtId="0" fontId="45" fillId="30" borderId="85" xfId="267" applyFont="1" applyFill="1" applyBorder="1" applyAlignment="1"/>
    <xf numFmtId="0" fontId="45" fillId="30" borderId="86" xfId="267" applyFont="1" applyFill="1" applyBorder="1" applyAlignment="1"/>
    <xf numFmtId="9" fontId="6" fillId="25" borderId="94" xfId="261" applyNumberFormat="1" applyFill="1" applyBorder="1" applyAlignment="1" applyProtection="1">
      <alignment horizontal="center" vertical="center"/>
      <protection locked="0"/>
    </xf>
    <xf numFmtId="9" fontId="55" fillId="30" borderId="94" xfId="262" applyFont="1" applyFill="1" applyBorder="1" applyProtection="1"/>
    <xf numFmtId="168" fontId="55" fillId="30" borderId="88" xfId="270" applyFont="1" applyFill="1" applyBorder="1" applyProtection="1"/>
    <xf numFmtId="0" fontId="45" fillId="30" borderId="83" xfId="267" applyFont="1" applyFill="1" applyBorder="1" applyAlignment="1"/>
    <xf numFmtId="0" fontId="45" fillId="30" borderId="95" xfId="267" applyFont="1" applyFill="1" applyBorder="1" applyAlignment="1"/>
    <xf numFmtId="0" fontId="45" fillId="31" borderId="24" xfId="267" applyFont="1" applyFill="1" applyBorder="1" applyAlignment="1">
      <alignment horizontal="center" vertical="center" wrapText="1"/>
    </xf>
    <xf numFmtId="0" fontId="55" fillId="31" borderId="16" xfId="267" applyFont="1" applyFill="1" applyBorder="1" applyAlignment="1">
      <alignment horizontal="center" vertical="center" wrapText="1"/>
    </xf>
    <xf numFmtId="0" fontId="55" fillId="31" borderId="15" xfId="267" applyFont="1" applyFill="1" applyBorder="1" applyAlignment="1">
      <alignment horizontal="center" vertical="center"/>
    </xf>
    <xf numFmtId="203" fontId="6" fillId="28" borderId="96" xfId="267" applyNumberFormat="1" applyFont="1" applyFill="1" applyBorder="1" applyAlignment="1" applyProtection="1">
      <alignment horizontal="right" vertical="center"/>
      <protection locked="0"/>
    </xf>
    <xf numFmtId="203" fontId="6" fillId="28" borderId="91" xfId="267" applyNumberFormat="1" applyFont="1" applyFill="1" applyBorder="1" applyAlignment="1" applyProtection="1">
      <alignment horizontal="right" vertical="center"/>
      <protection locked="0"/>
    </xf>
    <xf numFmtId="1" fontId="6" fillId="28" borderId="91" xfId="267" applyNumberFormat="1" applyFont="1" applyFill="1" applyBorder="1" applyAlignment="1" applyProtection="1">
      <alignment horizontal="center" vertical="center"/>
      <protection locked="0"/>
    </xf>
    <xf numFmtId="0" fontId="6" fillId="28" borderId="97" xfId="267" applyFont="1" applyFill="1" applyBorder="1" applyAlignment="1" applyProtection="1">
      <alignment horizontal="center" vertical="center"/>
      <protection locked="0"/>
    </xf>
    <xf numFmtId="203" fontId="6" fillId="0" borderId="98" xfId="261" applyNumberFormat="1" applyBorder="1" applyAlignment="1" applyProtection="1">
      <alignment horizontal="right" vertical="center"/>
      <protection locked="0"/>
    </xf>
    <xf numFmtId="203" fontId="6" fillId="0" borderId="99" xfId="261" applyNumberFormat="1" applyBorder="1" applyAlignment="1" applyProtection="1">
      <alignment horizontal="right" vertical="center"/>
      <protection locked="0"/>
    </xf>
    <xf numFmtId="1" fontId="6" fillId="0" borderId="99" xfId="264" applyNumberFormat="1" applyFont="1" applyFill="1" applyBorder="1" applyAlignment="1" applyProtection="1">
      <alignment horizontal="center" vertical="center"/>
      <protection locked="0"/>
    </xf>
    <xf numFmtId="203" fontId="6" fillId="0" borderId="99" xfId="267" applyNumberFormat="1" applyFont="1" applyBorder="1" applyAlignment="1" applyProtection="1">
      <alignment horizontal="right" vertical="center"/>
      <protection locked="0"/>
    </xf>
    <xf numFmtId="0" fontId="6" fillId="0" borderId="100" xfId="267" applyFont="1" applyBorder="1" applyAlignment="1" applyProtection="1">
      <alignment horizontal="center" vertical="center"/>
      <protection locked="0"/>
    </xf>
    <xf numFmtId="203" fontId="6" fillId="0" borderId="99" xfId="263" applyNumberFormat="1" applyFont="1" applyFill="1" applyBorder="1" applyAlignment="1" applyProtection="1">
      <alignment horizontal="right" vertical="center"/>
      <protection locked="0"/>
    </xf>
    <xf numFmtId="0" fontId="45" fillId="31" borderId="29" xfId="267" applyFont="1" applyFill="1" applyBorder="1" applyAlignment="1">
      <alignment horizontal="center" vertical="center" wrapText="1"/>
    </xf>
    <xf numFmtId="0" fontId="45" fillId="31" borderId="26" xfId="267" applyFont="1" applyFill="1" applyBorder="1" applyAlignment="1">
      <alignment horizontal="center" vertical="center" wrapText="1"/>
    </xf>
    <xf numFmtId="203" fontId="6" fillId="0" borderId="91" xfId="267" applyNumberFormat="1" applyFont="1" applyBorder="1" applyAlignment="1" applyProtection="1">
      <alignment horizontal="right" vertical="center"/>
      <protection locked="0"/>
    </xf>
    <xf numFmtId="173" fontId="6" fillId="0" borderId="91" xfId="267" applyNumberFormat="1" applyFont="1" applyBorder="1" applyAlignment="1" applyProtection="1">
      <alignment horizontal="center" vertical="center"/>
      <protection locked="0"/>
    </xf>
    <xf numFmtId="0" fontId="6" fillId="0" borderId="91" xfId="267" applyFont="1" applyBorder="1" applyAlignment="1" applyProtection="1">
      <alignment horizontal="center" vertical="center"/>
      <protection locked="0"/>
    </xf>
    <xf numFmtId="0" fontId="6" fillId="0" borderId="97" xfId="267" applyFont="1" applyBorder="1" applyAlignment="1" applyProtection="1">
      <alignment horizontal="center" vertical="center"/>
      <protection locked="0"/>
    </xf>
    <xf numFmtId="173" fontId="6" fillId="0" borderId="99" xfId="267" applyNumberFormat="1" applyFont="1" applyBorder="1" applyAlignment="1" applyProtection="1">
      <alignment horizontal="center" vertical="center"/>
      <protection locked="0"/>
    </xf>
    <xf numFmtId="0" fontId="6" fillId="0" borderId="99" xfId="267" applyFont="1" applyBorder="1" applyAlignment="1" applyProtection="1">
      <alignment horizontal="center" vertical="center"/>
      <protection locked="0"/>
    </xf>
    <xf numFmtId="0" fontId="6" fillId="0" borderId="100" xfId="261" applyBorder="1" applyAlignment="1" applyProtection="1">
      <alignment horizontal="center" vertical="center"/>
      <protection locked="0"/>
    </xf>
    <xf numFmtId="173" fontId="6" fillId="0" borderId="91" xfId="267" applyNumberFormat="1" applyFont="1" applyBorder="1" applyAlignment="1" applyProtection="1">
      <alignment horizontal="center" vertical="center" wrapText="1"/>
      <protection locked="0"/>
    </xf>
    <xf numFmtId="0" fontId="6" fillId="0" borderId="91" xfId="267" applyFont="1" applyBorder="1" applyAlignment="1" applyProtection="1">
      <alignment horizontal="center" vertical="center" wrapText="1"/>
      <protection locked="0"/>
    </xf>
    <xf numFmtId="0" fontId="6" fillId="0" borderId="97" xfId="267" applyFont="1" applyBorder="1" applyAlignment="1" applyProtection="1">
      <alignment horizontal="center" vertical="center" wrapText="1"/>
      <protection locked="0"/>
    </xf>
    <xf numFmtId="173" fontId="6" fillId="0" borderId="99" xfId="267" applyNumberFormat="1" applyFont="1" applyBorder="1" applyAlignment="1" applyProtection="1">
      <alignment horizontal="center" vertical="center" wrapText="1"/>
      <protection locked="0"/>
    </xf>
    <xf numFmtId="0" fontId="6" fillId="0" borderId="99" xfId="267" applyFont="1" applyBorder="1" applyAlignment="1" applyProtection="1">
      <alignment horizontal="center" vertical="center" wrapText="1"/>
      <protection locked="0"/>
    </xf>
    <xf numFmtId="0" fontId="6" fillId="0" borderId="100" xfId="267" applyFont="1" applyBorder="1" applyAlignment="1" applyProtection="1">
      <alignment horizontal="center" vertical="center" wrapText="1"/>
      <protection locked="0"/>
    </xf>
    <xf numFmtId="0" fontId="65" fillId="31" borderId="29" xfId="267" applyFont="1" applyFill="1" applyBorder="1" applyAlignment="1">
      <alignment horizontal="center" vertical="center" wrapText="1"/>
    </xf>
    <xf numFmtId="0" fontId="65" fillId="31" borderId="24" xfId="267" applyFont="1" applyFill="1" applyBorder="1" applyAlignment="1">
      <alignment horizontal="center" vertical="center" wrapText="1"/>
    </xf>
    <xf numFmtId="0" fontId="65" fillId="31" borderId="26" xfId="267" applyFont="1" applyFill="1" applyBorder="1" applyAlignment="1">
      <alignment horizontal="center" vertical="center" wrapText="1"/>
    </xf>
    <xf numFmtId="44" fontId="6" fillId="0" borderId="96" xfId="267" applyNumberFormat="1" applyFont="1" applyBorder="1" applyAlignment="1">
      <alignment horizontal="right" vertical="center"/>
    </xf>
    <xf numFmtId="0" fontId="6" fillId="0" borderId="91" xfId="267" applyNumberFormat="1" applyFont="1" applyBorder="1" applyAlignment="1" applyProtection="1">
      <alignment horizontal="right" vertical="center" wrapText="1"/>
      <protection locked="0"/>
    </xf>
    <xf numFmtId="44" fontId="6" fillId="0" borderId="41" xfId="267" applyNumberFormat="1" applyFont="1" applyBorder="1" applyAlignment="1">
      <alignment horizontal="right" vertical="center" wrapText="1"/>
    </xf>
    <xf numFmtId="44" fontId="6" fillId="0" borderId="22" xfId="267" applyNumberFormat="1" applyFont="1" applyBorder="1" applyAlignment="1" applyProtection="1">
      <alignment horizontal="right" vertical="center" wrapText="1"/>
      <protection locked="0"/>
    </xf>
    <xf numFmtId="0" fontId="46" fillId="0" borderId="99" xfId="267" applyFont="1" applyBorder="1" applyAlignment="1" applyProtection="1">
      <alignment horizontal="center" vertical="center" wrapText="1"/>
      <protection locked="0"/>
    </xf>
    <xf numFmtId="0" fontId="6" fillId="0" borderId="100" xfId="261" applyBorder="1" applyAlignment="1" applyProtection="1">
      <alignment horizontal="center" vertical="center" wrapText="1"/>
      <protection locked="0"/>
    </xf>
    <xf numFmtId="0" fontId="45" fillId="30" borderId="96" xfId="267" applyFont="1" applyFill="1" applyBorder="1" applyAlignment="1" applyProtection="1">
      <alignment horizontal="center" vertical="center" wrapText="1"/>
      <protection locked="0"/>
    </xf>
    <xf numFmtId="0" fontId="45" fillId="30" borderId="97" xfId="267" applyFont="1" applyFill="1" applyBorder="1" applyAlignment="1">
      <alignment horizontal="center" vertical="center" wrapText="1"/>
    </xf>
    <xf numFmtId="0" fontId="45" fillId="31" borderId="29" xfId="267" applyFont="1" applyFill="1" applyBorder="1" applyAlignment="1">
      <alignment horizontal="center" vertical="center"/>
    </xf>
    <xf numFmtId="0" fontId="45" fillId="31" borderId="26" xfId="267" applyFont="1" applyFill="1" applyBorder="1" applyAlignment="1">
      <alignment horizontal="center" vertical="center"/>
    </xf>
    <xf numFmtId="0" fontId="6" fillId="0" borderId="88" xfId="267" applyFont="1" applyBorder="1" applyAlignment="1" applyProtection="1">
      <alignment horizontal="center" vertical="center"/>
      <protection locked="0"/>
    </xf>
    <xf numFmtId="0" fontId="6" fillId="25" borderId="82" xfId="278" applyFont="1" applyFill="1" applyBorder="1" applyAlignment="1" applyProtection="1">
      <alignment horizontal="center"/>
      <protection locked="0"/>
    </xf>
    <xf numFmtId="0" fontId="6" fillId="25" borderId="82" xfId="278" applyFont="1" applyFill="1" applyBorder="1" applyAlignment="1" applyProtection="1">
      <alignment horizontal="right"/>
      <protection locked="0"/>
    </xf>
    <xf numFmtId="0" fontId="6" fillId="25" borderId="12" xfId="278" applyFont="1" applyFill="1" applyBorder="1" applyAlignment="1" applyProtection="1">
      <alignment horizontal="left"/>
      <protection locked="0"/>
    </xf>
    <xf numFmtId="0" fontId="6" fillId="25" borderId="67" xfId="278" applyFont="1" applyFill="1" applyBorder="1" applyAlignment="1" applyProtection="1">
      <alignment horizontal="center"/>
      <protection locked="0"/>
    </xf>
    <xf numFmtId="0" fontId="6" fillId="25" borderId="50" xfId="278" applyFont="1" applyFill="1" applyBorder="1" applyAlignment="1" applyProtection="1">
      <alignment horizontal="center"/>
      <protection locked="0"/>
    </xf>
    <xf numFmtId="0" fontId="6" fillId="25" borderId="50" xfId="278" applyFont="1" applyFill="1" applyBorder="1" applyAlignment="1" applyProtection="1">
      <alignment horizontal="right"/>
      <protection locked="0"/>
    </xf>
    <xf numFmtId="0" fontId="55" fillId="25" borderId="0" xfId="278" applyFont="1" applyFill="1" applyAlignment="1" applyProtection="1">
      <alignment horizontal="right"/>
      <protection locked="0"/>
    </xf>
    <xf numFmtId="0" fontId="6" fillId="25" borderId="0" xfId="278" applyFont="1" applyFill="1" applyProtection="1">
      <protection locked="0"/>
    </xf>
    <xf numFmtId="0" fontId="6" fillId="25" borderId="0" xfId="278" applyFont="1" applyFill="1" applyAlignment="1" applyProtection="1">
      <alignment horizontal="right"/>
      <protection locked="0"/>
    </xf>
    <xf numFmtId="0" fontId="55" fillId="25" borderId="11" xfId="278" applyFont="1" applyFill="1" applyBorder="1" applyAlignment="1" applyProtection="1">
      <alignment horizontal="left"/>
      <protection locked="0"/>
    </xf>
    <xf numFmtId="0" fontId="6" fillId="25" borderId="67" xfId="278" applyFont="1" applyFill="1" applyBorder="1" applyAlignment="1" applyProtection="1">
      <alignment horizontal="center" vertical="center"/>
      <protection locked="0"/>
    </xf>
    <xf numFmtId="0" fontId="59" fillId="25" borderId="0" xfId="278" applyFont="1" applyFill="1" applyAlignment="1" applyProtection="1">
      <alignment horizontal="left"/>
      <protection locked="0"/>
    </xf>
    <xf numFmtId="0" fontId="55" fillId="25" borderId="0" xfId="278" applyFont="1" applyFill="1" applyAlignment="1" applyProtection="1">
      <alignment horizontal="center"/>
      <protection locked="0"/>
    </xf>
    <xf numFmtId="0" fontId="58" fillId="25" borderId="0" xfId="278" applyFont="1" applyFill="1" applyAlignment="1" applyProtection="1">
      <alignment horizontal="left"/>
      <protection locked="0"/>
    </xf>
    <xf numFmtId="0" fontId="55" fillId="25" borderId="0" xfId="278" applyFont="1" applyFill="1" applyAlignment="1" applyProtection="1">
      <alignment horizontal="left" vertical="center"/>
      <protection locked="0"/>
    </xf>
    <xf numFmtId="0" fontId="55" fillId="25" borderId="11" xfId="278" applyFont="1" applyFill="1" applyBorder="1" applyAlignment="1" applyProtection="1">
      <alignment horizontal="left" vertical="center"/>
      <protection locked="0"/>
    </xf>
    <xf numFmtId="0" fontId="8" fillId="25" borderId="67" xfId="278" applyFont="1" applyFill="1" applyBorder="1" applyAlignment="1" applyProtection="1">
      <alignment horizontal="center" vertical="center"/>
      <protection locked="0"/>
    </xf>
    <xf numFmtId="0" fontId="8" fillId="25" borderId="0" xfId="278" applyFont="1" applyFill="1" applyAlignment="1" applyProtection="1">
      <alignment horizontal="center" vertical="center"/>
      <protection locked="0"/>
    </xf>
    <xf numFmtId="0" fontId="6" fillId="25" borderId="0" xfId="278" applyFont="1" applyFill="1" applyAlignment="1" applyProtection="1">
      <alignment horizontal="right" vertical="center"/>
      <protection locked="0"/>
    </xf>
    <xf numFmtId="0" fontId="55" fillId="25" borderId="0" xfId="278" applyFont="1" applyFill="1" applyAlignment="1" applyProtection="1">
      <alignment vertical="center"/>
      <protection locked="0"/>
    </xf>
    <xf numFmtId="0" fontId="57" fillId="25" borderId="0" xfId="278" applyFont="1" applyFill="1" applyAlignment="1" applyProtection="1">
      <alignment horizontal="center"/>
      <protection locked="0"/>
    </xf>
    <xf numFmtId="0" fontId="58" fillId="25" borderId="0" xfId="278" applyFont="1" applyFill="1" applyAlignment="1" applyProtection="1">
      <alignment horizontal="left" vertical="center"/>
      <protection locked="0"/>
    </xf>
    <xf numFmtId="0" fontId="56" fillId="25" borderId="0" xfId="278" applyFont="1" applyFill="1" applyAlignment="1" applyProtection="1">
      <alignment horizontal="left" vertical="top"/>
      <protection locked="0"/>
    </xf>
    <xf numFmtId="0" fontId="6" fillId="25" borderId="11" xfId="278" applyFont="1" applyFill="1" applyBorder="1" applyAlignment="1" applyProtection="1">
      <alignment horizontal="center"/>
      <protection locked="0"/>
    </xf>
    <xf numFmtId="0" fontId="6" fillId="25" borderId="29" xfId="278" applyFont="1" applyFill="1" applyBorder="1" applyAlignment="1" applyProtection="1">
      <alignment horizontal="center" vertical="center"/>
      <protection locked="0"/>
    </xf>
    <xf numFmtId="0" fontId="6" fillId="25" borderId="24" xfId="278" applyFont="1" applyFill="1" applyBorder="1" applyAlignment="1" applyProtection="1">
      <alignment horizontal="center" vertical="center"/>
      <protection locked="0"/>
    </xf>
    <xf numFmtId="0" fontId="6" fillId="25" borderId="52" xfId="278" applyFont="1" applyFill="1" applyBorder="1" applyAlignment="1" applyProtection="1">
      <alignment horizontal="center"/>
      <protection locked="0"/>
    </xf>
    <xf numFmtId="0" fontId="55" fillId="25" borderId="52" xfId="278" applyFont="1" applyFill="1" applyBorder="1" applyAlignment="1" applyProtection="1">
      <alignment horizontal="center"/>
      <protection locked="0"/>
    </xf>
    <xf numFmtId="0" fontId="6" fillId="25" borderId="63" xfId="278" applyFont="1" applyFill="1" applyBorder="1" applyAlignment="1" applyProtection="1">
      <alignment horizontal="center"/>
      <protection locked="0"/>
    </xf>
    <xf numFmtId="0" fontId="6" fillId="25" borderId="38" xfId="278" applyFont="1" applyFill="1" applyBorder="1" applyAlignment="1">
      <alignment vertical="center"/>
    </xf>
    <xf numFmtId="0" fontId="6" fillId="25" borderId="37" xfId="278" applyFont="1" applyFill="1" applyBorder="1" applyAlignment="1">
      <alignment vertical="center"/>
    </xf>
    <xf numFmtId="0" fontId="55" fillId="25" borderId="37" xfId="278" applyFont="1" applyFill="1" applyBorder="1" applyAlignment="1">
      <alignment horizontal="center"/>
    </xf>
    <xf numFmtId="0" fontId="6" fillId="25" borderId="35" xfId="278" applyFont="1" applyFill="1" applyBorder="1" applyAlignment="1">
      <alignment horizontal="center"/>
    </xf>
    <xf numFmtId="0" fontId="44" fillId="29" borderId="11" xfId="267" applyFont="1" applyFill="1" applyBorder="1"/>
    <xf numFmtId="0" fontId="44" fillId="29" borderId="0" xfId="267" applyFont="1" applyFill="1" applyBorder="1"/>
    <xf numFmtId="0" fontId="44" fillId="29" borderId="67" xfId="267" applyFont="1" applyFill="1" applyBorder="1"/>
    <xf numFmtId="0" fontId="6" fillId="0" borderId="100" xfId="258" applyFont="1" applyBorder="1" applyAlignment="1" applyProtection="1">
      <alignment horizontal="center" vertical="center" wrapText="1"/>
      <protection locked="0"/>
    </xf>
    <xf numFmtId="0" fontId="46" fillId="25" borderId="99" xfId="267" applyFont="1" applyFill="1" applyBorder="1" applyAlignment="1" applyProtection="1">
      <alignment horizontal="center" vertical="center" wrapText="1"/>
      <protection locked="0"/>
    </xf>
    <xf numFmtId="44" fontId="6" fillId="25" borderId="99" xfId="267" applyNumberFormat="1" applyFont="1" applyFill="1" applyBorder="1" applyAlignment="1" applyProtection="1">
      <alignment horizontal="right" vertical="center" wrapText="1"/>
      <protection locked="0"/>
    </xf>
    <xf numFmtId="44" fontId="6" fillId="0" borderId="99" xfId="267" applyNumberFormat="1" applyFont="1" applyBorder="1" applyAlignment="1" applyProtection="1">
      <alignment horizontal="right" vertical="center" wrapText="1"/>
      <protection locked="0"/>
    </xf>
    <xf numFmtId="0" fontId="6" fillId="0" borderId="91" xfId="267" applyNumberFormat="1" applyFont="1" applyBorder="1" applyAlignment="1" applyProtection="1">
      <alignment horizontal="right" vertical="center"/>
      <protection locked="0"/>
    </xf>
    <xf numFmtId="44" fontId="6" fillId="0" borderId="96" xfId="261" applyNumberFormat="1" applyBorder="1" applyAlignment="1">
      <alignment horizontal="right" vertical="center"/>
    </xf>
    <xf numFmtId="0" fontId="62" fillId="0" borderId="0" xfId="278" applyFont="1"/>
    <xf numFmtId="0" fontId="62" fillId="0" borderId="0" xfId="278" applyFont="1" applyAlignment="1">
      <alignment vertical="center"/>
    </xf>
    <xf numFmtId="0" fontId="6" fillId="0" borderId="88" xfId="258" applyFont="1" applyBorder="1" applyAlignment="1" applyProtection="1">
      <alignment horizontal="center" vertical="center"/>
      <protection locked="0"/>
    </xf>
    <xf numFmtId="0" fontId="63" fillId="0" borderId="0" xfId="278" applyFont="1" applyAlignment="1" applyProtection="1">
      <alignment horizontal="center" vertical="center"/>
      <protection locked="0"/>
    </xf>
    <xf numFmtId="0" fontId="45" fillId="31" borderId="26" xfId="258" applyFont="1" applyFill="1" applyBorder="1" applyAlignment="1">
      <alignment horizontal="center" vertical="center"/>
    </xf>
    <xf numFmtId="0" fontId="45" fillId="31" borderId="24" xfId="258" applyFont="1" applyFill="1" applyBorder="1" applyAlignment="1">
      <alignment horizontal="center" vertical="center" wrapText="1"/>
    </xf>
    <xf numFmtId="0" fontId="45" fillId="31" borderId="29" xfId="258" applyFont="1" applyFill="1" applyBorder="1" applyAlignment="1">
      <alignment horizontal="center" vertical="center"/>
    </xf>
    <xf numFmtId="0" fontId="45" fillId="30" borderId="97" xfId="258" applyFont="1" applyFill="1" applyBorder="1" applyAlignment="1">
      <alignment horizontal="center" vertical="center" wrapText="1"/>
    </xf>
    <xf numFmtId="0" fontId="45" fillId="30" borderId="96" xfId="258" applyFont="1" applyFill="1" applyBorder="1" applyAlignment="1" applyProtection="1">
      <alignment horizontal="center" vertical="center" wrapText="1"/>
      <protection locked="0"/>
    </xf>
    <xf numFmtId="0" fontId="45" fillId="31" borderId="26" xfId="258" applyFont="1" applyFill="1" applyBorder="1" applyAlignment="1">
      <alignment horizontal="center" vertical="center" wrapText="1"/>
    </xf>
    <xf numFmtId="0" fontId="45" fillId="31" borderId="29" xfId="258" applyFont="1" applyFill="1" applyBorder="1" applyAlignment="1">
      <alignment horizontal="center" vertical="center" wrapText="1"/>
    </xf>
    <xf numFmtId="44" fontId="6" fillId="0" borderId="22" xfId="258" applyNumberFormat="1" applyFont="1" applyBorder="1" applyAlignment="1" applyProtection="1">
      <alignment horizontal="right" vertical="center" wrapText="1"/>
      <protection locked="0"/>
    </xf>
    <xf numFmtId="44" fontId="6" fillId="0" borderId="41" xfId="258" applyNumberFormat="1" applyFont="1" applyBorder="1" applyAlignment="1">
      <alignment horizontal="right" vertical="center" wrapText="1"/>
    </xf>
    <xf numFmtId="0" fontId="46" fillId="0" borderId="99" xfId="258" applyFont="1" applyBorder="1" applyAlignment="1" applyProtection="1">
      <alignment horizontal="center" vertical="center" wrapText="1"/>
      <protection locked="0"/>
    </xf>
    <xf numFmtId="44" fontId="6" fillId="0" borderId="99" xfId="258" applyNumberFormat="1" applyFont="1" applyBorder="1" applyAlignment="1" applyProtection="1">
      <alignment horizontal="right" vertical="center" wrapText="1"/>
      <protection locked="0"/>
    </xf>
    <xf numFmtId="0" fontId="6" fillId="0" borderId="97" xfId="258" applyFont="1" applyBorder="1" applyAlignment="1" applyProtection="1">
      <alignment horizontal="center" vertical="center"/>
      <protection locked="0"/>
    </xf>
    <xf numFmtId="0" fontId="6" fillId="0" borderId="91" xfId="258" applyFont="1" applyBorder="1" applyAlignment="1" applyProtection="1">
      <alignment horizontal="center" vertical="center" wrapText="1"/>
      <protection locked="0"/>
    </xf>
    <xf numFmtId="0" fontId="6" fillId="0" borderId="91" xfId="258" applyNumberFormat="1" applyFont="1" applyBorder="1" applyAlignment="1" applyProtection="1">
      <alignment horizontal="right" vertical="center"/>
      <protection locked="0"/>
    </xf>
    <xf numFmtId="0" fontId="6" fillId="0" borderId="99" xfId="258" applyFont="1" applyBorder="1" applyAlignment="1" applyProtection="1">
      <alignment horizontal="center" vertical="center" wrapText="1"/>
      <protection locked="0"/>
    </xf>
    <xf numFmtId="173" fontId="6" fillId="0" borderId="99" xfId="258" applyNumberFormat="1" applyFont="1" applyBorder="1" applyAlignment="1" applyProtection="1">
      <alignment horizontal="center" vertical="center" wrapText="1"/>
      <protection locked="0"/>
    </xf>
    <xf numFmtId="0" fontId="6" fillId="0" borderId="97" xfId="258" applyFont="1" applyBorder="1" applyAlignment="1" applyProtection="1">
      <alignment horizontal="center" vertical="center" wrapText="1"/>
      <protection locked="0"/>
    </xf>
    <xf numFmtId="173" fontId="6" fillId="0" borderId="91" xfId="258" applyNumberFormat="1" applyFont="1" applyBorder="1" applyAlignment="1" applyProtection="1">
      <alignment horizontal="center" vertical="center" wrapText="1"/>
      <protection locked="0"/>
    </xf>
    <xf numFmtId="0" fontId="6" fillId="0" borderId="99" xfId="258" applyFont="1" applyBorder="1" applyAlignment="1" applyProtection="1">
      <alignment horizontal="center" vertical="center"/>
      <protection locked="0"/>
    </xf>
    <xf numFmtId="173" fontId="6" fillId="0" borderId="99" xfId="258" applyNumberFormat="1" applyFont="1" applyBorder="1" applyAlignment="1" applyProtection="1">
      <alignment horizontal="center" vertical="center"/>
      <protection locked="0"/>
    </xf>
    <xf numFmtId="203" fontId="6" fillId="0" borderId="99" xfId="258" applyNumberFormat="1" applyFont="1" applyBorder="1" applyAlignment="1" applyProtection="1">
      <alignment horizontal="right" vertical="center"/>
      <protection locked="0"/>
    </xf>
    <xf numFmtId="0" fontId="6" fillId="0" borderId="91" xfId="258" applyFont="1" applyBorder="1" applyAlignment="1" applyProtection="1">
      <alignment horizontal="center" vertical="center"/>
      <protection locked="0"/>
    </xf>
    <xf numFmtId="173" fontId="6" fillId="0" borderId="91" xfId="258" applyNumberFormat="1" applyFont="1" applyBorder="1" applyAlignment="1" applyProtection="1">
      <alignment horizontal="center" vertical="center"/>
      <protection locked="0"/>
    </xf>
    <xf numFmtId="203" fontId="6" fillId="0" borderId="91" xfId="258" applyNumberFormat="1" applyFont="1" applyBorder="1" applyAlignment="1" applyProtection="1">
      <alignment horizontal="right" vertical="center"/>
      <protection locked="0"/>
    </xf>
    <xf numFmtId="0" fontId="6" fillId="0" borderId="100" xfId="258" applyFont="1" applyBorder="1" applyAlignment="1" applyProtection="1">
      <alignment horizontal="center" vertical="center"/>
      <protection locked="0"/>
    </xf>
    <xf numFmtId="0" fontId="6" fillId="28" borderId="97" xfId="258" applyFont="1" applyFill="1" applyBorder="1" applyAlignment="1" applyProtection="1">
      <alignment horizontal="center" vertical="center"/>
      <protection locked="0"/>
    </xf>
    <xf numFmtId="203" fontId="6" fillId="28" borderId="91" xfId="258" applyNumberFormat="1" applyFont="1" applyFill="1" applyBorder="1" applyAlignment="1" applyProtection="1">
      <alignment horizontal="right" vertical="center"/>
      <protection locked="0"/>
    </xf>
    <xf numFmtId="1" fontId="6" fillId="28" borderId="91" xfId="258" applyNumberFormat="1" applyFont="1" applyFill="1" applyBorder="1" applyAlignment="1" applyProtection="1">
      <alignment horizontal="center" vertical="center"/>
      <protection locked="0"/>
    </xf>
    <xf numFmtId="203" fontId="6" fillId="28" borderId="96" xfId="258" applyNumberFormat="1" applyFont="1" applyFill="1" applyBorder="1" applyAlignment="1" applyProtection="1">
      <alignment horizontal="right" vertical="center"/>
      <protection locked="0"/>
    </xf>
    <xf numFmtId="0" fontId="55" fillId="31" borderId="15" xfId="258" applyFont="1" applyFill="1" applyBorder="1" applyAlignment="1">
      <alignment horizontal="center" vertical="center"/>
    </xf>
    <xf numFmtId="0" fontId="45" fillId="30" borderId="95" xfId="258" applyFont="1" applyFill="1" applyBorder="1" applyAlignment="1"/>
    <xf numFmtId="0" fontId="45" fillId="30" borderId="83" xfId="258" applyFont="1" applyFill="1" applyBorder="1" applyAlignment="1"/>
    <xf numFmtId="0" fontId="45" fillId="30" borderId="86" xfId="258" applyFont="1" applyFill="1" applyBorder="1" applyAlignment="1"/>
    <xf numFmtId="0" fontId="45" fillId="30" borderId="85" xfId="258" applyFont="1" applyFill="1" applyBorder="1" applyAlignment="1"/>
    <xf numFmtId="0" fontId="6" fillId="0" borderId="89" xfId="258" applyFont="1" applyBorder="1" applyAlignment="1" applyProtection="1">
      <protection locked="0"/>
    </xf>
    <xf numFmtId="0" fontId="6" fillId="0" borderId="88" xfId="258" applyFont="1" applyBorder="1" applyAlignment="1" applyProtection="1">
      <protection locked="0"/>
    </xf>
    <xf numFmtId="0" fontId="6" fillId="0" borderId="87" xfId="258" applyFont="1" applyBorder="1" applyAlignment="1" applyProtection="1">
      <protection locked="0"/>
    </xf>
    <xf numFmtId="0" fontId="6" fillId="0" borderId="86" xfId="258" applyFont="1" applyBorder="1" applyAlignment="1" applyProtection="1">
      <protection locked="0"/>
    </xf>
    <xf numFmtId="0" fontId="6" fillId="0" borderId="85" xfId="258" applyFont="1" applyBorder="1" applyAlignment="1" applyProtection="1">
      <protection locked="0"/>
    </xf>
    <xf numFmtId="0" fontId="6" fillId="0" borderId="84" xfId="258" applyFont="1" applyBorder="1" applyAlignment="1" applyProtection="1">
      <protection locked="0"/>
    </xf>
    <xf numFmtId="0" fontId="6" fillId="0" borderId="83" xfId="258" applyFont="1" applyBorder="1" applyProtection="1">
      <protection locked="0"/>
    </xf>
    <xf numFmtId="0" fontId="6" fillId="0" borderId="82" xfId="258" applyFont="1" applyBorder="1" applyAlignment="1" applyProtection="1">
      <alignment horizontal="left"/>
      <protection locked="0"/>
    </xf>
    <xf numFmtId="0" fontId="6" fillId="0" borderId="82" xfId="258" applyFont="1" applyBorder="1" applyProtection="1">
      <protection locked="0"/>
    </xf>
    <xf numFmtId="0" fontId="6" fillId="0" borderId="82" xfId="258" applyFont="1" applyBorder="1" applyAlignment="1" applyProtection="1">
      <protection locked="0"/>
    </xf>
    <xf numFmtId="0" fontId="6" fillId="0" borderId="81" xfId="258" applyFont="1" applyBorder="1" applyAlignment="1" applyProtection="1">
      <protection locked="0"/>
    </xf>
    <xf numFmtId="0" fontId="62" fillId="0" borderId="0" xfId="278" applyFont="1" applyProtection="1">
      <protection locked="0"/>
    </xf>
    <xf numFmtId="0" fontId="45" fillId="25" borderId="97" xfId="258" applyFont="1" applyFill="1" applyBorder="1" applyAlignment="1">
      <alignment horizontal="center" vertical="center" wrapText="1"/>
    </xf>
    <xf numFmtId="4" fontId="6" fillId="0" borderId="99" xfId="258" applyNumberFormat="1" applyFont="1" applyBorder="1" applyAlignment="1" applyProtection="1">
      <alignment horizontal="center" vertical="center" wrapText="1"/>
      <protection locked="0"/>
    </xf>
    <xf numFmtId="203" fontId="6" fillId="34" borderId="76" xfId="261" applyNumberFormat="1" applyFill="1" applyBorder="1" applyAlignment="1">
      <alignment horizontal="right" vertical="center"/>
    </xf>
    <xf numFmtId="0" fontId="55" fillId="31" borderId="16" xfId="258" applyFont="1" applyFill="1" applyBorder="1" applyAlignment="1">
      <alignment horizontal="center" vertical="center" wrapText="1"/>
    </xf>
    <xf numFmtId="0" fontId="71" fillId="30" borderId="96" xfId="258" applyFont="1" applyFill="1" applyBorder="1" applyAlignment="1" applyProtection="1">
      <alignment horizontal="center" vertical="center" wrapText="1"/>
      <protection locked="0"/>
    </xf>
    <xf numFmtId="174" fontId="6" fillId="0" borderId="99" xfId="258" applyNumberFormat="1" applyFont="1" applyBorder="1" applyAlignment="1" applyProtection="1">
      <alignment horizontal="center" vertical="center" wrapText="1"/>
      <protection locked="0"/>
    </xf>
    <xf numFmtId="0" fontId="6" fillId="25" borderId="100" xfId="261" applyFill="1" applyBorder="1" applyAlignment="1" applyProtection="1">
      <alignment horizontal="center" vertical="center"/>
      <protection locked="0"/>
    </xf>
    <xf numFmtId="0" fontId="6" fillId="25" borderId="99" xfId="258" applyFont="1" applyFill="1" applyBorder="1" applyAlignment="1" applyProtection="1">
      <alignment horizontal="center" vertical="center"/>
      <protection locked="0"/>
    </xf>
    <xf numFmtId="173" fontId="6" fillId="25" borderId="99" xfId="258" applyNumberFormat="1" applyFont="1" applyFill="1" applyBorder="1" applyAlignment="1" applyProtection="1">
      <alignment horizontal="center" vertical="center"/>
      <protection locked="0"/>
    </xf>
    <xf numFmtId="173" fontId="6" fillId="25" borderId="22" xfId="258" applyNumberFormat="1" applyFont="1" applyFill="1" applyBorder="1" applyAlignment="1" applyProtection="1">
      <alignment horizontal="center" vertical="center"/>
      <protection locked="0"/>
    </xf>
    <xf numFmtId="203" fontId="6" fillId="25" borderId="22" xfId="258" applyNumberFormat="1" applyFont="1" applyFill="1" applyBorder="1" applyAlignment="1" applyProtection="1">
      <alignment horizontal="right" vertical="center"/>
      <protection locked="0"/>
    </xf>
    <xf numFmtId="203" fontId="6" fillId="25" borderId="41" xfId="258" applyNumberFormat="1" applyFont="1" applyFill="1" applyBorder="1" applyAlignment="1">
      <alignment horizontal="right" vertical="center"/>
    </xf>
    <xf numFmtId="44" fontId="6" fillId="25" borderId="22" xfId="258" applyNumberFormat="1" applyFont="1" applyFill="1" applyBorder="1" applyAlignment="1" applyProtection="1">
      <alignment horizontal="right" vertical="center" wrapText="1"/>
      <protection locked="0"/>
    </xf>
    <xf numFmtId="0" fontId="6" fillId="25" borderId="46" xfId="261" applyFill="1" applyBorder="1" applyAlignment="1" applyProtection="1">
      <alignment horizontal="center" vertical="center"/>
      <protection locked="0"/>
    </xf>
    <xf numFmtId="0" fontId="6" fillId="25" borderId="22" xfId="258" applyFont="1" applyFill="1" applyBorder="1" applyAlignment="1" applyProtection="1">
      <alignment horizontal="center" vertical="center"/>
      <protection locked="0"/>
    </xf>
    <xf numFmtId="173" fontId="6" fillId="25" borderId="22" xfId="267" applyNumberFormat="1" applyFont="1" applyFill="1" applyBorder="1" applyAlignment="1" applyProtection="1">
      <alignment horizontal="center" vertical="center" wrapText="1"/>
      <protection locked="0"/>
    </xf>
    <xf numFmtId="173" fontId="6" fillId="25" borderId="99" xfId="267" applyNumberFormat="1" applyFont="1" applyFill="1" applyBorder="1" applyAlignment="1" applyProtection="1">
      <alignment horizontal="center" vertical="center" wrapText="1"/>
      <protection locked="0"/>
    </xf>
    <xf numFmtId="4" fontId="6" fillId="0" borderId="22" xfId="267" applyNumberFormat="1" applyFont="1" applyBorder="1" applyAlignment="1" applyProtection="1">
      <alignment horizontal="center" vertical="center"/>
      <protection locked="0"/>
    </xf>
    <xf numFmtId="44" fontId="6" fillId="0" borderId="96" xfId="258" applyNumberFormat="1" applyFont="1" applyBorder="1" applyAlignment="1">
      <alignment horizontal="right" vertical="center"/>
    </xf>
    <xf numFmtId="183" fontId="34" fillId="0" borderId="0" xfId="34" applyNumberFormat="1" applyFont="1" applyBorder="1"/>
    <xf numFmtId="0" fontId="44" fillId="25" borderId="18" xfId="130" applyFont="1" applyFill="1" applyBorder="1" applyAlignment="1">
      <alignment horizontal="center" vertical="center" wrapText="1"/>
    </xf>
    <xf numFmtId="0" fontId="44" fillId="25" borderId="36" xfId="130" applyFont="1" applyFill="1" applyBorder="1" applyAlignment="1">
      <alignment horizontal="center" vertical="center" wrapText="1"/>
    </xf>
    <xf numFmtId="0" fontId="44" fillId="26" borderId="27" xfId="130" applyFont="1" applyFill="1" applyBorder="1" applyAlignment="1">
      <alignment vertical="center" wrapText="1"/>
    </xf>
    <xf numFmtId="0" fontId="44" fillId="26" borderId="17" xfId="130" applyFont="1" applyFill="1" applyBorder="1" applyAlignment="1">
      <alignment vertical="center" wrapText="1"/>
    </xf>
    <xf numFmtId="0" fontId="45" fillId="26" borderId="17" xfId="130" applyFont="1" applyFill="1" applyBorder="1" applyAlignment="1">
      <alignment horizontal="center" vertical="center" wrapText="1"/>
    </xf>
    <xf numFmtId="0" fontId="45" fillId="26" borderId="17" xfId="130" applyFont="1" applyFill="1" applyBorder="1" applyAlignment="1">
      <alignment horizontal="center" vertical="center"/>
    </xf>
    <xf numFmtId="3" fontId="45" fillId="26" borderId="17" xfId="130" applyNumberFormat="1" applyFont="1" applyFill="1" applyBorder="1" applyAlignment="1">
      <alignment horizontal="center" vertical="center" wrapText="1"/>
    </xf>
    <xf numFmtId="3" fontId="45" fillId="26" borderId="17" xfId="130" applyNumberFormat="1" applyFont="1" applyFill="1" applyBorder="1" applyAlignment="1">
      <alignment horizontal="center" vertical="center"/>
    </xf>
    <xf numFmtId="0" fontId="45" fillId="24" borderId="12" xfId="73" applyFont="1" applyFill="1" applyBorder="1" applyAlignment="1">
      <alignment horizontal="left" vertical="center"/>
    </xf>
    <xf numFmtId="0" fontId="45" fillId="24" borderId="13" xfId="73" applyFont="1" applyFill="1" applyBorder="1" applyAlignment="1">
      <alignment horizontal="left" vertical="center"/>
    </xf>
    <xf numFmtId="0" fontId="45" fillId="24" borderId="14" xfId="73" applyFont="1" applyFill="1" applyBorder="1" applyAlignment="1">
      <alignment horizontal="left" vertical="center"/>
    </xf>
    <xf numFmtId="0" fontId="48" fillId="24" borderId="35" xfId="73" applyFont="1" applyFill="1" applyBorder="1" applyAlignment="1">
      <alignment horizontal="right" vertical="center"/>
    </xf>
    <xf numFmtId="0" fontId="45" fillId="24" borderId="37" xfId="73" applyFont="1" applyFill="1" applyBorder="1" applyAlignment="1">
      <alignment horizontal="right" vertical="center"/>
    </xf>
    <xf numFmtId="0" fontId="45" fillId="24" borderId="47" xfId="73" applyFont="1" applyFill="1" applyBorder="1" applyAlignment="1">
      <alignment horizontal="right" vertical="center"/>
    </xf>
    <xf numFmtId="3" fontId="45" fillId="26" borderId="22" xfId="130" applyNumberFormat="1" applyFont="1" applyFill="1" applyBorder="1" applyAlignment="1">
      <alignment horizontal="center" vertical="center" wrapText="1"/>
    </xf>
    <xf numFmtId="0" fontId="44" fillId="0" borderId="15" xfId="79" applyFont="1" applyBorder="1" applyAlignment="1">
      <alignment horizontal="center" vertical="center"/>
    </xf>
    <xf numFmtId="0" fontId="44" fillId="0" borderId="23" xfId="79" applyFont="1" applyBorder="1" applyAlignment="1">
      <alignment horizontal="center" vertical="center"/>
    </xf>
    <xf numFmtId="0" fontId="45" fillId="25" borderId="24" xfId="73" applyFont="1" applyFill="1" applyBorder="1" applyAlignment="1">
      <alignment horizontal="center" vertical="center" wrapText="1"/>
    </xf>
    <xf numFmtId="0" fontId="45" fillId="25" borderId="18" xfId="73" applyFont="1" applyFill="1" applyBorder="1" applyAlignment="1">
      <alignment horizontal="center" vertical="center" wrapText="1"/>
    </xf>
    <xf numFmtId="4" fontId="45" fillId="25" borderId="24" xfId="73" applyNumberFormat="1" applyFont="1" applyFill="1" applyBorder="1" applyAlignment="1">
      <alignment horizontal="center" vertical="center" wrapText="1"/>
    </xf>
    <xf numFmtId="4" fontId="45" fillId="25" borderId="18" xfId="73" applyNumberFormat="1" applyFont="1" applyFill="1" applyBorder="1" applyAlignment="1">
      <alignment horizontal="center" vertical="center" wrapText="1"/>
    </xf>
    <xf numFmtId="4" fontId="45" fillId="25" borderId="29" xfId="73" applyNumberFormat="1" applyFont="1" applyFill="1" applyBorder="1" applyAlignment="1">
      <alignment horizontal="center" vertical="center" wrapText="1"/>
    </xf>
    <xf numFmtId="4" fontId="45" fillId="25" borderId="36" xfId="73" applyNumberFormat="1" applyFont="1" applyFill="1" applyBorder="1" applyAlignment="1">
      <alignment horizontal="center" vertical="center" wrapText="1"/>
    </xf>
    <xf numFmtId="0" fontId="45" fillId="25" borderId="26" xfId="73" applyFont="1" applyFill="1" applyBorder="1" applyAlignment="1">
      <alignment horizontal="center" vertical="center" wrapText="1"/>
    </xf>
    <xf numFmtId="0" fontId="45" fillId="25" borderId="42" xfId="73" applyFont="1" applyFill="1" applyBorder="1" applyAlignment="1">
      <alignment horizontal="center" vertical="center" wrapText="1"/>
    </xf>
    <xf numFmtId="0" fontId="45" fillId="0" borderId="24" xfId="126" applyFont="1" applyBorder="1" applyAlignment="1">
      <alignment horizontal="center" vertical="center" wrapText="1"/>
    </xf>
    <xf numFmtId="0" fontId="45" fillId="0" borderId="40" xfId="126" applyFont="1" applyBorder="1" applyAlignment="1">
      <alignment horizontal="center" vertical="center" wrapText="1"/>
    </xf>
    <xf numFmtId="0" fontId="45" fillId="0" borderId="27" xfId="128" applyFont="1" applyBorder="1" applyAlignment="1">
      <alignment horizontal="center" vertical="center"/>
    </xf>
    <xf numFmtId="0" fontId="45" fillId="0" borderId="17" xfId="128" applyFont="1" applyBorder="1" applyAlignment="1">
      <alignment horizontal="center" vertical="center"/>
    </xf>
    <xf numFmtId="185" fontId="49" fillId="24" borderId="42" xfId="135" applyNumberFormat="1" applyFont="1" applyFill="1" applyBorder="1" applyAlignment="1">
      <alignment horizontal="center" vertical="center"/>
    </xf>
    <xf numFmtId="185" fontId="49" fillId="24" borderId="18" xfId="135" applyNumberFormat="1" applyFont="1" applyFill="1" applyBorder="1" applyAlignment="1">
      <alignment horizontal="center" vertical="center"/>
    </xf>
    <xf numFmtId="0" fontId="45" fillId="0" borderId="26" xfId="128" applyFont="1" applyBorder="1" applyAlignment="1">
      <alignment horizontal="center" vertical="center"/>
    </xf>
    <xf numFmtId="0" fontId="45" fillId="0" borderId="24" xfId="128" applyFont="1" applyBorder="1" applyAlignment="1">
      <alignment horizontal="center" vertical="center"/>
    </xf>
    <xf numFmtId="0" fontId="50" fillId="0" borderId="0" xfId="130" applyFont="1" applyAlignment="1">
      <alignment horizontal="center" vertical="top"/>
    </xf>
    <xf numFmtId="0" fontId="45" fillId="26" borderId="27" xfId="128" applyFont="1" applyFill="1" applyBorder="1" applyAlignment="1">
      <alignment horizontal="center" vertical="center"/>
    </xf>
    <xf numFmtId="0" fontId="45" fillId="26" borderId="17" xfId="128" applyFont="1" applyFill="1" applyBorder="1" applyAlignment="1">
      <alignment horizontal="center" vertical="center"/>
    </xf>
    <xf numFmtId="0" fontId="50" fillId="0" borderId="0" xfId="130" applyFont="1" applyAlignment="1">
      <alignment horizontal="center" vertical="top" wrapText="1"/>
    </xf>
    <xf numFmtId="0" fontId="44" fillId="27" borderId="46" xfId="89" applyFont="1" applyFill="1" applyBorder="1" applyAlignment="1">
      <alignment horizontal="left" vertical="center" wrapText="1"/>
    </xf>
    <xf numFmtId="0" fontId="44" fillId="27" borderId="22" xfId="89" applyFont="1" applyFill="1" applyBorder="1" applyAlignment="1">
      <alignment horizontal="left" vertical="center" wrapText="1"/>
    </xf>
    <xf numFmtId="0" fontId="44" fillId="27" borderId="41" xfId="89" applyFont="1" applyFill="1" applyBorder="1" applyAlignment="1">
      <alignment horizontal="left" vertical="center" wrapText="1"/>
    </xf>
    <xf numFmtId="0" fontId="44" fillId="27" borderId="27" xfId="89" applyFont="1" applyFill="1" applyBorder="1" applyAlignment="1">
      <alignment horizontal="left" vertical="center" wrapText="1"/>
    </xf>
    <xf numFmtId="0" fontId="44" fillId="27" borderId="17" xfId="89" applyFont="1" applyFill="1" applyBorder="1" applyAlignment="1">
      <alignment horizontal="left" vertical="center" wrapText="1"/>
    </xf>
    <xf numFmtId="0" fontId="44" fillId="27" borderId="25" xfId="89" applyFont="1" applyFill="1" applyBorder="1" applyAlignment="1">
      <alignment horizontal="left" vertical="center" wrapText="1"/>
    </xf>
    <xf numFmtId="0" fontId="44" fillId="26" borderId="19" xfId="89" applyFont="1" applyFill="1" applyBorder="1" applyAlignment="1">
      <alignment horizontal="center" vertical="center" wrapText="1"/>
    </xf>
    <xf numFmtId="0" fontId="44" fillId="26" borderId="20" xfId="89" applyFont="1" applyFill="1" applyBorder="1" applyAlignment="1">
      <alignment horizontal="center" vertical="center" wrapText="1"/>
    </xf>
    <xf numFmtId="0" fontId="44" fillId="26" borderId="51" xfId="89" applyFont="1" applyFill="1" applyBorder="1" applyAlignment="1">
      <alignment horizontal="center" vertical="center" wrapText="1"/>
    </xf>
    <xf numFmtId="0" fontId="45" fillId="24" borderId="35" xfId="73" applyFont="1" applyFill="1" applyBorder="1" applyAlignment="1">
      <alignment horizontal="left" vertical="center"/>
    </xf>
    <xf numFmtId="0" fontId="45" fillId="24" borderId="37" xfId="73" applyFont="1" applyFill="1" applyBorder="1" applyAlignment="1">
      <alignment horizontal="left" vertical="center"/>
    </xf>
    <xf numFmtId="0" fontId="45" fillId="24" borderId="38" xfId="73" applyFont="1" applyFill="1" applyBorder="1" applyAlignment="1">
      <alignment horizontal="left" vertical="center"/>
    </xf>
    <xf numFmtId="0" fontId="6" fillId="0" borderId="93" xfId="261" applyBorder="1" applyAlignment="1" applyProtection="1">
      <alignment horizontal="left" vertical="center" wrapText="1"/>
      <protection locked="0"/>
    </xf>
    <xf numFmtId="0" fontId="6" fillId="0" borderId="88" xfId="261" applyBorder="1" applyAlignment="1" applyProtection="1">
      <alignment horizontal="left" vertical="center" wrapText="1"/>
      <protection locked="0"/>
    </xf>
    <xf numFmtId="0" fontId="6" fillId="0" borderId="94" xfId="261" applyBorder="1" applyAlignment="1" applyProtection="1">
      <alignment horizontal="left" vertical="center" wrapText="1"/>
      <protection locked="0"/>
    </xf>
    <xf numFmtId="0" fontId="6" fillId="0" borderId="90" xfId="267" applyFont="1" applyBorder="1" applyAlignment="1" applyProtection="1">
      <alignment horizontal="left" vertical="center" wrapText="1"/>
      <protection locked="0"/>
    </xf>
    <xf numFmtId="0" fontId="6" fillId="0" borderId="85" xfId="267" applyFont="1" applyBorder="1" applyAlignment="1" applyProtection="1">
      <alignment horizontal="left" vertical="center" wrapText="1"/>
      <protection locked="0"/>
    </xf>
    <xf numFmtId="0" fontId="6" fillId="0" borderId="92" xfId="267" applyFont="1" applyBorder="1" applyAlignment="1" applyProtection="1">
      <alignment horizontal="left" vertical="center" wrapText="1"/>
      <protection locked="0"/>
    </xf>
    <xf numFmtId="0" fontId="6" fillId="0" borderId="68" xfId="267" applyFont="1" applyBorder="1" applyAlignment="1" applyProtection="1">
      <alignment horizontal="left" vertical="center" wrapText="1"/>
      <protection locked="0"/>
    </xf>
    <xf numFmtId="0" fontId="6" fillId="0" borderId="50" xfId="267" applyFont="1" applyBorder="1" applyAlignment="1" applyProtection="1">
      <alignment horizontal="left" vertical="center" wrapText="1"/>
      <protection locked="0"/>
    </xf>
    <xf numFmtId="203" fontId="6" fillId="0" borderId="93" xfId="267" applyNumberFormat="1" applyFont="1" applyBorder="1" applyAlignment="1" applyProtection="1">
      <alignment horizontal="right" vertical="center" wrapText="1"/>
      <protection locked="0"/>
    </xf>
    <xf numFmtId="203" fontId="6" fillId="0" borderId="94" xfId="267" applyNumberFormat="1" applyFont="1" applyBorder="1" applyAlignment="1" applyProtection="1">
      <alignment horizontal="right" vertical="center" wrapText="1"/>
      <protection locked="0"/>
    </xf>
    <xf numFmtId="173" fontId="6" fillId="0" borderId="93" xfId="267" applyNumberFormat="1" applyFont="1" applyBorder="1" applyAlignment="1" applyProtection="1">
      <alignment horizontal="center" vertical="center"/>
      <protection locked="0"/>
    </xf>
    <xf numFmtId="173" fontId="6" fillId="0" borderId="94" xfId="267" applyNumberFormat="1" applyFont="1" applyBorder="1" applyAlignment="1" applyProtection="1">
      <alignment horizontal="center" vertical="center"/>
      <protection locked="0"/>
    </xf>
    <xf numFmtId="0" fontId="6" fillId="0" borderId="99" xfId="267" applyFont="1" applyBorder="1" applyAlignment="1" applyProtection="1">
      <alignment horizontal="left" vertical="center" wrapText="1"/>
      <protection locked="0"/>
    </xf>
    <xf numFmtId="0" fontId="55" fillId="25" borderId="11" xfId="278" applyFont="1" applyFill="1" applyBorder="1" applyAlignment="1" applyProtection="1">
      <alignment horizontal="left" vertical="center"/>
      <protection locked="0"/>
    </xf>
    <xf numFmtId="0" fontId="55" fillId="25" borderId="0" xfId="278" applyFont="1" applyFill="1" applyAlignment="1" applyProtection="1">
      <alignment horizontal="left" vertical="center"/>
      <protection locked="0"/>
    </xf>
    <xf numFmtId="173" fontId="6" fillId="28" borderId="90" xfId="267" applyNumberFormat="1" applyFont="1" applyFill="1" applyBorder="1" applyAlignment="1" applyProtection="1">
      <alignment horizontal="center" vertical="center"/>
      <protection locked="0"/>
    </xf>
    <xf numFmtId="173" fontId="6" fillId="28" borderId="92" xfId="267" applyNumberFormat="1" applyFont="1" applyFill="1" applyBorder="1" applyAlignment="1" applyProtection="1">
      <alignment horizontal="center" vertical="center"/>
      <protection locked="0"/>
    </xf>
    <xf numFmtId="173" fontId="6" fillId="0" borderId="68" xfId="267" applyNumberFormat="1" applyFont="1" applyBorder="1" applyAlignment="1" applyProtection="1">
      <alignment horizontal="center" vertical="center"/>
      <protection locked="0"/>
    </xf>
    <xf numFmtId="173" fontId="6" fillId="0" borderId="75" xfId="267" applyNumberFormat="1" applyFont="1" applyBorder="1" applyAlignment="1" applyProtection="1">
      <alignment horizontal="center" vertical="center"/>
      <protection locked="0"/>
    </xf>
    <xf numFmtId="0" fontId="6" fillId="0" borderId="93" xfId="267" applyFont="1" applyBorder="1" applyAlignment="1" applyProtection="1">
      <alignment horizontal="left" vertical="center" wrapText="1"/>
      <protection locked="0"/>
    </xf>
    <xf numFmtId="0" fontId="6" fillId="0" borderId="88" xfId="267" applyFont="1" applyBorder="1" applyAlignment="1" applyProtection="1">
      <alignment horizontal="left" vertical="center" wrapText="1"/>
      <protection locked="0"/>
    </xf>
    <xf numFmtId="0" fontId="6" fillId="0" borderId="94" xfId="267" applyFont="1" applyBorder="1" applyAlignment="1" applyProtection="1">
      <alignment horizontal="left" vertical="center" wrapText="1"/>
      <protection locked="0"/>
    </xf>
    <xf numFmtId="208" fontId="6" fillId="0" borderId="99" xfId="267" applyNumberFormat="1" applyFont="1" applyBorder="1" applyAlignment="1" applyProtection="1">
      <alignment horizontal="center" vertical="center" wrapText="1"/>
      <protection locked="0"/>
    </xf>
    <xf numFmtId="0" fontId="6" fillId="28" borderId="90" xfId="267" applyFont="1" applyFill="1" applyBorder="1" applyAlignment="1" applyProtection="1">
      <alignment horizontal="left" vertical="center" wrapText="1"/>
      <protection locked="0"/>
    </xf>
    <xf numFmtId="0" fontId="6" fillId="28" borderId="85" xfId="267" applyFont="1" applyFill="1" applyBorder="1" applyAlignment="1" applyProtection="1">
      <alignment horizontal="left" vertical="center" wrapText="1"/>
      <protection locked="0"/>
    </xf>
    <xf numFmtId="0" fontId="6" fillId="28" borderId="92" xfId="267" applyFont="1" applyFill="1" applyBorder="1" applyAlignment="1" applyProtection="1">
      <alignment horizontal="left" vertical="center" wrapText="1"/>
      <protection locked="0"/>
    </xf>
    <xf numFmtId="0" fontId="45" fillId="31" borderId="24" xfId="267" applyFont="1" applyFill="1" applyBorder="1" applyAlignment="1">
      <alignment horizontal="center" vertical="center" wrapText="1"/>
    </xf>
    <xf numFmtId="0" fontId="6" fillId="0" borderId="68" xfId="261" applyBorder="1" applyAlignment="1" applyProtection="1">
      <alignment horizontal="left" vertical="center" wrapText="1"/>
      <protection locked="0"/>
    </xf>
    <xf numFmtId="0" fontId="6" fillId="0" borderId="50" xfId="261" applyBorder="1" applyAlignment="1" applyProtection="1">
      <alignment horizontal="left" vertical="center" wrapText="1"/>
      <protection locked="0"/>
    </xf>
    <xf numFmtId="0" fontId="6" fillId="0" borderId="75" xfId="261" applyBorder="1" applyAlignment="1" applyProtection="1">
      <alignment horizontal="left" vertical="center" wrapText="1"/>
      <protection locked="0"/>
    </xf>
    <xf numFmtId="0" fontId="45" fillId="31" borderId="89" xfId="267" applyFont="1" applyFill="1" applyBorder="1" applyAlignment="1">
      <alignment horizontal="left" vertical="center" wrapText="1"/>
    </xf>
    <xf numFmtId="0" fontId="45" fillId="31" borderId="88" xfId="267" applyFont="1" applyFill="1" applyBorder="1" applyAlignment="1">
      <alignment horizontal="left" vertical="center" wrapText="1"/>
    </xf>
    <xf numFmtId="0" fontId="45" fillId="31" borderId="87" xfId="267" applyFont="1" applyFill="1" applyBorder="1" applyAlignment="1">
      <alignment horizontal="left" vertical="center" wrapText="1"/>
    </xf>
    <xf numFmtId="0" fontId="55" fillId="30" borderId="0" xfId="278" applyFont="1" applyFill="1" applyAlignment="1">
      <alignment horizontal="center" vertical="center"/>
    </xf>
    <xf numFmtId="0" fontId="55" fillId="30" borderId="67" xfId="278" applyFont="1" applyFill="1" applyBorder="1" applyAlignment="1">
      <alignment horizontal="center" vertical="center"/>
    </xf>
    <xf numFmtId="0" fontId="45" fillId="31" borderId="89" xfId="267" applyFont="1" applyFill="1" applyBorder="1" applyAlignment="1">
      <alignment horizontal="left" vertical="center"/>
    </xf>
    <xf numFmtId="0" fontId="45" fillId="31" borderId="88" xfId="267" applyFont="1" applyFill="1" applyBorder="1" applyAlignment="1">
      <alignment horizontal="left" vertical="center"/>
    </xf>
    <xf numFmtId="0" fontId="45" fillId="31" borderId="87" xfId="267" applyFont="1" applyFill="1" applyBorder="1" applyAlignment="1">
      <alignment horizontal="left" vertical="center"/>
    </xf>
    <xf numFmtId="0" fontId="6" fillId="0" borderId="91" xfId="267" applyFont="1" applyBorder="1" applyAlignment="1" applyProtection="1">
      <alignment horizontal="left" vertical="center" wrapText="1"/>
      <protection locked="0"/>
    </xf>
    <xf numFmtId="0" fontId="44" fillId="29" borderId="57" xfId="267" applyFont="1" applyFill="1" applyBorder="1" applyAlignment="1">
      <alignment horizontal="center"/>
    </xf>
    <xf numFmtId="0" fontId="44" fillId="29" borderId="50" xfId="267" applyFont="1" applyFill="1" applyBorder="1" applyAlignment="1">
      <alignment horizontal="center"/>
    </xf>
    <xf numFmtId="0" fontId="44" fillId="29" borderId="56" xfId="267" applyFont="1" applyFill="1" applyBorder="1" applyAlignment="1">
      <alignment horizontal="center"/>
    </xf>
    <xf numFmtId="0" fontId="54" fillId="30" borderId="102" xfId="260" applyFont="1" applyFill="1" applyBorder="1" applyAlignment="1">
      <alignment horizontal="center" vertical="center"/>
    </xf>
    <xf numFmtId="0" fontId="54" fillId="30" borderId="46" xfId="278" applyFont="1" applyFill="1" applyBorder="1" applyAlignment="1">
      <alignment horizontal="center" vertical="center"/>
    </xf>
    <xf numFmtId="0" fontId="6" fillId="0" borderId="22" xfId="258" applyFont="1" applyBorder="1" applyAlignment="1" applyProtection="1">
      <alignment horizontal="left" vertical="center" wrapText="1"/>
      <protection locked="0"/>
    </xf>
    <xf numFmtId="0" fontId="65" fillId="31" borderId="24" xfId="267" applyFont="1" applyFill="1" applyBorder="1" applyAlignment="1">
      <alignment horizontal="center" vertical="center" wrapText="1"/>
    </xf>
    <xf numFmtId="0" fontId="57" fillId="25" borderId="0" xfId="278" applyFont="1" applyFill="1" applyAlignment="1" applyProtection="1">
      <alignment horizontal="center" vertical="top"/>
      <protection locked="0"/>
    </xf>
    <xf numFmtId="0" fontId="55" fillId="28" borderId="35" xfId="267" applyFont="1" applyFill="1" applyBorder="1" applyAlignment="1">
      <alignment horizontal="right" vertical="center"/>
    </xf>
    <xf numFmtId="0" fontId="55" fillId="28" borderId="37" xfId="267" applyFont="1" applyFill="1" applyBorder="1" applyAlignment="1">
      <alignment horizontal="right" vertical="center"/>
    </xf>
    <xf numFmtId="0" fontId="55" fillId="28" borderId="38" xfId="267" applyFont="1" applyFill="1" applyBorder="1" applyAlignment="1">
      <alignment horizontal="right" vertical="center"/>
    </xf>
    <xf numFmtId="0" fontId="55" fillId="31" borderId="35" xfId="267" applyFont="1" applyFill="1" applyBorder="1" applyAlignment="1">
      <alignment horizontal="right" vertical="center" wrapText="1"/>
    </xf>
    <xf numFmtId="0" fontId="55" fillId="31" borderId="37" xfId="267" applyFont="1" applyFill="1" applyBorder="1" applyAlignment="1">
      <alignment horizontal="right" vertical="center" wrapText="1"/>
    </xf>
    <xf numFmtId="0" fontId="55" fillId="31" borderId="38" xfId="267" applyFont="1" applyFill="1" applyBorder="1" applyAlignment="1">
      <alignment horizontal="right" vertical="center" wrapText="1"/>
    </xf>
    <xf numFmtId="0" fontId="6" fillId="0" borderId="11" xfId="267" applyFont="1" applyBorder="1" applyAlignment="1">
      <alignment horizontal="justify" vertical="center"/>
    </xf>
    <xf numFmtId="0" fontId="6" fillId="0" borderId="0" xfId="267" applyFont="1" applyBorder="1" applyAlignment="1">
      <alignment horizontal="justify" vertical="center"/>
    </xf>
    <xf numFmtId="0" fontId="6" fillId="0" borderId="67" xfId="267" applyFont="1" applyBorder="1" applyAlignment="1">
      <alignment horizontal="justify" vertical="center"/>
    </xf>
    <xf numFmtId="0" fontId="45" fillId="31" borderId="40" xfId="267" applyFont="1" applyFill="1" applyBorder="1" applyAlignment="1">
      <alignment horizontal="center" vertical="center" wrapText="1"/>
    </xf>
    <xf numFmtId="0" fontId="45" fillId="31" borderId="15" xfId="267" applyFont="1" applyFill="1" applyBorder="1" applyAlignment="1">
      <alignment horizontal="center" vertical="center" wrapText="1"/>
    </xf>
    <xf numFmtId="0" fontId="45" fillId="31" borderId="23" xfId="267" applyFont="1" applyFill="1" applyBorder="1" applyAlignment="1">
      <alignment horizontal="center" vertical="center" wrapText="1"/>
    </xf>
    <xf numFmtId="203" fontId="6" fillId="25" borderId="93" xfId="270" applyNumberFormat="1" applyFont="1" applyFill="1" applyBorder="1" applyAlignment="1" applyProtection="1">
      <alignment horizontal="center" vertical="center"/>
    </xf>
    <xf numFmtId="203" fontId="6" fillId="25" borderId="88" xfId="270" applyNumberFormat="1" applyFont="1" applyFill="1" applyBorder="1" applyAlignment="1" applyProtection="1">
      <alignment horizontal="center" vertical="center"/>
    </xf>
    <xf numFmtId="203" fontId="6" fillId="25" borderId="87" xfId="270" applyNumberFormat="1" applyFont="1" applyFill="1" applyBorder="1" applyAlignment="1" applyProtection="1">
      <alignment horizontal="center" vertical="center"/>
    </xf>
    <xf numFmtId="203" fontId="6" fillId="25" borderId="90" xfId="270" applyNumberFormat="1" applyFont="1" applyFill="1" applyBorder="1" applyAlignment="1" applyProtection="1">
      <alignment horizontal="center" vertical="center"/>
    </xf>
    <xf numFmtId="203" fontId="6" fillId="25" borderId="85" xfId="270" applyNumberFormat="1" applyFont="1" applyFill="1" applyBorder="1" applyAlignment="1" applyProtection="1">
      <alignment horizontal="center" vertical="center"/>
    </xf>
    <xf numFmtId="203" fontId="6" fillId="25" borderId="84" xfId="270" applyNumberFormat="1" applyFont="1" applyFill="1" applyBorder="1" applyAlignment="1" applyProtection="1">
      <alignment horizontal="center" vertical="center"/>
    </xf>
    <xf numFmtId="0" fontId="45" fillId="30" borderId="89" xfId="267" applyFont="1" applyFill="1" applyBorder="1" applyAlignment="1"/>
    <xf numFmtId="0" fontId="45" fillId="30" borderId="88" xfId="267" applyFont="1" applyFill="1" applyBorder="1" applyAlignment="1"/>
    <xf numFmtId="0" fontId="55" fillId="0" borderId="11" xfId="267" applyFont="1" applyBorder="1" applyAlignment="1">
      <alignment horizontal="left" wrapText="1"/>
    </xf>
    <xf numFmtId="0" fontId="55" fillId="0" borderId="0" xfId="267" applyFont="1" applyBorder="1" applyAlignment="1">
      <alignment horizontal="left" wrapText="1"/>
    </xf>
    <xf numFmtId="0" fontId="55" fillId="0" borderId="67" xfId="267" applyFont="1" applyBorder="1" applyAlignment="1">
      <alignment horizontal="left" wrapText="1"/>
    </xf>
    <xf numFmtId="0" fontId="55" fillId="28" borderId="35" xfId="267" applyFont="1" applyFill="1" applyBorder="1" applyAlignment="1">
      <alignment horizontal="right"/>
    </xf>
    <xf numFmtId="0" fontId="55" fillId="28" borderId="37" xfId="267" applyFont="1" applyFill="1" applyBorder="1" applyAlignment="1">
      <alignment horizontal="right"/>
    </xf>
    <xf numFmtId="0" fontId="55" fillId="28" borderId="38" xfId="267" applyFont="1" applyFill="1" applyBorder="1" applyAlignment="1">
      <alignment horizontal="right"/>
    </xf>
    <xf numFmtId="203" fontId="6" fillId="0" borderId="90" xfId="267" applyNumberFormat="1" applyFont="1" applyBorder="1" applyAlignment="1" applyProtection="1">
      <alignment horizontal="right" vertical="center" wrapText="1"/>
      <protection locked="0"/>
    </xf>
    <xf numFmtId="203" fontId="6" fillId="0" borderId="92" xfId="267" applyNumberFormat="1" applyFont="1" applyBorder="1" applyAlignment="1" applyProtection="1">
      <alignment horizontal="right" vertical="center" wrapText="1"/>
      <protection locked="0"/>
    </xf>
    <xf numFmtId="0" fontId="55" fillId="28" borderId="78" xfId="267" applyFont="1" applyFill="1" applyBorder="1" applyAlignment="1">
      <alignment horizontal="right"/>
    </xf>
    <xf numFmtId="0" fontId="55" fillId="28" borderId="79" xfId="267" applyFont="1" applyFill="1" applyBorder="1" applyAlignment="1">
      <alignment horizontal="right"/>
    </xf>
    <xf numFmtId="0" fontId="55" fillId="28" borderId="80" xfId="267" applyFont="1" applyFill="1" applyBorder="1" applyAlignment="1">
      <alignment horizontal="right"/>
    </xf>
    <xf numFmtId="0" fontId="55" fillId="28" borderId="12" xfId="267" applyFont="1" applyFill="1" applyBorder="1" applyAlignment="1">
      <alignment horizontal="right"/>
    </xf>
    <xf numFmtId="0" fontId="55" fillId="28" borderId="82" xfId="267" applyFont="1" applyFill="1" applyBorder="1" applyAlignment="1">
      <alignment horizontal="right"/>
    </xf>
    <xf numFmtId="0" fontId="55" fillId="28" borderId="81" xfId="267" applyFont="1" applyFill="1" applyBorder="1" applyAlignment="1">
      <alignment horizontal="right"/>
    </xf>
    <xf numFmtId="0" fontId="55" fillId="31" borderId="35" xfId="267" applyFont="1" applyFill="1" applyBorder="1" applyAlignment="1">
      <alignment horizontal="right"/>
    </xf>
    <xf numFmtId="0" fontId="55" fillId="31" borderId="37" xfId="267" applyFont="1" applyFill="1" applyBorder="1" applyAlignment="1">
      <alignment horizontal="right"/>
    </xf>
    <xf numFmtId="0" fontId="55" fillId="31" borderId="38" xfId="267" applyFont="1" applyFill="1" applyBorder="1" applyAlignment="1">
      <alignment horizontal="right"/>
    </xf>
    <xf numFmtId="0" fontId="45" fillId="31" borderId="28" xfId="267" applyFont="1" applyFill="1" applyBorder="1" applyAlignment="1">
      <alignment horizontal="center" vertical="center"/>
    </xf>
    <xf numFmtId="0" fontId="45" fillId="31" borderId="15" xfId="267" applyFont="1" applyFill="1" applyBorder="1" applyAlignment="1">
      <alignment horizontal="center" vertical="center"/>
    </xf>
    <xf numFmtId="0" fontId="6" fillId="0" borderId="22" xfId="267" applyFont="1" applyBorder="1" applyAlignment="1" applyProtection="1">
      <alignment horizontal="left" vertical="center" wrapText="1"/>
      <protection locked="0"/>
    </xf>
    <xf numFmtId="208" fontId="6" fillId="0" borderId="22" xfId="267" applyNumberFormat="1" applyFont="1" applyBorder="1" applyAlignment="1" applyProtection="1">
      <alignment horizontal="center" vertical="center" wrapText="1"/>
      <protection locked="0"/>
    </xf>
    <xf numFmtId="10" fontId="6" fillId="0" borderId="91" xfId="262" applyNumberFormat="1" applyFont="1" applyFill="1" applyBorder="1" applyAlignment="1" applyProtection="1">
      <alignment horizontal="center" vertical="center"/>
      <protection locked="0"/>
    </xf>
    <xf numFmtId="0" fontId="6" fillId="0" borderId="99" xfId="261" applyBorder="1" applyAlignment="1" applyProtection="1">
      <alignment horizontal="left" vertical="center" wrapText="1"/>
      <protection locked="0"/>
    </xf>
    <xf numFmtId="0" fontId="45" fillId="32" borderId="71" xfId="267" applyFont="1" applyFill="1" applyBorder="1" applyAlignment="1">
      <alignment horizontal="center" vertical="center" wrapText="1"/>
    </xf>
    <xf numFmtId="0" fontId="45" fillId="32" borderId="72" xfId="267" applyFont="1" applyFill="1" applyBorder="1" applyAlignment="1">
      <alignment horizontal="center" vertical="center" wrapText="1"/>
    </xf>
    <xf numFmtId="0" fontId="45" fillId="32" borderId="73" xfId="267" applyFont="1" applyFill="1" applyBorder="1" applyAlignment="1">
      <alignment horizontal="center" vertical="center" wrapText="1"/>
    </xf>
    <xf numFmtId="0" fontId="45" fillId="31" borderId="24" xfId="267" applyFont="1" applyFill="1" applyBorder="1" applyAlignment="1">
      <alignment horizontal="center" vertical="center"/>
    </xf>
    <xf numFmtId="0" fontId="45" fillId="30" borderId="91" xfId="267" applyFont="1" applyFill="1" applyBorder="1" applyAlignment="1">
      <alignment horizontal="center" vertical="center" wrapText="1"/>
    </xf>
    <xf numFmtId="0" fontId="45" fillId="32" borderId="24" xfId="267" applyFont="1" applyFill="1" applyBorder="1" applyAlignment="1">
      <alignment horizontal="center" vertical="center" wrapText="1"/>
    </xf>
    <xf numFmtId="0" fontId="55" fillId="30" borderId="82" xfId="278" applyFont="1" applyFill="1" applyBorder="1" applyAlignment="1">
      <alignment horizontal="center"/>
    </xf>
    <xf numFmtId="0" fontId="55" fillId="30" borderId="81" xfId="278" applyFont="1" applyFill="1" applyBorder="1" applyAlignment="1">
      <alignment horizontal="center"/>
    </xf>
    <xf numFmtId="0" fontId="6" fillId="25" borderId="50" xfId="278" applyFont="1" applyFill="1" applyBorder="1" applyAlignment="1" applyProtection="1">
      <alignment horizontal="center"/>
      <protection locked="0"/>
    </xf>
    <xf numFmtId="0" fontId="6" fillId="25" borderId="82" xfId="278" applyFont="1" applyFill="1" applyBorder="1" applyAlignment="1" applyProtection="1">
      <alignment horizontal="center"/>
      <protection locked="0"/>
    </xf>
    <xf numFmtId="0" fontId="6" fillId="25" borderId="81" xfId="278" applyFont="1" applyFill="1" applyBorder="1" applyAlignment="1" applyProtection="1">
      <alignment horizontal="center"/>
      <protection locked="0"/>
    </xf>
    <xf numFmtId="0" fontId="6" fillId="25" borderId="63" xfId="278" applyFont="1" applyFill="1" applyBorder="1" applyAlignment="1">
      <alignment horizontal="center"/>
    </xf>
    <xf numFmtId="0" fontId="6" fillId="25" borderId="11" xfId="278" applyFont="1" applyFill="1" applyBorder="1" applyAlignment="1">
      <alignment horizontal="center"/>
    </xf>
    <xf numFmtId="0" fontId="6" fillId="25" borderId="12" xfId="278" applyFont="1" applyFill="1" applyBorder="1" applyAlignment="1">
      <alignment horizontal="center"/>
    </xf>
    <xf numFmtId="0" fontId="45" fillId="30" borderId="52" xfId="278" applyFont="1" applyFill="1" applyBorder="1" applyAlignment="1">
      <alignment horizontal="center"/>
    </xf>
    <xf numFmtId="0" fontId="45" fillId="30" borderId="64" xfId="278" applyFont="1" applyFill="1" applyBorder="1" applyAlignment="1">
      <alignment horizontal="center"/>
    </xf>
    <xf numFmtId="0" fontId="54" fillId="30" borderId="26" xfId="260" applyFont="1" applyFill="1" applyBorder="1" applyAlignment="1">
      <alignment horizontal="center" vertical="center"/>
    </xf>
    <xf numFmtId="0" fontId="54" fillId="30" borderId="100" xfId="260" applyFont="1" applyFill="1" applyBorder="1" applyAlignment="1">
      <alignment horizontal="center" vertical="center"/>
    </xf>
    <xf numFmtId="0" fontId="54" fillId="30" borderId="69" xfId="260" applyFont="1" applyFill="1" applyBorder="1" applyAlignment="1">
      <alignment horizontal="center" vertical="center"/>
    </xf>
    <xf numFmtId="0" fontId="55" fillId="25" borderId="52" xfId="278" applyFont="1" applyFill="1" applyBorder="1" applyAlignment="1" applyProtection="1">
      <alignment horizontal="center"/>
      <protection locked="0"/>
    </xf>
    <xf numFmtId="0" fontId="55" fillId="25" borderId="0" xfId="278" applyFont="1" applyFill="1" applyAlignment="1" applyProtection="1">
      <alignment horizontal="center"/>
      <protection locked="0"/>
    </xf>
    <xf numFmtId="0" fontId="57" fillId="25" borderId="11" xfId="278" applyFont="1" applyFill="1" applyBorder="1" applyAlignment="1" applyProtection="1">
      <alignment horizontal="left" vertical="center"/>
      <protection locked="0"/>
    </xf>
    <xf numFmtId="0" fontId="57" fillId="25" borderId="0" xfId="278" applyFont="1" applyFill="1" applyAlignment="1" applyProtection="1">
      <alignment horizontal="left" vertical="center"/>
      <protection locked="0"/>
    </xf>
    <xf numFmtId="0" fontId="55" fillId="25" borderId="0" xfId="278" applyFont="1" applyFill="1" applyAlignment="1" applyProtection="1">
      <alignment horizontal="center" vertical="center"/>
      <protection locked="0"/>
    </xf>
    <xf numFmtId="0" fontId="55" fillId="25" borderId="0" xfId="278" applyFont="1" applyFill="1" applyAlignment="1" applyProtection="1">
      <alignment horizontal="center" vertical="top"/>
      <protection locked="0"/>
    </xf>
    <xf numFmtId="0" fontId="54" fillId="30" borderId="65" xfId="260" applyFont="1" applyFill="1" applyBorder="1" applyAlignment="1">
      <alignment horizontal="center" vertical="center"/>
    </xf>
    <xf numFmtId="0" fontId="54" fillId="30" borderId="52" xfId="260" applyFont="1" applyFill="1" applyBorder="1" applyAlignment="1">
      <alignment horizontal="center" vertical="center"/>
    </xf>
    <xf numFmtId="0" fontId="54" fillId="30" borderId="68" xfId="260" applyFont="1" applyFill="1" applyBorder="1" applyAlignment="1">
      <alignment horizontal="center" vertical="center"/>
    </xf>
    <xf numFmtId="0" fontId="54" fillId="30" borderId="50" xfId="260" applyFont="1" applyFill="1" applyBorder="1" applyAlignment="1">
      <alignment horizontal="center" vertical="center"/>
    </xf>
    <xf numFmtId="0" fontId="54" fillId="30" borderId="103" xfId="260" applyFont="1" applyFill="1" applyBorder="1" applyAlignment="1">
      <alignment horizontal="center" vertical="center"/>
    </xf>
    <xf numFmtId="0" fontId="54" fillId="30" borderId="83" xfId="260" applyFont="1" applyFill="1" applyBorder="1" applyAlignment="1">
      <alignment horizontal="center" vertical="center"/>
    </xf>
    <xf numFmtId="0" fontId="50" fillId="30" borderId="0" xfId="278" applyFont="1" applyFill="1" applyAlignment="1">
      <alignment horizontal="center"/>
    </xf>
    <xf numFmtId="0" fontId="50" fillId="30" borderId="67" xfId="278" applyFont="1" applyFill="1" applyBorder="1" applyAlignment="1">
      <alignment horizontal="center"/>
    </xf>
    <xf numFmtId="0" fontId="54" fillId="30" borderId="101" xfId="260" applyFont="1" applyFill="1" applyBorder="1" applyAlignment="1">
      <alignment horizontal="center" vertical="center"/>
    </xf>
    <xf numFmtId="0" fontId="54" fillId="30" borderId="70" xfId="260" applyFont="1" applyFill="1" applyBorder="1" applyAlignment="1">
      <alignment horizontal="center" vertical="center"/>
    </xf>
    <xf numFmtId="0" fontId="6" fillId="30" borderId="66" xfId="260" applyFont="1" applyFill="1" applyBorder="1" applyAlignment="1">
      <alignment horizontal="center" vertical="center"/>
    </xf>
    <xf numFmtId="0" fontId="6" fillId="30" borderId="44" xfId="260" applyFont="1" applyFill="1" applyBorder="1" applyAlignment="1">
      <alignment horizontal="center" vertical="center"/>
    </xf>
    <xf numFmtId="0" fontId="6" fillId="30" borderId="34" xfId="260" applyFont="1" applyFill="1" applyBorder="1" applyAlignment="1">
      <alignment horizontal="center" vertical="center"/>
    </xf>
    <xf numFmtId="173" fontId="6" fillId="33" borderId="68" xfId="267" applyNumberFormat="1" applyFont="1" applyFill="1" applyBorder="1" applyAlignment="1" applyProtection="1">
      <alignment horizontal="center" vertical="center"/>
      <protection locked="0"/>
    </xf>
    <xf numFmtId="173" fontId="6" fillId="33" borderId="75" xfId="267" applyNumberFormat="1" applyFont="1" applyFill="1" applyBorder="1" applyAlignment="1" applyProtection="1">
      <alignment horizontal="center" vertical="center"/>
      <protection locked="0"/>
    </xf>
    <xf numFmtId="173" fontId="6" fillId="33" borderId="93" xfId="267" applyNumberFormat="1" applyFont="1" applyFill="1" applyBorder="1" applyAlignment="1" applyProtection="1">
      <alignment horizontal="center" vertical="center"/>
      <protection locked="0"/>
    </xf>
    <xf numFmtId="173" fontId="6" fillId="33" borderId="94" xfId="267" applyNumberFormat="1" applyFont="1" applyFill="1" applyBorder="1" applyAlignment="1" applyProtection="1">
      <alignment horizontal="center" vertical="center"/>
      <protection locked="0"/>
    </xf>
    <xf numFmtId="203" fontId="6" fillId="0" borderId="93" xfId="263" applyNumberFormat="1" applyFont="1" applyFill="1" applyBorder="1" applyAlignment="1" applyProtection="1">
      <alignment horizontal="right" vertical="center" wrapText="1"/>
      <protection locked="0"/>
    </xf>
    <xf numFmtId="203" fontId="6" fillId="0" borderId="94" xfId="263" applyNumberFormat="1" applyFont="1" applyFill="1" applyBorder="1" applyAlignment="1" applyProtection="1">
      <alignment horizontal="right" vertical="center" wrapText="1"/>
      <protection locked="0"/>
    </xf>
    <xf numFmtId="0" fontId="6" fillId="0" borderId="91" xfId="261" applyBorder="1" applyAlignment="1" applyProtection="1">
      <alignment horizontal="left" vertical="center" wrapText="1"/>
      <protection locked="0"/>
    </xf>
    <xf numFmtId="0" fontId="6" fillId="0" borderId="99" xfId="258" applyFont="1" applyBorder="1" applyAlignment="1" applyProtection="1">
      <alignment horizontal="left" vertical="center" wrapText="1"/>
      <protection locked="0"/>
    </xf>
    <xf numFmtId="0" fontId="6" fillId="25" borderId="99" xfId="258" applyFont="1" applyFill="1" applyBorder="1" applyAlignment="1" applyProtection="1">
      <alignment horizontal="left" vertical="center" wrapText="1"/>
      <protection locked="0"/>
    </xf>
    <xf numFmtId="208" fontId="6" fillId="25" borderId="22" xfId="267" applyNumberFormat="1" applyFont="1" applyFill="1" applyBorder="1" applyAlignment="1" applyProtection="1">
      <alignment horizontal="center" vertical="center" wrapText="1"/>
      <protection locked="0"/>
    </xf>
    <xf numFmtId="0" fontId="6" fillId="0" borderId="11" xfId="258" applyFont="1" applyBorder="1" applyAlignment="1">
      <alignment horizontal="justify" vertical="center"/>
    </xf>
    <xf numFmtId="0" fontId="6" fillId="0" borderId="0" xfId="258" applyFont="1" applyBorder="1" applyAlignment="1">
      <alignment horizontal="justify" vertical="center"/>
    </xf>
    <xf numFmtId="0" fontId="6" fillId="0" borderId="67" xfId="258" applyFont="1" applyBorder="1" applyAlignment="1">
      <alignment horizontal="justify" vertical="center"/>
    </xf>
    <xf numFmtId="0" fontId="55" fillId="0" borderId="11" xfId="258" applyFont="1" applyBorder="1" applyAlignment="1">
      <alignment horizontal="left" wrapText="1"/>
    </xf>
    <xf numFmtId="0" fontId="55" fillId="0" borderId="0" xfId="258" applyFont="1" applyBorder="1" applyAlignment="1">
      <alignment horizontal="left" wrapText="1"/>
    </xf>
    <xf numFmtId="0" fontId="55" fillId="0" borderId="67" xfId="258" applyFont="1" applyBorder="1" applyAlignment="1">
      <alignment horizontal="left" wrapText="1"/>
    </xf>
    <xf numFmtId="0" fontId="45" fillId="30" borderId="89" xfId="258" applyFont="1" applyFill="1" applyBorder="1" applyAlignment="1"/>
    <xf numFmtId="0" fontId="45" fillId="30" borderId="88" xfId="258" applyFont="1" applyFill="1" applyBorder="1" applyAlignment="1"/>
    <xf numFmtId="0" fontId="55" fillId="28" borderId="35" xfId="258" applyFont="1" applyFill="1" applyBorder="1" applyAlignment="1">
      <alignment horizontal="right" vertical="center"/>
    </xf>
    <xf numFmtId="0" fontId="55" fillId="28" borderId="37" xfId="258" applyFont="1" applyFill="1" applyBorder="1" applyAlignment="1">
      <alignment horizontal="right" vertical="center"/>
    </xf>
    <xf numFmtId="0" fontId="55" fillId="28" borderId="38" xfId="258" applyFont="1" applyFill="1" applyBorder="1" applyAlignment="1">
      <alignment horizontal="right" vertical="center"/>
    </xf>
    <xf numFmtId="0" fontId="55" fillId="31" borderId="35" xfId="258" applyFont="1" applyFill="1" applyBorder="1" applyAlignment="1">
      <alignment horizontal="right" vertical="center" wrapText="1"/>
    </xf>
    <xf numFmtId="0" fontId="55" fillId="31" borderId="37" xfId="258" applyFont="1" applyFill="1" applyBorder="1" applyAlignment="1">
      <alignment horizontal="right" vertical="center" wrapText="1"/>
    </xf>
    <xf numFmtId="0" fontId="55" fillId="31" borderId="38" xfId="258" applyFont="1" applyFill="1" applyBorder="1" applyAlignment="1">
      <alignment horizontal="right" vertical="center" wrapText="1"/>
    </xf>
    <xf numFmtId="0" fontId="55" fillId="28" borderId="35" xfId="258" applyFont="1" applyFill="1" applyBorder="1" applyAlignment="1">
      <alignment horizontal="right"/>
    </xf>
    <xf numFmtId="0" fontId="55" fillId="28" borderId="37" xfId="258" applyFont="1" applyFill="1" applyBorder="1" applyAlignment="1">
      <alignment horizontal="right"/>
    </xf>
    <xf numFmtId="0" fontId="55" fillId="28" borderId="38" xfId="258" applyFont="1" applyFill="1" applyBorder="1" applyAlignment="1">
      <alignment horizontal="right"/>
    </xf>
    <xf numFmtId="0" fontId="55" fillId="31" borderId="35" xfId="258" applyFont="1" applyFill="1" applyBorder="1" applyAlignment="1">
      <alignment horizontal="right"/>
    </xf>
    <xf numFmtId="0" fontId="55" fillId="31" borderId="37" xfId="258" applyFont="1" applyFill="1" applyBorder="1" applyAlignment="1">
      <alignment horizontal="right"/>
    </xf>
    <xf numFmtId="0" fontId="55" fillId="31" borderId="38" xfId="258" applyFont="1" applyFill="1" applyBorder="1" applyAlignment="1">
      <alignment horizontal="right"/>
    </xf>
    <xf numFmtId="0" fontId="45" fillId="31" borderId="89" xfId="258" applyFont="1" applyFill="1" applyBorder="1" applyAlignment="1">
      <alignment horizontal="left" vertical="center"/>
    </xf>
    <xf numFmtId="0" fontId="45" fillId="31" borderId="88" xfId="258" applyFont="1" applyFill="1" applyBorder="1" applyAlignment="1">
      <alignment horizontal="left" vertical="center"/>
    </xf>
    <xf numFmtId="0" fontId="45" fillId="31" borderId="87" xfId="258" applyFont="1" applyFill="1" applyBorder="1" applyAlignment="1">
      <alignment horizontal="left" vertical="center"/>
    </xf>
    <xf numFmtId="0" fontId="6" fillId="30" borderId="86" xfId="258" applyFont="1" applyFill="1" applyBorder="1" applyAlignment="1">
      <alignment horizontal="center"/>
    </xf>
    <xf numFmtId="0" fontId="6" fillId="30" borderId="85" xfId="258" applyFont="1" applyFill="1" applyBorder="1" applyAlignment="1">
      <alignment horizontal="center"/>
    </xf>
    <xf numFmtId="0" fontId="6" fillId="30" borderId="84" xfId="258" applyFont="1" applyFill="1" applyBorder="1" applyAlignment="1">
      <alignment horizontal="center"/>
    </xf>
    <xf numFmtId="0" fontId="45" fillId="31" borderId="28" xfId="258" applyFont="1" applyFill="1" applyBorder="1" applyAlignment="1">
      <alignment horizontal="center" vertical="center"/>
    </xf>
    <xf numFmtId="0" fontId="45" fillId="31" borderId="15" xfId="258" applyFont="1" applyFill="1" applyBorder="1" applyAlignment="1">
      <alignment horizontal="center" vertical="center"/>
    </xf>
    <xf numFmtId="0" fontId="55" fillId="31" borderId="15" xfId="258" applyFont="1" applyFill="1" applyBorder="1" applyAlignment="1">
      <alignment horizontal="center" vertical="center"/>
    </xf>
    <xf numFmtId="0" fontId="55" fillId="31" borderId="16" xfId="258" applyFont="1" applyFill="1" applyBorder="1" applyAlignment="1">
      <alignment horizontal="center" vertical="center"/>
    </xf>
    <xf numFmtId="0" fontId="45" fillId="31" borderId="40" xfId="258" applyFont="1" applyFill="1" applyBorder="1" applyAlignment="1">
      <alignment horizontal="center" vertical="center" wrapText="1"/>
    </xf>
    <xf numFmtId="0" fontId="45" fillId="31" borderId="15" xfId="258" applyFont="1" applyFill="1" applyBorder="1" applyAlignment="1">
      <alignment horizontal="center" vertical="center" wrapText="1"/>
    </xf>
    <xf numFmtId="0" fontId="45" fillId="31" borderId="23" xfId="258" applyFont="1" applyFill="1" applyBorder="1" applyAlignment="1">
      <alignment horizontal="center" vertical="center" wrapText="1"/>
    </xf>
    <xf numFmtId="0" fontId="6" fillId="0" borderId="93" xfId="258" applyFont="1" applyBorder="1" applyAlignment="1" applyProtection="1">
      <alignment horizontal="left" vertical="center" wrapText="1"/>
      <protection locked="0"/>
    </xf>
    <xf numFmtId="0" fontId="6" fillId="0" borderId="88" xfId="258" applyFont="1" applyBorder="1" applyAlignment="1" applyProtection="1">
      <alignment horizontal="left" vertical="center" wrapText="1"/>
      <protection locked="0"/>
    </xf>
    <xf numFmtId="0" fontId="6" fillId="0" borderId="94" xfId="258" applyFont="1" applyBorder="1" applyAlignment="1" applyProtection="1">
      <alignment horizontal="left" vertical="center" wrapText="1"/>
      <protection locked="0"/>
    </xf>
    <xf numFmtId="173" fontId="6" fillId="0" borderId="93" xfId="258" applyNumberFormat="1" applyFont="1" applyBorder="1" applyAlignment="1" applyProtection="1">
      <alignment horizontal="center" vertical="center"/>
      <protection locked="0"/>
    </xf>
    <xf numFmtId="173" fontId="6" fillId="0" borderId="94" xfId="258" applyNumberFormat="1" applyFont="1" applyBorder="1" applyAlignment="1" applyProtection="1">
      <alignment horizontal="center" vertical="center"/>
      <protection locked="0"/>
    </xf>
    <xf numFmtId="0" fontId="6" fillId="28" borderId="90" xfId="258" applyFont="1" applyFill="1" applyBorder="1" applyAlignment="1" applyProtection="1">
      <alignment horizontal="left" vertical="center" wrapText="1"/>
      <protection locked="0"/>
    </xf>
    <xf numFmtId="0" fontId="6" fillId="28" borderId="85" xfId="258" applyFont="1" applyFill="1" applyBorder="1" applyAlignment="1" applyProtection="1">
      <alignment horizontal="left" vertical="center" wrapText="1"/>
      <protection locked="0"/>
    </xf>
    <xf numFmtId="0" fontId="6" fillId="28" borderId="92" xfId="258" applyFont="1" applyFill="1" applyBorder="1" applyAlignment="1" applyProtection="1">
      <alignment horizontal="left" vertical="center" wrapText="1"/>
      <protection locked="0"/>
    </xf>
    <xf numFmtId="173" fontId="6" fillId="28" borderId="90" xfId="258" applyNumberFormat="1" applyFont="1" applyFill="1" applyBorder="1" applyAlignment="1" applyProtection="1">
      <alignment horizontal="center" vertical="center"/>
      <protection locked="0"/>
    </xf>
    <xf numFmtId="173" fontId="6" fillId="28" borderId="92" xfId="258" applyNumberFormat="1" applyFont="1" applyFill="1" applyBorder="1" applyAlignment="1" applyProtection="1">
      <alignment horizontal="center" vertical="center"/>
      <protection locked="0"/>
    </xf>
    <xf numFmtId="0" fontId="44" fillId="25" borderId="86" xfId="258" applyFont="1" applyFill="1" applyBorder="1" applyAlignment="1">
      <alignment horizontal="center" vertical="center"/>
    </xf>
    <xf numFmtId="0" fontId="44" fillId="25" borderId="85" xfId="258" applyFont="1" applyFill="1" applyBorder="1" applyAlignment="1">
      <alignment horizontal="center" vertical="center"/>
    </xf>
    <xf numFmtId="0" fontId="44" fillId="25" borderId="84" xfId="258" applyFont="1" applyFill="1" applyBorder="1" applyAlignment="1">
      <alignment horizontal="center" vertical="center"/>
    </xf>
    <xf numFmtId="0" fontId="45" fillId="31" borderId="24" xfId="258" applyFont="1" applyFill="1" applyBorder="1" applyAlignment="1">
      <alignment horizontal="center" vertical="center" wrapText="1"/>
    </xf>
    <xf numFmtId="0" fontId="6" fillId="0" borderId="68" xfId="258" applyFont="1" applyBorder="1" applyAlignment="1" applyProtection="1">
      <alignment horizontal="left" vertical="center" wrapText="1"/>
      <protection locked="0"/>
    </xf>
    <xf numFmtId="0" fontId="6" fillId="0" borderId="50" xfId="258" applyFont="1" applyBorder="1" applyAlignment="1" applyProtection="1">
      <alignment horizontal="left" vertical="center" wrapText="1"/>
      <protection locked="0"/>
    </xf>
    <xf numFmtId="173" fontId="6" fillId="0" borderId="68" xfId="258" applyNumberFormat="1" applyFont="1" applyBorder="1" applyAlignment="1" applyProtection="1">
      <alignment horizontal="center" vertical="center"/>
      <protection locked="0"/>
    </xf>
    <xf numFmtId="173" fontId="6" fillId="0" borderId="75" xfId="258" applyNumberFormat="1" applyFont="1" applyBorder="1" applyAlignment="1" applyProtection="1">
      <alignment horizontal="center" vertical="center"/>
      <protection locked="0"/>
    </xf>
    <xf numFmtId="0" fontId="6" fillId="0" borderId="90" xfId="258" applyFont="1" applyBorder="1" applyAlignment="1" applyProtection="1">
      <alignment horizontal="left" vertical="center" wrapText="1"/>
      <protection locked="0"/>
    </xf>
    <xf numFmtId="0" fontId="6" fillId="0" borderId="85" xfId="258" applyFont="1" applyBorder="1" applyAlignment="1" applyProtection="1">
      <alignment horizontal="left" vertical="center" wrapText="1"/>
      <protection locked="0"/>
    </xf>
    <xf numFmtId="0" fontId="6" fillId="0" borderId="92" xfId="258" applyFont="1" applyBorder="1" applyAlignment="1" applyProtection="1">
      <alignment horizontal="left" vertical="center" wrapText="1"/>
      <protection locked="0"/>
    </xf>
    <xf numFmtId="0" fontId="55" fillId="28" borderId="12" xfId="258" applyFont="1" applyFill="1" applyBorder="1" applyAlignment="1">
      <alignment horizontal="right"/>
    </xf>
    <xf numFmtId="0" fontId="55" fillId="28" borderId="82" xfId="258" applyFont="1" applyFill="1" applyBorder="1" applyAlignment="1">
      <alignment horizontal="right"/>
    </xf>
    <xf numFmtId="0" fontId="55" fillId="28" borderId="81" xfId="258" applyFont="1" applyFill="1" applyBorder="1" applyAlignment="1">
      <alignment horizontal="right"/>
    </xf>
    <xf numFmtId="0" fontId="6" fillId="0" borderId="91" xfId="258" applyFont="1" applyBorder="1" applyAlignment="1" applyProtection="1">
      <alignment horizontal="left" vertical="center" wrapText="1"/>
      <protection locked="0"/>
    </xf>
    <xf numFmtId="203" fontId="6" fillId="0" borderId="90" xfId="263" applyNumberFormat="1" applyFont="1" applyFill="1" applyBorder="1" applyAlignment="1" applyProtection="1">
      <alignment horizontal="right" vertical="center" wrapText="1"/>
      <protection locked="0"/>
    </xf>
    <xf numFmtId="203" fontId="6" fillId="0" borderId="92" xfId="263" applyNumberFormat="1" applyFont="1" applyFill="1" applyBorder="1" applyAlignment="1" applyProtection="1">
      <alignment horizontal="right" vertical="center" wrapText="1"/>
      <protection locked="0"/>
    </xf>
    <xf numFmtId="0" fontId="45" fillId="31" borderId="89" xfId="258" applyFont="1" applyFill="1" applyBorder="1" applyAlignment="1">
      <alignment horizontal="left" vertical="center" wrapText="1"/>
    </xf>
    <xf numFmtId="0" fontId="45" fillId="31" borderId="88" xfId="258" applyFont="1" applyFill="1" applyBorder="1" applyAlignment="1">
      <alignment horizontal="left" vertical="center" wrapText="1"/>
    </xf>
    <xf numFmtId="0" fontId="45" fillId="31" borderId="87" xfId="258" applyFont="1" applyFill="1" applyBorder="1" applyAlignment="1">
      <alignment horizontal="left" vertical="center" wrapText="1"/>
    </xf>
    <xf numFmtId="0" fontId="44" fillId="0" borderId="95" xfId="258" applyFont="1" applyBorder="1" applyAlignment="1">
      <alignment horizontal="center" vertical="center" wrapText="1"/>
    </xf>
    <xf numFmtId="0" fontId="44" fillId="0" borderId="83" xfId="258" applyFont="1" applyBorder="1" applyAlignment="1">
      <alignment horizontal="center" vertical="center" wrapText="1"/>
    </xf>
    <xf numFmtId="0" fontId="44" fillId="0" borderId="104" xfId="258" applyFont="1" applyBorder="1" applyAlignment="1">
      <alignment horizontal="center" vertical="center" wrapText="1"/>
    </xf>
    <xf numFmtId="0" fontId="44" fillId="30" borderId="95" xfId="258" applyFont="1" applyFill="1" applyBorder="1" applyAlignment="1">
      <alignment horizontal="center" vertical="center" wrapText="1"/>
    </xf>
    <xf numFmtId="0" fontId="44" fillId="30" borderId="83" xfId="258" applyFont="1" applyFill="1" applyBorder="1" applyAlignment="1">
      <alignment horizontal="center" vertical="center" wrapText="1"/>
    </xf>
    <xf numFmtId="0" fontId="44" fillId="30" borderId="104" xfId="258" applyFont="1" applyFill="1" applyBorder="1" applyAlignment="1">
      <alignment horizontal="center" vertical="center" wrapText="1"/>
    </xf>
    <xf numFmtId="208" fontId="6" fillId="0" borderId="99" xfId="258" applyNumberFormat="1" applyFont="1" applyBorder="1" applyAlignment="1" applyProtection="1">
      <alignment horizontal="center" vertical="center" wrapText="1"/>
      <protection locked="0"/>
    </xf>
    <xf numFmtId="208" fontId="6" fillId="0" borderId="22" xfId="258" applyNumberFormat="1" applyFont="1" applyBorder="1" applyAlignment="1" applyProtection="1">
      <alignment horizontal="center" vertical="center" wrapText="1"/>
      <protection locked="0"/>
    </xf>
    <xf numFmtId="0" fontId="45" fillId="30" borderId="95" xfId="258" applyFont="1" applyFill="1" applyBorder="1" applyAlignment="1">
      <alignment horizontal="center"/>
    </xf>
    <xf numFmtId="0" fontId="45" fillId="30" borderId="83" xfId="258" applyFont="1" applyFill="1" applyBorder="1" applyAlignment="1">
      <alignment horizontal="center"/>
    </xf>
    <xf numFmtId="0" fontId="45" fillId="30" borderId="104" xfId="258" applyFont="1" applyFill="1" applyBorder="1" applyAlignment="1">
      <alignment horizontal="center"/>
    </xf>
    <xf numFmtId="0" fontId="45" fillId="32" borderId="24" xfId="258" applyFont="1" applyFill="1" applyBorder="1" applyAlignment="1">
      <alignment horizontal="center" vertical="center" wrapText="1"/>
    </xf>
    <xf numFmtId="0" fontId="45" fillId="31" borderId="24" xfId="258" applyFont="1" applyFill="1" applyBorder="1" applyAlignment="1">
      <alignment horizontal="center" vertical="center"/>
    </xf>
    <xf numFmtId="0" fontId="70" fillId="30" borderId="91" xfId="258" applyFont="1" applyFill="1" applyBorder="1" applyAlignment="1">
      <alignment horizontal="center" vertical="center" wrapText="1"/>
    </xf>
    <xf numFmtId="0" fontId="45" fillId="30" borderId="91" xfId="258" applyFont="1" applyFill="1" applyBorder="1" applyAlignment="1">
      <alignment horizontal="center" vertical="center" wrapText="1"/>
    </xf>
    <xf numFmtId="0" fontId="45" fillId="32" borderId="71" xfId="258" applyFont="1" applyFill="1" applyBorder="1" applyAlignment="1">
      <alignment horizontal="center" vertical="center" wrapText="1"/>
    </xf>
    <xf numFmtId="0" fontId="45" fillId="32" borderId="72" xfId="258" applyFont="1" applyFill="1" applyBorder="1" applyAlignment="1">
      <alignment horizontal="center" vertical="center" wrapText="1"/>
    </xf>
    <xf numFmtId="0" fontId="45" fillId="32" borderId="73" xfId="258" applyFont="1" applyFill="1" applyBorder="1" applyAlignment="1">
      <alignment horizontal="center" vertical="center" wrapText="1"/>
    </xf>
    <xf numFmtId="4" fontId="6" fillId="0" borderId="93" xfId="258" applyNumberFormat="1" applyFont="1" applyBorder="1" applyAlignment="1" applyProtection="1">
      <alignment horizontal="center" vertical="center"/>
      <protection locked="0"/>
    </xf>
    <xf numFmtId="4" fontId="6" fillId="0" borderId="94" xfId="258" applyNumberFormat="1" applyFont="1" applyBorder="1" applyAlignment="1" applyProtection="1">
      <alignment horizontal="center" vertical="center"/>
      <protection locked="0"/>
    </xf>
    <xf numFmtId="4" fontId="6" fillId="0" borderId="68" xfId="258" applyNumberFormat="1" applyFont="1" applyBorder="1" applyAlignment="1" applyProtection="1">
      <alignment horizontal="center" vertical="center"/>
      <protection locked="0"/>
    </xf>
    <xf numFmtId="4" fontId="6" fillId="0" borderId="75" xfId="258" applyNumberFormat="1" applyFont="1" applyBorder="1" applyAlignment="1" applyProtection="1">
      <alignment horizontal="center" vertical="center"/>
      <protection locked="0"/>
    </xf>
    <xf numFmtId="208" fontId="6" fillId="25" borderId="99" xfId="258" applyNumberFormat="1" applyFont="1" applyFill="1" applyBorder="1" applyAlignment="1" applyProtection="1">
      <alignment horizontal="center" vertical="center" wrapText="1"/>
      <protection locked="0"/>
    </xf>
    <xf numFmtId="0" fontId="70" fillId="25" borderId="91" xfId="258" applyFont="1" applyFill="1" applyBorder="1" applyAlignment="1">
      <alignment horizontal="center" vertical="center" wrapText="1"/>
    </xf>
    <xf numFmtId="0" fontId="45" fillId="25" borderId="91" xfId="258" applyFont="1" applyFill="1" applyBorder="1" applyAlignment="1">
      <alignment horizontal="center" vertical="center" wrapText="1"/>
    </xf>
    <xf numFmtId="0" fontId="6" fillId="25" borderId="93" xfId="261" applyFill="1" applyBorder="1" applyAlignment="1" applyProtection="1">
      <alignment horizontal="left" vertical="center" wrapText="1"/>
      <protection locked="0"/>
    </xf>
    <xf numFmtId="0" fontId="6" fillId="25" borderId="88" xfId="261" applyFill="1" applyBorder="1" applyAlignment="1" applyProtection="1">
      <alignment horizontal="left" vertical="center" wrapText="1"/>
      <protection locked="0"/>
    </xf>
    <xf numFmtId="0" fontId="6" fillId="25" borderId="94" xfId="261" applyFill="1" applyBorder="1" applyAlignment="1" applyProtection="1">
      <alignment horizontal="left" vertical="center" wrapText="1"/>
      <protection locked="0"/>
    </xf>
    <xf numFmtId="0" fontId="71" fillId="30" borderId="86" xfId="258" applyFont="1" applyFill="1" applyBorder="1" applyAlignment="1" applyProtection="1">
      <alignment horizontal="center" vertical="center" wrapText="1"/>
      <protection locked="0"/>
    </xf>
    <xf numFmtId="0" fontId="71" fillId="30" borderId="85" xfId="258" applyFont="1" applyFill="1" applyBorder="1" applyAlignment="1" applyProtection="1">
      <alignment horizontal="center" vertical="center" wrapText="1"/>
      <protection locked="0"/>
    </xf>
    <xf numFmtId="0" fontId="71" fillId="30" borderId="84" xfId="258" applyFont="1" applyFill="1" applyBorder="1" applyAlignment="1" applyProtection="1">
      <alignment horizontal="center" vertical="center" wrapText="1"/>
      <protection locked="0"/>
    </xf>
    <xf numFmtId="4" fontId="6" fillId="25" borderId="93" xfId="258" applyNumberFormat="1" applyFont="1" applyFill="1" applyBorder="1" applyAlignment="1" applyProtection="1">
      <alignment horizontal="center" vertical="center"/>
      <protection locked="0"/>
    </xf>
    <xf numFmtId="4" fontId="6" fillId="25" borderId="94" xfId="258" applyNumberFormat="1" applyFont="1" applyFill="1" applyBorder="1" applyAlignment="1" applyProtection="1">
      <alignment horizontal="center" vertical="center"/>
      <protection locked="0"/>
    </xf>
    <xf numFmtId="4" fontId="6" fillId="25" borderId="68" xfId="258" applyNumberFormat="1" applyFont="1" applyFill="1" applyBorder="1" applyAlignment="1" applyProtection="1">
      <alignment horizontal="center" vertical="center"/>
      <protection locked="0"/>
    </xf>
    <xf numFmtId="4" fontId="6" fillId="25" borderId="75" xfId="258" applyNumberFormat="1" applyFont="1" applyFill="1" applyBorder="1" applyAlignment="1" applyProtection="1">
      <alignment horizontal="center" vertical="center"/>
      <protection locked="0"/>
    </xf>
    <xf numFmtId="0" fontId="6" fillId="25" borderId="68" xfId="261" applyFill="1" applyBorder="1" applyAlignment="1" applyProtection="1">
      <alignment horizontal="left" vertical="center" wrapText="1"/>
      <protection locked="0"/>
    </xf>
    <xf numFmtId="0" fontId="6" fillId="25" borderId="50" xfId="261" applyFill="1" applyBorder="1" applyAlignment="1" applyProtection="1">
      <alignment horizontal="left" vertical="center" wrapText="1"/>
      <protection locked="0"/>
    </xf>
    <xf numFmtId="0" fontId="6" fillId="25" borderId="75" xfId="261" applyFill="1" applyBorder="1" applyAlignment="1" applyProtection="1">
      <alignment horizontal="left" vertical="center" wrapText="1"/>
      <protection locked="0"/>
    </xf>
    <xf numFmtId="0" fontId="6" fillId="25" borderId="22" xfId="258" applyFont="1" applyFill="1" applyBorder="1" applyAlignment="1" applyProtection="1">
      <alignment horizontal="left" vertical="center" wrapText="1"/>
      <protection locked="0"/>
    </xf>
    <xf numFmtId="4" fontId="6" fillId="0" borderId="68" xfId="267" applyNumberFormat="1" applyFont="1" applyBorder="1" applyAlignment="1" applyProtection="1">
      <alignment horizontal="center" vertical="center"/>
      <protection locked="0"/>
    </xf>
    <xf numFmtId="4" fontId="6" fillId="0" borderId="75" xfId="267" applyNumberFormat="1" applyFont="1" applyBorder="1" applyAlignment="1" applyProtection="1">
      <alignment horizontal="center" vertical="center"/>
      <protection locked="0"/>
    </xf>
    <xf numFmtId="4" fontId="6" fillId="0" borderId="93" xfId="267" applyNumberFormat="1" applyFont="1" applyBorder="1" applyAlignment="1" applyProtection="1">
      <alignment horizontal="center" vertical="center"/>
      <protection locked="0"/>
    </xf>
    <xf numFmtId="4" fontId="6" fillId="0" borderId="94" xfId="267" applyNumberFormat="1" applyFont="1" applyBorder="1" applyAlignment="1" applyProtection="1">
      <alignment horizontal="center" vertical="center"/>
      <protection locked="0"/>
    </xf>
    <xf numFmtId="0" fontId="70" fillId="30" borderId="91" xfId="267" applyFont="1" applyFill="1" applyBorder="1" applyAlignment="1">
      <alignment horizontal="center" vertical="center" wrapText="1"/>
    </xf>
    <xf numFmtId="203" fontId="6" fillId="0" borderId="90" xfId="258" applyNumberFormat="1" applyFont="1" applyBorder="1" applyAlignment="1" applyProtection="1">
      <alignment horizontal="right" vertical="center" wrapText="1"/>
      <protection locked="0"/>
    </xf>
    <xf numFmtId="203" fontId="6" fillId="0" borderId="92" xfId="258" applyNumberFormat="1" applyFont="1" applyBorder="1" applyAlignment="1" applyProtection="1">
      <alignment horizontal="right" vertical="center" wrapText="1"/>
      <protection locked="0"/>
    </xf>
    <xf numFmtId="203" fontId="6" fillId="0" borderId="93" xfId="258" applyNumberFormat="1" applyFont="1" applyBorder="1" applyAlignment="1" applyProtection="1">
      <alignment horizontal="right" vertical="center" wrapText="1"/>
      <protection locked="0"/>
    </xf>
    <xf numFmtId="203" fontId="6" fillId="0" borderId="94" xfId="258" applyNumberFormat="1" applyFont="1" applyBorder="1" applyAlignment="1" applyProtection="1">
      <alignment horizontal="right" vertical="center" wrapText="1"/>
      <protection locked="0"/>
    </xf>
    <xf numFmtId="203" fontId="6" fillId="0" borderId="68" xfId="258" applyNumberFormat="1" applyFont="1" applyBorder="1" applyAlignment="1" applyProtection="1">
      <alignment horizontal="right" vertical="center" wrapText="1"/>
      <protection locked="0"/>
    </xf>
    <xf numFmtId="203" fontId="6" fillId="0" borderId="75" xfId="258" applyNumberFormat="1" applyFont="1" applyBorder="1" applyAlignment="1" applyProtection="1">
      <alignment horizontal="right" vertical="center" wrapText="1"/>
      <protection locked="0"/>
    </xf>
    <xf numFmtId="173" fontId="6" fillId="0" borderId="22" xfId="258" applyNumberFormat="1" applyFont="1" applyBorder="1" applyAlignment="1" applyProtection="1">
      <alignment horizontal="center" vertical="center" wrapText="1"/>
      <protection locked="0"/>
    </xf>
    <xf numFmtId="206" fontId="33" fillId="0" borderId="0" xfId="95" applyNumberFormat="1" applyFont="1"/>
  </cellXfs>
  <cellStyles count="27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2 3" xfId="256" xr:uid="{8D548DB5-1959-4F62-88B9-00DE6AA3E249}"/>
    <cellStyle name="Millares 13" xfId="134" xr:uid="{00000000-0005-0000-0000-00006C000000}"/>
    <cellStyle name="Millares 14" xfId="276" xr:uid="{E3869619-1498-4F28-830A-357634B5B1C1}"/>
    <cellStyle name="Millares 2" xfId="39" xr:uid="{00000000-0005-0000-0000-00006D000000}"/>
    <cellStyle name="Millares 2 2" xfId="40" xr:uid="{00000000-0005-0000-0000-00006E000000}"/>
    <cellStyle name="Millares 2 2 2" xfId="270" xr:uid="{B603849F-432B-4A42-8D01-ECE79CFA9EE2}"/>
    <cellStyle name="Millares 2 3" xfId="41" xr:uid="{00000000-0005-0000-0000-00006F000000}"/>
    <cellStyle name="Millares 2 4" xfId="204" xr:uid="{00000000-0005-0000-0000-000070000000}"/>
    <cellStyle name="Millares 2 4 2" xfId="275" xr:uid="{9236CAD9-C9C0-4C81-BF8B-D58784E61CD5}"/>
    <cellStyle name="Millares 2 5" xfId="42" xr:uid="{00000000-0005-0000-0000-000071000000}"/>
    <cellStyle name="Millares 2 6" xfId="265" xr:uid="{2AA412B5-1AD1-4B2B-95C2-C7B7B05D7BCB}"/>
    <cellStyle name="Millares 2_APU´S_NO_PREVISTOS (1)" xfId="205" xr:uid="{00000000-0005-0000-0000-000072000000}"/>
    <cellStyle name="Millares 3" xfId="43" xr:uid="{00000000-0005-0000-0000-000073000000}"/>
    <cellStyle name="Millares 3 13" xfId="257" xr:uid="{7EEE3F88-64B2-4784-A7A4-F9CA22E368E1}"/>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xfId="277" builtinId="7"/>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63" xr:uid="{61BF8425-81E9-42CF-89F1-F8E8C38D5738}"/>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 6" xfId="269" xr:uid="{392858B1-A8D3-45C5-B6D9-6CC0F5D80E25}"/>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1" xfId="267" xr:uid="{EF801EF3-9A42-4042-9B61-382824A1560D}"/>
    <cellStyle name="Normal 13" xfId="255" xr:uid="{D9D2F4CB-446C-4B9A-B966-E0F88BEB776F}"/>
    <cellStyle name="Normal 14" xfId="261" xr:uid="{88682CEE-A6B2-4C68-A481-E0A53B17ED03}"/>
    <cellStyle name="Normal 14 2" xfId="273" xr:uid="{B3B86948-D9D9-4C1D-B556-0B32C80A4E89}"/>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58" xr:uid="{1ADB3AB7-385A-4DBF-B1A1-728E2A2D7EA8}"/>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3 3" xfId="271" xr:uid="{32D1831C-3516-4BBC-B32E-C299DF67BE95}"/>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68" xr:uid="{29BEDE08-9AFB-456C-B3A5-3C597D118D8A}"/>
    <cellStyle name="Normal 3 2" xfId="90" xr:uid="{00000000-0005-0000-0000-0000C0000000}"/>
    <cellStyle name="Normal 3 2 2" xfId="128" xr:uid="{00000000-0005-0000-0000-0000C1000000}"/>
    <cellStyle name="Normal 3 3" xfId="231" xr:uid="{00000000-0005-0000-0000-0000C2000000}"/>
    <cellStyle name="Normal 3 3 2" xfId="272" xr:uid="{A6B08F71-0FF1-4049-8CB8-A1519CB6A0E7}"/>
    <cellStyle name="Normal 3 4" xfId="259" xr:uid="{9E6E41A2-660C-4808-BF57-0DAAF3CDCD0D}"/>
    <cellStyle name="Normal 3 5" xfId="278" xr:uid="{64D986A9-108B-4E31-A54F-B1972AE40BBD}"/>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60" xr:uid="{75DB1400-10D0-4743-A15D-2E3B00BEC5A4}"/>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2" xr:uid="{C750E247-5939-4160-A258-8597F9876141}"/>
    <cellStyle name="Porcentaje 2 3" xfId="274" xr:uid="{EA302465-CDA2-4795-B9D7-7412C0A0CAAB}"/>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Porcentual 9" xfId="264" xr:uid="{DDD31A0D-2BD9-4C94-A77B-98893E751CBD}"/>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 name="Total 4" xfId="266" xr:uid="{74CAEAD0-6F49-4CC3-99F1-A499E8F25F9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13</xdr:col>
      <xdr:colOff>59532</xdr:colOff>
      <xdr:row>0</xdr:row>
      <xdr:rowOff>71437</xdr:rowOff>
    </xdr:from>
    <xdr:ext cx="1328667" cy="557351"/>
    <xdr:pic>
      <xdr:nvPicPr>
        <xdr:cNvPr id="2" name="Imagen 1">
          <a:extLst>
            <a:ext uri="{FF2B5EF4-FFF2-40B4-BE49-F238E27FC236}">
              <a16:creationId xmlns:a16="http://schemas.microsoft.com/office/drawing/2014/main" id="{F2F793CA-4FD7-415B-99FF-AF70DFEAD827}"/>
            </a:ext>
          </a:extLst>
        </xdr:cNvPr>
        <xdr:cNvPicPr>
          <a:picLocks noChangeAspect="1"/>
        </xdr:cNvPicPr>
      </xdr:nvPicPr>
      <xdr:blipFill>
        <a:blip xmlns:r="http://schemas.openxmlformats.org/officeDocument/2006/relationships" r:embed="rId1"/>
        <a:stretch>
          <a:fillRect/>
        </a:stretch>
      </xdr:blipFill>
      <xdr:spPr>
        <a:xfrm>
          <a:off x="11641932" y="71437"/>
          <a:ext cx="1328667" cy="55735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56BFBE3D-E850-4979-9D09-803A1A5FA271}"/>
            </a:ext>
          </a:extLst>
        </xdr:cNvPr>
        <xdr:cNvSpPr/>
      </xdr:nvSpPr>
      <xdr:spPr bwMode="auto">
        <a:xfrm>
          <a:off x="285750" y="238125"/>
          <a:ext cx="790575" cy="53657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B18C9CA-0B88-4FAB-82C6-577E1F02D72D}"/>
            </a:ext>
          </a:extLst>
        </xdr:cNvPr>
        <xdr:cNvPicPr>
          <a:picLocks noChangeAspect="1"/>
        </xdr:cNvPicPr>
      </xdr:nvPicPr>
      <xdr:blipFill>
        <a:blip xmlns:r="http://schemas.openxmlformats.org/officeDocument/2006/relationships" r:embed="rId1"/>
        <a:stretch>
          <a:fillRect/>
        </a:stretch>
      </xdr:blipFill>
      <xdr:spPr>
        <a:xfrm>
          <a:off x="11641932" y="71437"/>
          <a:ext cx="1328667" cy="557351"/>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863D2497-2589-4BC4-8C46-2574A11BDE78}"/>
            </a:ext>
          </a:extLst>
        </xdr:cNvPr>
        <xdr:cNvSpPr/>
      </xdr:nvSpPr>
      <xdr:spPr bwMode="auto">
        <a:xfrm>
          <a:off x="285750" y="238125"/>
          <a:ext cx="790575" cy="53657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13DAB26E-5A48-460C-B590-CE0111C94B41}"/>
            </a:ext>
          </a:extLst>
        </xdr:cNvPr>
        <xdr:cNvPicPr>
          <a:picLocks noChangeAspect="1"/>
        </xdr:cNvPicPr>
      </xdr:nvPicPr>
      <xdr:blipFill>
        <a:blip xmlns:r="http://schemas.openxmlformats.org/officeDocument/2006/relationships" r:embed="rId1"/>
        <a:stretch>
          <a:fillRect/>
        </a:stretch>
      </xdr:blipFill>
      <xdr:spPr>
        <a:xfrm>
          <a:off x="11641932" y="71437"/>
          <a:ext cx="1328667" cy="557351"/>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886CE64A-79B2-4856-B4A7-49497ED7815B}"/>
            </a:ext>
          </a:extLst>
        </xdr:cNvPr>
        <xdr:cNvSpPr/>
      </xdr:nvSpPr>
      <xdr:spPr bwMode="auto">
        <a:xfrm>
          <a:off x="285750" y="238125"/>
          <a:ext cx="790575" cy="53657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47FF9ECD-3D42-4051-9490-3264F227A7A8}"/>
            </a:ext>
          </a:extLst>
        </xdr:cNvPr>
        <xdr:cNvPicPr>
          <a:picLocks noChangeAspect="1"/>
        </xdr:cNvPicPr>
      </xdr:nvPicPr>
      <xdr:blipFill>
        <a:blip xmlns:r="http://schemas.openxmlformats.org/officeDocument/2006/relationships" r:embed="rId1"/>
        <a:stretch>
          <a:fillRect/>
        </a:stretch>
      </xdr:blipFill>
      <xdr:spPr>
        <a:xfrm>
          <a:off x="11641932" y="71437"/>
          <a:ext cx="1328667" cy="557351"/>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1972E404-2230-4FEE-B8E3-F87CF772DBC7}"/>
            </a:ext>
          </a:extLst>
        </xdr:cNvPr>
        <xdr:cNvSpPr/>
      </xdr:nvSpPr>
      <xdr:spPr bwMode="auto">
        <a:xfrm>
          <a:off x="285750" y="238125"/>
          <a:ext cx="790575" cy="53657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E9C56AE6-FEA9-43C0-A8D3-B1B71AF42A9D}"/>
            </a:ext>
          </a:extLst>
        </xdr:cNvPr>
        <xdr:cNvPicPr>
          <a:picLocks noChangeAspect="1"/>
        </xdr:cNvPicPr>
      </xdr:nvPicPr>
      <xdr:blipFill>
        <a:blip xmlns:r="http://schemas.openxmlformats.org/officeDocument/2006/relationships" r:embed="rId1"/>
        <a:stretch>
          <a:fillRect/>
        </a:stretch>
      </xdr:blipFill>
      <xdr:spPr>
        <a:xfrm>
          <a:off x="11641932" y="71437"/>
          <a:ext cx="1328667" cy="557351"/>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4332139B-D9CE-4FD1-A0F0-E2B29A519C7E}"/>
            </a:ext>
          </a:extLst>
        </xdr:cNvPr>
        <xdr:cNvSpPr/>
      </xdr:nvSpPr>
      <xdr:spPr bwMode="auto">
        <a:xfrm>
          <a:off x="285750" y="238125"/>
          <a:ext cx="790575" cy="53657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96559B91-ED0F-472B-A154-412A69B87F13}"/>
            </a:ext>
          </a:extLst>
        </xdr:cNvPr>
        <xdr:cNvPicPr>
          <a:picLocks noChangeAspect="1"/>
        </xdr:cNvPicPr>
      </xdr:nvPicPr>
      <xdr:blipFill>
        <a:blip xmlns:r="http://schemas.openxmlformats.org/officeDocument/2006/relationships" r:embed="rId1"/>
        <a:stretch>
          <a:fillRect/>
        </a:stretch>
      </xdr:blipFill>
      <xdr:spPr>
        <a:xfrm>
          <a:off x="11641932" y="71437"/>
          <a:ext cx="1328667" cy="557351"/>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F1C10656-5550-400C-B261-CDEC21A60307}"/>
            </a:ext>
          </a:extLst>
        </xdr:cNvPr>
        <xdr:cNvSpPr/>
      </xdr:nvSpPr>
      <xdr:spPr bwMode="auto">
        <a:xfrm>
          <a:off x="285750" y="238125"/>
          <a:ext cx="790575" cy="53657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F9428BF7-665B-4EC1-AF52-EDC9461B40DF}"/>
            </a:ext>
          </a:extLst>
        </xdr:cNvPr>
        <xdr:cNvSpPr/>
      </xdr:nvSpPr>
      <xdr:spPr bwMode="auto">
        <a:xfrm>
          <a:off x="285750" y="238125"/>
          <a:ext cx="790575" cy="53657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284EBEF5-A502-4BAF-A711-D8415DD69E88}"/>
            </a:ext>
          </a:extLst>
        </xdr:cNvPr>
        <xdr:cNvPicPr>
          <a:picLocks noChangeAspect="1"/>
        </xdr:cNvPicPr>
      </xdr:nvPicPr>
      <xdr:blipFill>
        <a:blip xmlns:r="http://schemas.openxmlformats.org/officeDocument/2006/relationships" r:embed="rId1"/>
        <a:stretch>
          <a:fillRect/>
        </a:stretch>
      </xdr:blipFill>
      <xdr:spPr>
        <a:xfrm>
          <a:off x="11641932" y="71437"/>
          <a:ext cx="1328667" cy="557351"/>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3032DF0D-AE3A-41C5-B1EE-C53902BDD2BB}"/>
            </a:ext>
          </a:extLst>
        </xdr:cNvPr>
        <xdr:cNvSpPr/>
      </xdr:nvSpPr>
      <xdr:spPr bwMode="auto">
        <a:xfrm>
          <a:off x="285750" y="238125"/>
          <a:ext cx="790575" cy="53657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CB80FD8A-E408-44C6-9810-4A456A1A0C2C}"/>
            </a:ext>
          </a:extLst>
        </xdr:cNvPr>
        <xdr:cNvSpPr/>
      </xdr:nvSpPr>
      <xdr:spPr bwMode="auto">
        <a:xfrm>
          <a:off x="285750" y="238125"/>
          <a:ext cx="790575" cy="53657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27FDF240-8D20-42E1-B823-406A38413B50}"/>
            </a:ext>
          </a:extLst>
        </xdr:cNvPr>
        <xdr:cNvPicPr>
          <a:picLocks noChangeAspect="1"/>
        </xdr:cNvPicPr>
      </xdr:nvPicPr>
      <xdr:blipFill>
        <a:blip xmlns:r="http://schemas.openxmlformats.org/officeDocument/2006/relationships" r:embed="rId1"/>
        <a:stretch>
          <a:fillRect/>
        </a:stretch>
      </xdr:blipFill>
      <xdr:spPr>
        <a:xfrm>
          <a:off x="11641932" y="71437"/>
          <a:ext cx="1328667" cy="55735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OCANA\Downloads\APU_5403_NORTE_DE_SANTANDER__OCCIDENTE_2023_1.xlsx" TargetMode="External"/><Relationship Id="rId1" Type="http://schemas.openxmlformats.org/officeDocument/2006/relationships/externalLinkPath" Target="file:///C:\Users\OCANA\Downloads\APU_5403_NORTE_DE_SANTANDER__OCCIDENTE_2023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ORTADA"/>
      <sheetName val="MENU"/>
      <sheetName val="LISTADO PROVINCIAS"/>
      <sheetName val="ÍNDICE"/>
      <sheetName val="MATERIALES"/>
      <sheetName val="EQUIPOS"/>
      <sheetName val="TRANSPORTE"/>
      <sheetName val="MANO DE OBRA"/>
      <sheetName val="GEOSINT."/>
      <sheetName val="200.1.1"/>
      <sheetName val="200.1.2"/>
      <sheetName val="200.2.1"/>
      <sheetName val="200.2.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6.1"/>
      <sheetName val="236.10"/>
      <sheetName val="236.11"/>
      <sheetName val="237.1.1"/>
      <sheetName val="237.1.2.1"/>
      <sheetName val="237.1.2.2"/>
      <sheetName val="237.1.3.1"/>
      <sheetName val="237.1.3.2"/>
      <sheetName val="237.1.3.3"/>
      <sheetName val="237.1.3.4"/>
      <sheetName val="237.1.4.1"/>
      <sheetName val="237.1.4.2"/>
      <sheetName val="237.1.5.1"/>
      <sheetName val="237.1.5.2"/>
      <sheetName val="237.1.5.3"/>
      <sheetName val="237.1.5.4"/>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2"/>
      <sheetName val="430.3.1"/>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1"/>
      <sheetName val="450.1P"/>
      <sheetName val="450.2"/>
      <sheetName val="450.2P"/>
      <sheetName val="450.3"/>
      <sheetName val="450.3P"/>
      <sheetName val="450.4"/>
      <sheetName val="450.4P"/>
      <sheetName val="450.5"/>
      <sheetName val="450.5P"/>
      <sheetName val="450.6"/>
      <sheetName val="450.6P"/>
      <sheetName val="450.7"/>
      <sheetName val="450.7P"/>
      <sheetName val="450.8"/>
      <sheetName val="450.10"/>
      <sheetName val="450.11"/>
      <sheetName val="450.12"/>
      <sheetName val="450.13"/>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53.1P"/>
      <sheetName val="457.1"/>
      <sheetName val="457.2"/>
      <sheetName val="457.3"/>
      <sheetName val="460.1.1"/>
      <sheetName val="460.1.2"/>
      <sheetName val="460.2"/>
      <sheetName val="461.1"/>
      <sheetName val="461.2"/>
      <sheetName val="462.1.1"/>
      <sheetName val="462.1.2"/>
      <sheetName val="462.2.1 "/>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11.1.1"/>
      <sheetName val="611.1.2"/>
      <sheetName val="611.1.3"/>
      <sheetName val="611.1.4"/>
      <sheetName val="620.1"/>
      <sheetName val="620.2"/>
      <sheetName val="620.3"/>
      <sheetName val="621.1.1"/>
      <sheetName val="621.1.2"/>
      <sheetName val="621.2"/>
      <sheetName val="621.3"/>
      <sheetName val="621.4"/>
      <sheetName val="621.5"/>
      <sheetName val="621.5P"/>
      <sheetName val="621.6"/>
      <sheetName val="621.7"/>
      <sheetName val="621.8"/>
      <sheetName val="622.1"/>
      <sheetName val="622.2"/>
      <sheetName val="622.3"/>
      <sheetName val="622.4"/>
      <sheetName val="622.5"/>
      <sheetName val="623.1"/>
      <sheetName val="623.2"/>
      <sheetName val="630.1.1"/>
      <sheetName val="630.1.2"/>
      <sheetName val="630.1.3.1"/>
      <sheetName val="630.1.3.2"/>
      <sheetName val="630.1.4.1"/>
      <sheetName val="630.1.4.2"/>
      <sheetName val="630.1.5.1"/>
      <sheetName val="630.1.6"/>
      <sheetName val="630.1.7"/>
      <sheetName val="632.1.1"/>
      <sheetName val="632.1.2"/>
      <sheetName val="640.1"/>
      <sheetName val="640.2"/>
      <sheetName val="641.1"/>
      <sheetName val="642.1"/>
      <sheetName val="642.2.1"/>
      <sheetName val="642.2.2"/>
      <sheetName val="650.2"/>
      <sheetName val="650.3"/>
      <sheetName val="650.4"/>
      <sheetName val="660.1.1"/>
      <sheetName val="660.1.2"/>
      <sheetName val="660.1.3"/>
      <sheetName val="660.1.4"/>
      <sheetName val="661.1.1"/>
      <sheetName val="661.1.2"/>
      <sheetName val="661.1.3"/>
      <sheetName val="662.1"/>
      <sheetName val="662.2"/>
      <sheetName val="663.1"/>
      <sheetName val="670.1"/>
      <sheetName val="670.2"/>
      <sheetName val="670.3"/>
      <sheetName val="670.5"/>
      <sheetName val="670.5P"/>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5.8.1"/>
      <sheetName val="685.8.2.1"/>
      <sheetName val="685.8.2.2"/>
      <sheetName val="686.1"/>
      <sheetName val="686.2"/>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
      <sheetName val="730.2"/>
      <sheetName val="730.3"/>
      <sheetName val="730.4"/>
      <sheetName val="731.1"/>
      <sheetName val="731.2"/>
      <sheetName val="732.1"/>
      <sheetName val="740.1"/>
      <sheetName val="741.1.1"/>
      <sheetName val="741.1.2"/>
      <sheetName val="800.1"/>
      <sheetName val="800.2"/>
      <sheetName val="800.3"/>
      <sheetName val="800.4"/>
      <sheetName val="801.1"/>
      <sheetName val="802.1"/>
      <sheetName val="802.2"/>
      <sheetName val="802.3"/>
      <sheetName val="802.4"/>
      <sheetName val="802.5"/>
      <sheetName val="802.6"/>
      <sheetName val="802.7"/>
      <sheetName val="802.8"/>
      <sheetName val="810.1"/>
      <sheetName val="810.2"/>
      <sheetName val="810.3"/>
      <sheetName val="811.1.1"/>
      <sheetName val="811.1.2"/>
      <sheetName val="812.1"/>
      <sheetName val="812.2"/>
      <sheetName val="812.3"/>
      <sheetName val="812.4"/>
      <sheetName val="820.1.1"/>
      <sheetName val="820.1.2"/>
      <sheetName val="820.1.3"/>
      <sheetName val="820.1.4"/>
      <sheetName val="840.1"/>
      <sheetName val="840.2"/>
      <sheetName val="840.3"/>
      <sheetName val="840.4"/>
      <sheetName val="840.5"/>
      <sheetName val="840.6"/>
      <sheetName val="840.7"/>
      <sheetName val="840.8"/>
      <sheetName val="850.1"/>
      <sheetName val="850.2"/>
      <sheetName val="850.3"/>
      <sheetName val="850.4"/>
      <sheetName val="850.15"/>
      <sheetName val="850.16"/>
      <sheetName val="900.1"/>
      <sheetName val="900.2.1"/>
      <sheetName val="900.2.2"/>
      <sheetName val="900.2.3"/>
      <sheetName val="900.3.1"/>
      <sheetName val="900.3.2"/>
      <sheetName val="900.3.3"/>
    </sheetNames>
    <sheetDataSet>
      <sheetData sheetId="0"/>
      <sheetData sheetId="1"/>
      <sheetData sheetId="2"/>
      <sheetData sheetId="3"/>
      <sheetData sheetId="4"/>
      <sheetData sheetId="5"/>
      <sheetData sheetId="6">
        <row r="6">
          <cell r="C6" t="str">
            <v>T0100002</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10">
          <cell r="H10" t="str">
            <v>2023 - 1 JUNIO 2023</v>
          </cell>
        </row>
      </sheetData>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ow r="10">
          <cell r="H10" t="str">
            <v>2023 - 1 JUNIO 2023</v>
          </cell>
        </row>
      </sheetData>
      <sheetData sheetId="261"/>
      <sheetData sheetId="262"/>
      <sheetData sheetId="263"/>
      <sheetData sheetId="264"/>
      <sheetData sheetId="265"/>
      <sheetData sheetId="266">
        <row r="10">
          <cell r="H10" t="str">
            <v>2023 - 1 JUNIO 2023</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ow r="10">
          <cell r="H10" t="str">
            <v>2023 - 1 JUNIO 2023</v>
          </cell>
        </row>
      </sheetData>
      <sheetData sheetId="304"/>
      <sheetData sheetId="305"/>
      <sheetData sheetId="306">
        <row r="10">
          <cell r="H10" t="str">
            <v>2023 - 1 JUNIO 2023</v>
          </cell>
        </row>
      </sheetData>
      <sheetData sheetId="307"/>
      <sheetData sheetId="308"/>
      <sheetData sheetId="309"/>
      <sheetData sheetId="310">
        <row r="10">
          <cell r="H10" t="str">
            <v>2023 - 1 JUNIO 2023</v>
          </cell>
        </row>
      </sheetData>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ow r="10">
          <cell r="H10" t="str">
            <v>2023 - 1 JUNIO 2023</v>
          </cell>
        </row>
      </sheetData>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ow r="10">
          <cell r="H10" t="str">
            <v>2023 - 1 JUNIO 2023</v>
          </cell>
        </row>
      </sheetData>
      <sheetData sheetId="451"/>
      <sheetData sheetId="452"/>
      <sheetData sheetId="45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AppData/Local/Microsoft/Windows/INetCache/Content.MSO/EB77067E.xlsx"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AppData/Local/Microsoft/Windows/INetCache/Content.MSO/EB77067E.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U46"/>
  <sheetViews>
    <sheetView showGridLines="0" tabSelected="1" view="pageBreakPreview" topLeftCell="A32" zoomScale="70" zoomScaleNormal="100" zoomScaleSheetLayoutView="70" zoomScalePageLayoutView="55" workbookViewId="0">
      <selection activeCell="P34" sqref="P34"/>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11.42578125" style="1"/>
    <col min="15" max="15" width="24.42578125" style="1" bestFit="1" customWidth="1"/>
    <col min="16" max="16384" width="11.42578125" style="1"/>
  </cols>
  <sheetData>
    <row r="1" spans="1:15" ht="17.25" thickBot="1">
      <c r="A1" s="5"/>
      <c r="B1" s="5"/>
      <c r="C1" s="5"/>
      <c r="D1" s="5"/>
      <c r="E1" s="6"/>
      <c r="F1" s="5"/>
      <c r="G1" s="5"/>
      <c r="H1" s="5"/>
      <c r="I1" s="5"/>
      <c r="J1" s="5"/>
      <c r="K1" s="5"/>
      <c r="L1" s="5"/>
      <c r="M1" s="5"/>
    </row>
    <row r="2" spans="1:15" ht="17.25" thickTop="1">
      <c r="A2" s="5"/>
      <c r="B2" s="7"/>
      <c r="C2" s="75"/>
      <c r="D2" s="75"/>
      <c r="E2" s="76"/>
      <c r="F2" s="75"/>
      <c r="G2" s="75"/>
      <c r="H2" s="75"/>
      <c r="I2" s="75"/>
      <c r="J2" s="75"/>
      <c r="K2" s="75"/>
      <c r="L2" s="8"/>
      <c r="M2" s="5"/>
    </row>
    <row r="3" spans="1:15" ht="27" customHeight="1">
      <c r="A3" s="5"/>
      <c r="B3" s="9"/>
      <c r="C3" s="503" t="s">
        <v>0</v>
      </c>
      <c r="D3" s="503"/>
      <c r="E3" s="503"/>
      <c r="F3" s="503"/>
      <c r="G3" s="503"/>
      <c r="H3" s="503"/>
      <c r="I3" s="503"/>
      <c r="J3" s="503"/>
      <c r="K3" s="503"/>
      <c r="L3" s="13"/>
      <c r="M3" s="90"/>
    </row>
    <row r="4" spans="1:15" ht="23.25" customHeight="1">
      <c r="A4" s="5"/>
      <c r="B4" s="9"/>
      <c r="C4" s="503" t="s">
        <v>1</v>
      </c>
      <c r="D4" s="503"/>
      <c r="E4" s="503"/>
      <c r="F4" s="503"/>
      <c r="G4" s="503"/>
      <c r="H4" s="503"/>
      <c r="I4" s="503"/>
      <c r="J4" s="503"/>
      <c r="K4" s="503"/>
      <c r="L4" s="13"/>
      <c r="M4" s="91"/>
    </row>
    <row r="5" spans="1:15" ht="31.5" customHeight="1">
      <c r="A5" s="5"/>
      <c r="B5" s="9"/>
      <c r="C5" s="503" t="s">
        <v>225</v>
      </c>
      <c r="D5" s="503"/>
      <c r="E5" s="503"/>
      <c r="F5" s="503"/>
      <c r="G5" s="503"/>
      <c r="H5" s="503"/>
      <c r="I5" s="503"/>
      <c r="J5" s="503"/>
      <c r="K5" s="503"/>
      <c r="L5" s="13"/>
      <c r="M5" s="91"/>
    </row>
    <row r="6" spans="1:15" ht="58.5" customHeight="1">
      <c r="A6" s="5"/>
      <c r="B6" s="9"/>
      <c r="C6" s="506" t="s">
        <v>214</v>
      </c>
      <c r="D6" s="506"/>
      <c r="E6" s="506"/>
      <c r="F6" s="506"/>
      <c r="G6" s="506"/>
      <c r="H6" s="506"/>
      <c r="I6" s="506"/>
      <c r="J6" s="506"/>
      <c r="K6" s="506"/>
      <c r="L6" s="13"/>
      <c r="M6" s="92"/>
    </row>
    <row r="7" spans="1:15" s="17" customFormat="1">
      <c r="A7" s="16"/>
      <c r="B7" s="71"/>
      <c r="C7" s="507" t="s">
        <v>2</v>
      </c>
      <c r="D7" s="508"/>
      <c r="E7" s="508"/>
      <c r="F7" s="508"/>
      <c r="G7" s="508"/>
      <c r="H7" s="508"/>
      <c r="I7" s="508"/>
      <c r="J7" s="508"/>
      <c r="K7" s="509"/>
      <c r="L7" s="18"/>
      <c r="M7" s="16"/>
    </row>
    <row r="8" spans="1:15" ht="87.75" customHeight="1">
      <c r="A8" s="5"/>
      <c r="B8" s="72"/>
      <c r="C8" s="510"/>
      <c r="D8" s="511"/>
      <c r="E8" s="511"/>
      <c r="F8" s="511"/>
      <c r="G8" s="511"/>
      <c r="H8" s="511"/>
      <c r="I8" s="511"/>
      <c r="J8" s="511"/>
      <c r="K8" s="512"/>
      <c r="L8" s="10"/>
      <c r="M8" s="5"/>
    </row>
    <row r="9" spans="1:15" ht="34.5" customHeight="1">
      <c r="A9" s="5"/>
      <c r="B9" s="72"/>
      <c r="C9" s="513" t="s">
        <v>3</v>
      </c>
      <c r="D9" s="514"/>
      <c r="E9" s="514"/>
      <c r="F9" s="514"/>
      <c r="G9" s="514"/>
      <c r="H9" s="514"/>
      <c r="I9" s="514"/>
      <c r="J9" s="514"/>
      <c r="K9" s="515"/>
      <c r="L9" s="10"/>
      <c r="M9" s="5"/>
    </row>
    <row r="10" spans="1:15" ht="30" customHeight="1" thickBot="1">
      <c r="A10" s="5"/>
      <c r="B10" s="9"/>
      <c r="C10" s="478"/>
      <c r="D10" s="479"/>
      <c r="E10" s="479"/>
      <c r="F10" s="479"/>
      <c r="G10" s="479"/>
      <c r="H10" s="479"/>
      <c r="I10" s="479"/>
      <c r="J10" s="479"/>
      <c r="K10" s="480"/>
      <c r="L10" s="10"/>
      <c r="M10" s="5"/>
    </row>
    <row r="11" spans="1:15" ht="30" customHeight="1">
      <c r="A11" s="5"/>
      <c r="B11" s="9"/>
      <c r="C11" s="493" t="s">
        <v>4</v>
      </c>
      <c r="D11" s="487" t="s">
        <v>5</v>
      </c>
      <c r="E11" s="495" t="s">
        <v>6</v>
      </c>
      <c r="F11" s="496"/>
      <c r="G11" s="487" t="s">
        <v>7</v>
      </c>
      <c r="H11" s="487" t="s">
        <v>8</v>
      </c>
      <c r="I11" s="487" t="s">
        <v>9</v>
      </c>
      <c r="J11" s="489" t="s">
        <v>10</v>
      </c>
      <c r="K11" s="491" t="s">
        <v>11</v>
      </c>
      <c r="L11" s="10"/>
      <c r="M11" s="5"/>
    </row>
    <row r="12" spans="1:15" ht="30" customHeight="1" thickBot="1">
      <c r="A12" s="5"/>
      <c r="B12" s="9"/>
      <c r="C12" s="494"/>
      <c r="D12" s="488"/>
      <c r="E12" s="20" t="s">
        <v>12</v>
      </c>
      <c r="F12" s="74" t="s">
        <v>13</v>
      </c>
      <c r="G12" s="488"/>
      <c r="H12" s="488"/>
      <c r="I12" s="488"/>
      <c r="J12" s="490"/>
      <c r="K12" s="492"/>
      <c r="L12" s="10"/>
      <c r="M12" s="5"/>
    </row>
    <row r="13" spans="1:15" ht="30" customHeight="1" thickBot="1">
      <c r="A13" s="5"/>
      <c r="B13" s="9"/>
      <c r="C13" s="21" t="s">
        <v>36</v>
      </c>
      <c r="D13" s="22"/>
      <c r="E13" s="22"/>
      <c r="F13" s="22"/>
      <c r="G13" s="22"/>
      <c r="H13" s="22"/>
      <c r="I13" s="22"/>
      <c r="J13" s="22"/>
      <c r="K13" s="23"/>
      <c r="L13" s="10"/>
      <c r="M13" s="5"/>
    </row>
    <row r="14" spans="1:15" ht="30" customHeight="1">
      <c r="A14" s="5"/>
      <c r="B14" s="9"/>
      <c r="C14" s="86">
        <v>1</v>
      </c>
      <c r="D14" s="87" t="s">
        <v>39</v>
      </c>
      <c r="E14" s="87" t="s">
        <v>40</v>
      </c>
      <c r="F14" s="87"/>
      <c r="G14" s="35" t="s">
        <v>58</v>
      </c>
      <c r="H14" s="87" t="s">
        <v>41</v>
      </c>
      <c r="I14" s="88">
        <v>1512</v>
      </c>
      <c r="J14" s="89">
        <f>+'211.1'!N110</f>
        <v>23852</v>
      </c>
      <c r="K14" s="73">
        <f>+I14*J14</f>
        <v>36064224</v>
      </c>
      <c r="L14" s="10"/>
      <c r="M14" s="5"/>
    </row>
    <row r="15" spans="1:15" ht="30" customHeight="1" thickBot="1">
      <c r="A15" s="5"/>
      <c r="B15" s="9"/>
      <c r="C15" s="27" t="s">
        <v>14</v>
      </c>
      <c r="D15" s="32"/>
      <c r="E15" s="33"/>
      <c r="F15" s="32"/>
      <c r="G15" s="32"/>
      <c r="H15" s="32"/>
      <c r="I15" s="85"/>
      <c r="J15" s="32"/>
      <c r="K15" s="29">
        <f>+K14</f>
        <v>36064224</v>
      </c>
      <c r="L15" s="10"/>
      <c r="M15" s="5"/>
      <c r="O15" s="285"/>
    </row>
    <row r="16" spans="1:15" ht="30" customHeight="1" thickBot="1">
      <c r="A16" s="5"/>
      <c r="B16" s="9"/>
      <c r="C16" s="21" t="s">
        <v>38</v>
      </c>
      <c r="D16" s="22"/>
      <c r="E16" s="22"/>
      <c r="F16" s="22"/>
      <c r="G16" s="22"/>
      <c r="H16" s="22"/>
      <c r="I16" s="22"/>
      <c r="J16" s="22"/>
      <c r="K16" s="23"/>
      <c r="L16" s="10"/>
      <c r="M16" s="5"/>
      <c r="O16" s="286"/>
    </row>
    <row r="17" spans="1:21" ht="30" customHeight="1">
      <c r="A17" s="5"/>
      <c r="B17" s="9"/>
      <c r="C17" s="82">
        <v>3</v>
      </c>
      <c r="D17" s="31" t="s">
        <v>42</v>
      </c>
      <c r="E17" s="31" t="s">
        <v>43</v>
      </c>
      <c r="F17" s="31"/>
      <c r="G17" s="25" t="s">
        <v>62</v>
      </c>
      <c r="H17" s="31" t="s">
        <v>41</v>
      </c>
      <c r="I17" s="25">
        <v>10</v>
      </c>
      <c r="J17" s="26">
        <f>+'600.1.1'!N110</f>
        <v>55553</v>
      </c>
      <c r="K17" s="30">
        <f>+I17*J17</f>
        <v>555530</v>
      </c>
      <c r="L17" s="10"/>
      <c r="M17" s="5"/>
      <c r="O17" s="285"/>
      <c r="P17" s="280"/>
      <c r="R17" s="283"/>
      <c r="S17" s="282"/>
    </row>
    <row r="18" spans="1:21" ht="30" customHeight="1">
      <c r="A18" s="5"/>
      <c r="B18" s="9"/>
      <c r="C18" s="82">
        <v>4</v>
      </c>
      <c r="D18" s="31" t="s">
        <v>44</v>
      </c>
      <c r="E18" s="31" t="s">
        <v>45</v>
      </c>
      <c r="F18" s="31"/>
      <c r="G18" s="35" t="s">
        <v>63</v>
      </c>
      <c r="H18" s="31" t="s">
        <v>41</v>
      </c>
      <c r="I18" s="25">
        <v>10</v>
      </c>
      <c r="J18" s="36">
        <f>+'610.2'!N110</f>
        <v>127913</v>
      </c>
      <c r="K18" s="30">
        <f t="shared" ref="K18:K22" si="0">+I18*J18</f>
        <v>1279130</v>
      </c>
      <c r="L18" s="10"/>
      <c r="M18" s="5"/>
      <c r="O18" s="285"/>
      <c r="P18" s="280"/>
      <c r="S18" s="282"/>
      <c r="U18" s="284"/>
    </row>
    <row r="19" spans="1:21" ht="30" customHeight="1">
      <c r="A19" s="5"/>
      <c r="B19" s="9"/>
      <c r="C19" s="24">
        <v>5</v>
      </c>
      <c r="D19" s="34" t="s">
        <v>215</v>
      </c>
      <c r="E19" s="34" t="s">
        <v>31</v>
      </c>
      <c r="F19" s="34"/>
      <c r="G19" s="35" t="s">
        <v>59</v>
      </c>
      <c r="H19" s="34" t="s">
        <v>32</v>
      </c>
      <c r="I19" s="25">
        <v>15</v>
      </c>
      <c r="J19" s="36">
        <f>+'630.1.4.1'!N110</f>
        <v>1096869</v>
      </c>
      <c r="K19" s="30">
        <f t="shared" si="0"/>
        <v>16453035</v>
      </c>
      <c r="L19" s="10"/>
      <c r="M19" s="5"/>
      <c r="O19" s="285"/>
      <c r="P19" s="282"/>
      <c r="R19" s="281"/>
      <c r="S19" s="283"/>
    </row>
    <row r="20" spans="1:21" s="5" customFormat="1" ht="30" customHeight="1">
      <c r="B20" s="9"/>
      <c r="C20" s="24">
        <v>6</v>
      </c>
      <c r="D20" s="34" t="s">
        <v>216</v>
      </c>
      <c r="E20" s="34" t="s">
        <v>31</v>
      </c>
      <c r="F20" s="34"/>
      <c r="G20" s="35" t="s">
        <v>60</v>
      </c>
      <c r="H20" s="34" t="s">
        <v>32</v>
      </c>
      <c r="I20" s="25">
        <v>10</v>
      </c>
      <c r="J20" s="36">
        <f>+'630.1.6'!N110</f>
        <v>590419</v>
      </c>
      <c r="K20" s="30">
        <f t="shared" si="0"/>
        <v>5904190</v>
      </c>
      <c r="L20" s="10"/>
      <c r="O20" s="285"/>
    </row>
    <row r="21" spans="1:21" ht="30" customHeight="1">
      <c r="A21" s="5"/>
      <c r="B21" s="9"/>
      <c r="C21" s="24">
        <v>7</v>
      </c>
      <c r="D21" s="34" t="s">
        <v>33</v>
      </c>
      <c r="E21" s="34" t="s">
        <v>34</v>
      </c>
      <c r="F21" s="34"/>
      <c r="G21" s="35" t="s">
        <v>61</v>
      </c>
      <c r="H21" s="34" t="s">
        <v>35</v>
      </c>
      <c r="I21" s="25">
        <v>400</v>
      </c>
      <c r="J21" s="36">
        <f>+'640.1'!N110</f>
        <v>8971</v>
      </c>
      <c r="K21" s="30">
        <f t="shared" si="0"/>
        <v>3588400</v>
      </c>
      <c r="L21" s="10"/>
      <c r="M21" s="5"/>
      <c r="O21" s="285"/>
    </row>
    <row r="22" spans="1:21" s="5" customFormat="1" ht="30" customHeight="1">
      <c r="B22" s="9"/>
      <c r="C22" s="82">
        <v>5</v>
      </c>
      <c r="D22" s="31" t="s">
        <v>46</v>
      </c>
      <c r="E22" s="31" t="s">
        <v>47</v>
      </c>
      <c r="F22" s="31"/>
      <c r="G22" s="35" t="s">
        <v>64</v>
      </c>
      <c r="H22" s="31" t="s">
        <v>48</v>
      </c>
      <c r="I22" s="25">
        <v>9</v>
      </c>
      <c r="J22" s="36">
        <f>+'681.1'!N110</f>
        <v>374349</v>
      </c>
      <c r="K22" s="30">
        <f t="shared" si="0"/>
        <v>3369141</v>
      </c>
      <c r="L22" s="10"/>
      <c r="O22" s="285"/>
    </row>
    <row r="23" spans="1:21" ht="30" customHeight="1" thickBot="1">
      <c r="A23" s="5"/>
      <c r="B23" s="9"/>
      <c r="C23" s="38" t="s">
        <v>14</v>
      </c>
      <c r="D23" s="39"/>
      <c r="E23" s="39"/>
      <c r="F23" s="39"/>
      <c r="G23" s="40"/>
      <c r="H23" s="39"/>
      <c r="I23" s="25"/>
      <c r="J23" s="41"/>
      <c r="K23" s="42">
        <f>SUM(K17:K22)</f>
        <v>31149426</v>
      </c>
      <c r="L23" s="10"/>
      <c r="M23" s="5"/>
      <c r="O23" s="285"/>
    </row>
    <row r="24" spans="1:21" ht="30" customHeight="1" thickBot="1">
      <c r="A24" s="5"/>
      <c r="B24" s="9"/>
      <c r="C24" s="21" t="s">
        <v>37</v>
      </c>
      <c r="D24" s="22"/>
      <c r="E24" s="22"/>
      <c r="F24" s="22"/>
      <c r="G24" s="22"/>
      <c r="H24" s="22"/>
      <c r="I24" s="22"/>
      <c r="J24" s="22"/>
      <c r="K24" s="23"/>
      <c r="L24" s="10"/>
      <c r="M24" s="5"/>
      <c r="O24" s="286"/>
    </row>
    <row r="25" spans="1:21" ht="30" customHeight="1">
      <c r="A25" s="5"/>
      <c r="B25" s="9"/>
      <c r="C25" s="37">
        <v>2</v>
      </c>
      <c r="D25" s="31" t="s">
        <v>49</v>
      </c>
      <c r="E25" s="31" t="s">
        <v>50</v>
      </c>
      <c r="F25" s="31"/>
      <c r="G25" s="25" t="s">
        <v>65</v>
      </c>
      <c r="H25" s="25" t="s">
        <v>51</v>
      </c>
      <c r="I25" s="25">
        <f>I14*7</f>
        <v>10584</v>
      </c>
      <c r="J25" s="26">
        <f>+'900.3.1'!N110</f>
        <v>4201</v>
      </c>
      <c r="K25" s="30">
        <f>+J25*I25</f>
        <v>44463384</v>
      </c>
      <c r="L25" s="10"/>
      <c r="M25" s="5"/>
      <c r="O25" s="286"/>
    </row>
    <row r="26" spans="1:21" ht="30" customHeight="1" thickBot="1">
      <c r="A26" s="5"/>
      <c r="B26" s="9"/>
      <c r="C26" s="27" t="s">
        <v>14</v>
      </c>
      <c r="D26" s="43"/>
      <c r="E26" s="43"/>
      <c r="F26" s="43"/>
      <c r="G26" s="44"/>
      <c r="H26" s="45"/>
      <c r="I26" s="25"/>
      <c r="J26" s="28"/>
      <c r="K26" s="29">
        <f>+K25</f>
        <v>44463384</v>
      </c>
      <c r="L26" s="10"/>
      <c r="M26" s="5"/>
      <c r="O26" s="286"/>
    </row>
    <row r="27" spans="1:21" s="3" customFormat="1" ht="30" customHeight="1" thickBot="1">
      <c r="A27" s="11"/>
      <c r="B27" s="12"/>
      <c r="C27" s="481" t="s">
        <v>15</v>
      </c>
      <c r="D27" s="482"/>
      <c r="E27" s="482"/>
      <c r="F27" s="482"/>
      <c r="G27" s="482"/>
      <c r="H27" s="482"/>
      <c r="I27" s="482"/>
      <c r="J27" s="483"/>
      <c r="K27" s="46">
        <f>+K26+K23+K15</f>
        <v>111677034</v>
      </c>
      <c r="L27" s="13"/>
      <c r="M27" s="11"/>
      <c r="O27" s="288"/>
    </row>
    <row r="28" spans="1:21" s="3" customFormat="1" thickBot="1">
      <c r="A28" s="11"/>
      <c r="B28" s="12"/>
      <c r="C28" s="47"/>
      <c r="D28" s="47"/>
      <c r="E28" s="47"/>
      <c r="F28" s="47"/>
      <c r="G28" s="47"/>
      <c r="H28" s="47"/>
      <c r="I28" s="47"/>
      <c r="J28" s="47"/>
      <c r="K28" s="48"/>
      <c r="L28" s="13"/>
      <c r="M28" s="11"/>
    </row>
    <row r="29" spans="1:21" s="3" customFormat="1" ht="30" customHeight="1">
      <c r="A29" s="11"/>
      <c r="B29" s="12"/>
      <c r="C29" s="49"/>
      <c r="D29" s="50"/>
      <c r="E29" s="49"/>
      <c r="F29" s="49"/>
      <c r="G29" s="501" t="s">
        <v>15</v>
      </c>
      <c r="H29" s="502"/>
      <c r="I29" s="502"/>
      <c r="J29" s="502"/>
      <c r="K29" s="73">
        <f>ROUND(+K27,0)</f>
        <v>111677034</v>
      </c>
      <c r="L29" s="10"/>
      <c r="M29" s="11"/>
      <c r="O29" s="287"/>
    </row>
    <row r="30" spans="1:21" s="3" customFormat="1" ht="30" customHeight="1">
      <c r="A30" s="11"/>
      <c r="B30" s="12"/>
      <c r="C30" s="49"/>
      <c r="D30" s="50"/>
      <c r="E30" s="49"/>
      <c r="F30" s="49"/>
      <c r="G30" s="504" t="s">
        <v>52</v>
      </c>
      <c r="H30" s="505"/>
      <c r="I30" s="505"/>
      <c r="J30" s="505"/>
      <c r="K30" s="83">
        <v>2000000</v>
      </c>
      <c r="L30" s="10"/>
      <c r="M30" s="11"/>
      <c r="O30" s="289"/>
      <c r="P30" s="771">
        <f>+(K26+K15)/K36</f>
        <v>0.6942035172413793</v>
      </c>
    </row>
    <row r="31" spans="1:21" s="3" customFormat="1" ht="30" customHeight="1">
      <c r="A31" s="11"/>
      <c r="B31" s="12"/>
      <c r="C31" s="49"/>
      <c r="D31" s="51"/>
      <c r="E31" s="51"/>
      <c r="F31" s="51"/>
      <c r="G31" s="497" t="s">
        <v>53</v>
      </c>
      <c r="H31" s="498"/>
      <c r="I31" s="498"/>
      <c r="J31" s="498"/>
      <c r="K31" s="30">
        <f>+K30*0.19</f>
        <v>380000</v>
      </c>
      <c r="L31" s="13"/>
      <c r="M31" s="11"/>
      <c r="O31" s="289"/>
    </row>
    <row r="32" spans="1:21" s="3" customFormat="1" ht="30" customHeight="1">
      <c r="A32" s="11"/>
      <c r="B32" s="12"/>
      <c r="C32" s="49"/>
      <c r="D32" s="51"/>
      <c r="E32" s="51"/>
      <c r="F32" s="51"/>
      <c r="G32" s="504" t="s">
        <v>54</v>
      </c>
      <c r="H32" s="505"/>
      <c r="I32" s="505"/>
      <c r="J32" s="505"/>
      <c r="K32" s="83">
        <v>1124935.9999999946</v>
      </c>
      <c r="L32" s="10"/>
      <c r="M32" s="11"/>
      <c r="O32" s="290"/>
    </row>
    <row r="33" spans="1:15" s="3" customFormat="1" ht="30" customHeight="1">
      <c r="A33" s="11"/>
      <c r="B33" s="12"/>
      <c r="C33" s="49"/>
      <c r="D33" s="50"/>
      <c r="E33" s="49"/>
      <c r="F33" s="49"/>
      <c r="G33" s="497" t="s">
        <v>55</v>
      </c>
      <c r="H33" s="498"/>
      <c r="I33" s="498"/>
      <c r="J33" s="498"/>
      <c r="K33" s="30">
        <f>+K32+K29</f>
        <v>112801970</v>
      </c>
      <c r="L33" s="10"/>
      <c r="M33" s="11"/>
      <c r="O33" s="291"/>
    </row>
    <row r="34" spans="1:15" s="3" customFormat="1" ht="30" customHeight="1">
      <c r="A34" s="11"/>
      <c r="B34" s="12"/>
      <c r="C34" s="49"/>
      <c r="D34" s="50"/>
      <c r="E34" s="49"/>
      <c r="F34" s="49"/>
      <c r="G34" s="497" t="s">
        <v>56</v>
      </c>
      <c r="H34" s="498"/>
      <c r="I34" s="498"/>
      <c r="J34" s="498"/>
      <c r="K34" s="83">
        <f>ROUND(+K33/1.31*0.05*0.19,0)</f>
        <v>818030</v>
      </c>
      <c r="L34" s="13"/>
      <c r="M34" s="11"/>
      <c r="O34" s="292"/>
    </row>
    <row r="35" spans="1:15" s="3" customFormat="1" ht="30" customHeight="1">
      <c r="A35" s="11"/>
      <c r="B35" s="12"/>
      <c r="C35" s="49"/>
      <c r="D35" s="50"/>
      <c r="E35" s="49"/>
      <c r="F35" s="52"/>
      <c r="G35" s="497" t="s">
        <v>16</v>
      </c>
      <c r="H35" s="498"/>
      <c r="I35" s="498"/>
      <c r="J35" s="498"/>
      <c r="K35" s="30">
        <f>+K34+K33</f>
        <v>113620000</v>
      </c>
      <c r="L35" s="10"/>
      <c r="M35" s="11"/>
      <c r="O35" s="293"/>
    </row>
    <row r="36" spans="1:15" s="3" customFormat="1" ht="30" customHeight="1" thickBot="1">
      <c r="A36" s="11"/>
      <c r="B36" s="12"/>
      <c r="C36" s="49"/>
      <c r="D36" s="50"/>
      <c r="E36" s="49"/>
      <c r="F36" s="49"/>
      <c r="G36" s="499" t="s">
        <v>57</v>
      </c>
      <c r="H36" s="500"/>
      <c r="I36" s="500"/>
      <c r="J36" s="500"/>
      <c r="K36" s="84">
        <f>+K35+K31+K30</f>
        <v>116000000</v>
      </c>
      <c r="L36" s="10"/>
      <c r="M36" s="11"/>
      <c r="O36" s="293">
        <f>+K36-116000000</f>
        <v>0</v>
      </c>
    </row>
    <row r="37" spans="1:15" s="3" customFormat="1" thickBot="1">
      <c r="A37" s="11"/>
      <c r="B37" s="12"/>
      <c r="C37" s="49"/>
      <c r="D37" s="50"/>
      <c r="E37" s="50"/>
      <c r="F37" s="50"/>
      <c r="G37" s="49"/>
      <c r="H37" s="49"/>
      <c r="I37" s="53"/>
      <c r="J37" s="54"/>
      <c r="K37" s="55"/>
      <c r="L37" s="13"/>
      <c r="M37" s="11"/>
    </row>
    <row r="38" spans="1:15" s="3" customFormat="1" ht="15.75">
      <c r="A38" s="11"/>
      <c r="B38" s="12"/>
      <c r="C38" s="56"/>
      <c r="D38" s="485"/>
      <c r="E38" s="485"/>
      <c r="F38" s="485"/>
      <c r="G38" s="485"/>
      <c r="H38" s="485"/>
      <c r="I38" s="485"/>
      <c r="J38" s="485"/>
      <c r="K38" s="486"/>
      <c r="L38" s="14"/>
      <c r="M38" s="11"/>
    </row>
    <row r="39" spans="1:15" s="3" customFormat="1" ht="46.5" customHeight="1">
      <c r="A39" s="11"/>
      <c r="B39" s="12"/>
      <c r="C39" s="472" t="s">
        <v>17</v>
      </c>
      <c r="D39" s="473"/>
      <c r="E39" s="473"/>
      <c r="F39" s="473"/>
      <c r="G39" s="473"/>
      <c r="H39" s="484" t="s">
        <v>18</v>
      </c>
      <c r="I39" s="484"/>
      <c r="J39" s="484"/>
      <c r="K39" s="57" t="s">
        <v>19</v>
      </c>
      <c r="L39" s="15"/>
      <c r="M39" s="11"/>
    </row>
    <row r="40" spans="1:15" s="3" customFormat="1" ht="32.25" customHeight="1">
      <c r="A40" s="11"/>
      <c r="B40" s="12"/>
      <c r="C40" s="472" t="s">
        <v>20</v>
      </c>
      <c r="D40" s="473"/>
      <c r="E40" s="473"/>
      <c r="F40" s="473"/>
      <c r="G40" s="473"/>
      <c r="H40" s="477" t="s">
        <v>21</v>
      </c>
      <c r="I40" s="477"/>
      <c r="J40" s="58" t="s">
        <v>22</v>
      </c>
      <c r="K40" s="59">
        <v>0.21</v>
      </c>
      <c r="L40" s="15"/>
      <c r="M40" s="11"/>
    </row>
    <row r="41" spans="1:15" s="3" customFormat="1" ht="30" customHeight="1">
      <c r="A41" s="11"/>
      <c r="B41" s="12"/>
      <c r="C41" s="472" t="s">
        <v>23</v>
      </c>
      <c r="D41" s="473"/>
      <c r="E41" s="473"/>
      <c r="F41" s="473"/>
      <c r="G41" s="473"/>
      <c r="H41" s="474" t="s">
        <v>24</v>
      </c>
      <c r="I41" s="475"/>
      <c r="J41" s="58" t="s">
        <v>25</v>
      </c>
      <c r="K41" s="59">
        <v>0.05</v>
      </c>
      <c r="L41" s="15"/>
      <c r="M41" s="11"/>
    </row>
    <row r="42" spans="1:15" s="4" customFormat="1" ht="58.5" customHeight="1">
      <c r="A42" s="11"/>
      <c r="B42" s="12"/>
      <c r="C42" s="62"/>
      <c r="E42" s="63"/>
      <c r="F42" s="63"/>
      <c r="G42" s="64"/>
      <c r="H42" s="476" t="s">
        <v>26</v>
      </c>
      <c r="I42" s="477"/>
      <c r="J42" s="58" t="s">
        <v>27</v>
      </c>
      <c r="K42" s="59">
        <v>0.05</v>
      </c>
      <c r="L42" s="13"/>
      <c r="M42" s="11"/>
    </row>
    <row r="43" spans="1:15" ht="57" customHeight="1">
      <c r="A43" s="5"/>
      <c r="B43" s="9"/>
      <c r="C43" s="65"/>
      <c r="D43" s="66"/>
      <c r="E43" s="66"/>
      <c r="F43" s="66"/>
      <c r="G43" s="67"/>
      <c r="H43" s="477" t="s">
        <v>28</v>
      </c>
      <c r="I43" s="477"/>
      <c r="J43" s="58" t="s">
        <v>29</v>
      </c>
      <c r="K43" s="59">
        <f>+K40+K41+K42</f>
        <v>0.31</v>
      </c>
      <c r="L43" s="10"/>
      <c r="M43" s="5"/>
    </row>
    <row r="44" spans="1:15" ht="17.25" thickBot="1">
      <c r="A44" s="5"/>
      <c r="B44" s="9"/>
      <c r="C44" s="70"/>
      <c r="D44" s="68"/>
      <c r="E44" s="68"/>
      <c r="F44" s="68"/>
      <c r="G44" s="69"/>
      <c r="H44" s="470"/>
      <c r="I44" s="470"/>
      <c r="J44" s="470"/>
      <c r="K44" s="471"/>
      <c r="L44" s="10"/>
      <c r="M44" s="5"/>
    </row>
    <row r="45" spans="1:15" ht="17.25" thickBot="1">
      <c r="A45" s="5"/>
      <c r="B45" s="77"/>
      <c r="C45" s="78"/>
      <c r="D45" s="78"/>
      <c r="E45" s="79"/>
      <c r="F45" s="78"/>
      <c r="G45" s="80"/>
      <c r="H45" s="78"/>
      <c r="I45" s="78"/>
      <c r="J45" s="78"/>
      <c r="K45" s="78"/>
      <c r="L45" s="81"/>
      <c r="M45" s="5"/>
    </row>
    <row r="46" spans="1:15" ht="17.25" thickTop="1">
      <c r="A46" s="5"/>
      <c r="B46" s="5"/>
      <c r="C46" s="5"/>
      <c r="D46" s="5"/>
      <c r="E46" s="6"/>
      <c r="F46" s="5"/>
      <c r="G46" s="5"/>
      <c r="H46" s="5"/>
      <c r="I46" s="5"/>
      <c r="J46" s="5"/>
      <c r="K46" s="5"/>
      <c r="L46" s="5"/>
      <c r="M46" s="5"/>
    </row>
  </sheetData>
  <mergeCells count="34">
    <mergeCell ref="G35:J35"/>
    <mergeCell ref="G36:J36"/>
    <mergeCell ref="G29:J29"/>
    <mergeCell ref="G33:J33"/>
    <mergeCell ref="C3:K3"/>
    <mergeCell ref="C4:K4"/>
    <mergeCell ref="G30:J30"/>
    <mergeCell ref="G31:J31"/>
    <mergeCell ref="G32:J32"/>
    <mergeCell ref="C6:K6"/>
    <mergeCell ref="C5:K5"/>
    <mergeCell ref="C7:K8"/>
    <mergeCell ref="C9:K9"/>
    <mergeCell ref="C40:G40"/>
    <mergeCell ref="C10:K10"/>
    <mergeCell ref="C27:J27"/>
    <mergeCell ref="C39:G39"/>
    <mergeCell ref="H39:J39"/>
    <mergeCell ref="H40:I40"/>
    <mergeCell ref="D38:K38"/>
    <mergeCell ref="I11:I12"/>
    <mergeCell ref="J11:J12"/>
    <mergeCell ref="K11:K12"/>
    <mergeCell ref="C11:C12"/>
    <mergeCell ref="D11:D12"/>
    <mergeCell ref="G11:G12"/>
    <mergeCell ref="H11:H12"/>
    <mergeCell ref="E11:F11"/>
    <mergeCell ref="G34:J34"/>
    <mergeCell ref="H44:K44"/>
    <mergeCell ref="C41:G41"/>
    <mergeCell ref="H41:I41"/>
    <mergeCell ref="H42:I42"/>
    <mergeCell ref="H43:I43"/>
  </mergeCells>
  <phoneticPr fontId="8" type="noConversion"/>
  <hyperlinks>
    <hyperlink ref="G14" r:id="rId1" location="'PRESUPUESTO OFICIAL (Entidad)'!A1" display="C:\Users\usuario\AppData\Local\Microsoft\Windows\INetCache\Content.MSO\EB77067E.xlsx - 'PRESUPUESTO OFICIAL (Entidad)'!A1" xr:uid="{5B35814A-DAF7-45BD-8065-BFC3E0917DD0}"/>
  </hyperlinks>
  <pageMargins left="0.11811023622047245" right="0.11811023622047245" top="0.15748031496062992" bottom="0.15748031496062992" header="0.31496062992125984" footer="0.31496062992125984"/>
  <pageSetup scale="44" orientation="portrait" horizontalDpi="1200" verticalDpi="12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48"/>
  <sheetViews>
    <sheetView showGridLines="0" view="pageBreakPreview" topLeftCell="A12" zoomScale="70" zoomScaleNormal="100" zoomScaleSheetLayoutView="70" zoomScalePageLayoutView="91" workbookViewId="0">
      <selection activeCell="J18" sqref="J18"/>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75"/>
      <c r="D2" s="75"/>
      <c r="E2" s="76"/>
      <c r="F2" s="75"/>
      <c r="G2" s="75"/>
      <c r="H2" s="75"/>
      <c r="I2" s="75"/>
      <c r="J2" s="75"/>
      <c r="K2" s="75"/>
      <c r="L2" s="8"/>
      <c r="M2" s="5"/>
    </row>
    <row r="3" spans="1:13" ht="26.25" customHeight="1">
      <c r="A3" s="5"/>
      <c r="B3" s="9"/>
      <c r="C3" s="503" t="s">
        <v>0</v>
      </c>
      <c r="D3" s="503"/>
      <c r="E3" s="503"/>
      <c r="F3" s="503"/>
      <c r="G3" s="503"/>
      <c r="H3" s="503"/>
      <c r="I3" s="503"/>
      <c r="J3" s="503"/>
      <c r="K3" s="503"/>
      <c r="L3" s="13"/>
      <c r="M3" s="5"/>
    </row>
    <row r="4" spans="1:13">
      <c r="A4" s="5"/>
      <c r="B4" s="9"/>
      <c r="C4" s="503" t="s">
        <v>213</v>
      </c>
      <c r="D4" s="503"/>
      <c r="E4" s="503"/>
      <c r="F4" s="503"/>
      <c r="G4" s="503"/>
      <c r="H4" s="503"/>
      <c r="I4" s="503"/>
      <c r="J4" s="503"/>
      <c r="K4" s="503"/>
      <c r="L4" s="13"/>
      <c r="M4" s="5"/>
    </row>
    <row r="5" spans="1:13" ht="23.25" customHeight="1">
      <c r="A5" s="5"/>
      <c r="B5" s="9"/>
      <c r="C5" s="503" t="s">
        <v>225</v>
      </c>
      <c r="D5" s="503"/>
      <c r="E5" s="503"/>
      <c r="F5" s="503"/>
      <c r="G5" s="503"/>
      <c r="H5" s="503"/>
      <c r="I5" s="503"/>
      <c r="J5" s="503"/>
      <c r="K5" s="503"/>
      <c r="L5" s="13"/>
      <c r="M5" s="5"/>
    </row>
    <row r="6" spans="1:13" ht="39.75" customHeight="1" thickBot="1">
      <c r="A6" s="5"/>
      <c r="B6" s="9"/>
      <c r="C6" s="506" t="s">
        <v>214</v>
      </c>
      <c r="D6" s="506"/>
      <c r="E6" s="506"/>
      <c r="F6" s="506"/>
      <c r="G6" s="506"/>
      <c r="H6" s="506"/>
      <c r="I6" s="506"/>
      <c r="J6" s="506"/>
      <c r="K6" s="506"/>
      <c r="L6" s="13"/>
      <c r="M6" s="5"/>
    </row>
    <row r="7" spans="1:13" ht="9.6" customHeight="1" thickBot="1">
      <c r="A7" s="5"/>
      <c r="B7" s="9"/>
      <c r="C7" s="516"/>
      <c r="D7" s="517"/>
      <c r="E7" s="517"/>
      <c r="F7" s="517"/>
      <c r="G7" s="517"/>
      <c r="H7" s="517"/>
      <c r="I7" s="517"/>
      <c r="J7" s="517"/>
      <c r="K7" s="518"/>
      <c r="L7" s="10"/>
      <c r="M7" s="5"/>
    </row>
    <row r="8" spans="1:13" ht="30" customHeight="1">
      <c r="A8" s="5"/>
      <c r="B8" s="9"/>
      <c r="C8" s="493" t="s">
        <v>4</v>
      </c>
      <c r="D8" s="487" t="s">
        <v>5</v>
      </c>
      <c r="E8" s="495" t="s">
        <v>6</v>
      </c>
      <c r="F8" s="496"/>
      <c r="G8" s="487" t="s">
        <v>7</v>
      </c>
      <c r="H8" s="487" t="s">
        <v>8</v>
      </c>
      <c r="I8" s="487" t="s">
        <v>9</v>
      </c>
      <c r="J8" s="489" t="s">
        <v>10</v>
      </c>
      <c r="K8" s="491" t="s">
        <v>11</v>
      </c>
      <c r="L8" s="10"/>
      <c r="M8" s="5"/>
    </row>
    <row r="9" spans="1:13" ht="30" customHeight="1" thickBot="1">
      <c r="A9" s="5"/>
      <c r="B9" s="9"/>
      <c r="C9" s="494"/>
      <c r="D9" s="488"/>
      <c r="E9" s="20" t="s">
        <v>12</v>
      </c>
      <c r="F9" s="74" t="s">
        <v>13</v>
      </c>
      <c r="G9" s="488"/>
      <c r="H9" s="488"/>
      <c r="I9" s="488"/>
      <c r="J9" s="490"/>
      <c r="K9" s="492"/>
      <c r="L9" s="10"/>
      <c r="M9" s="5"/>
    </row>
    <row r="10" spans="1:13" ht="30" customHeight="1" thickBot="1">
      <c r="A10" s="5"/>
      <c r="B10" s="9"/>
      <c r="C10" s="21" t="s">
        <v>36</v>
      </c>
      <c r="D10" s="22"/>
      <c r="E10" s="22"/>
      <c r="F10" s="22"/>
      <c r="G10" s="22"/>
      <c r="H10" s="22"/>
      <c r="I10" s="22"/>
      <c r="J10" s="22"/>
      <c r="K10" s="23"/>
      <c r="L10" s="10"/>
      <c r="M10" s="5"/>
    </row>
    <row r="11" spans="1:13" ht="30" customHeight="1">
      <c r="A11" s="5"/>
      <c r="B11" s="9"/>
      <c r="C11" s="86">
        <v>1</v>
      </c>
      <c r="D11" s="87" t="s">
        <v>39</v>
      </c>
      <c r="E11" s="87" t="s">
        <v>40</v>
      </c>
      <c r="F11" s="87"/>
      <c r="G11" s="35" t="s">
        <v>58</v>
      </c>
      <c r="H11" s="87" t="s">
        <v>41</v>
      </c>
      <c r="I11" s="88">
        <v>1512</v>
      </c>
      <c r="J11" s="89"/>
      <c r="K11" s="73"/>
      <c r="L11" s="10"/>
      <c r="M11" s="5"/>
    </row>
    <row r="12" spans="1:13" ht="30" customHeight="1" thickBot="1">
      <c r="A12" s="5"/>
      <c r="B12" s="9"/>
      <c r="C12" s="27" t="s">
        <v>14</v>
      </c>
      <c r="D12" s="32"/>
      <c r="E12" s="33"/>
      <c r="F12" s="32"/>
      <c r="G12" s="32"/>
      <c r="H12" s="32"/>
      <c r="I12" s="85"/>
      <c r="J12" s="32"/>
      <c r="K12" s="29"/>
      <c r="L12" s="10"/>
      <c r="M12" s="5"/>
    </row>
    <row r="13" spans="1:13" ht="30" customHeight="1" thickBot="1">
      <c r="A13" s="5"/>
      <c r="B13" s="9"/>
      <c r="C13" s="21" t="s">
        <v>38</v>
      </c>
      <c r="D13" s="22"/>
      <c r="E13" s="22"/>
      <c r="F13" s="22"/>
      <c r="G13" s="22"/>
      <c r="H13" s="22"/>
      <c r="I13" s="22"/>
      <c r="J13" s="22"/>
      <c r="K13" s="23"/>
      <c r="L13" s="10"/>
      <c r="M13" s="5"/>
    </row>
    <row r="14" spans="1:13" ht="30" customHeight="1">
      <c r="A14" s="5"/>
      <c r="B14" s="9"/>
      <c r="C14" s="82">
        <v>3</v>
      </c>
      <c r="D14" s="31" t="s">
        <v>42</v>
      </c>
      <c r="E14" s="31" t="s">
        <v>43</v>
      </c>
      <c r="F14" s="31"/>
      <c r="G14" s="25" t="s">
        <v>62</v>
      </c>
      <c r="H14" s="31" t="s">
        <v>41</v>
      </c>
      <c r="I14" s="25">
        <v>10</v>
      </c>
      <c r="J14" s="26"/>
      <c r="K14" s="30"/>
      <c r="L14" s="10"/>
      <c r="M14" s="5"/>
    </row>
    <row r="15" spans="1:13" ht="30" customHeight="1">
      <c r="A15" s="5"/>
      <c r="B15" s="9"/>
      <c r="C15" s="82">
        <v>4</v>
      </c>
      <c r="D15" s="31" t="s">
        <v>44</v>
      </c>
      <c r="E15" s="31" t="s">
        <v>45</v>
      </c>
      <c r="F15" s="31"/>
      <c r="G15" s="35" t="s">
        <v>63</v>
      </c>
      <c r="H15" s="31" t="s">
        <v>41</v>
      </c>
      <c r="I15" s="25">
        <v>10</v>
      </c>
      <c r="J15" s="36"/>
      <c r="K15" s="30"/>
      <c r="L15" s="10"/>
      <c r="M15" s="5"/>
    </row>
    <row r="16" spans="1:13" s="5" customFormat="1" ht="30" customHeight="1">
      <c r="B16" s="9"/>
      <c r="C16" s="24">
        <v>5</v>
      </c>
      <c r="D16" s="34" t="s">
        <v>215</v>
      </c>
      <c r="E16" s="34" t="s">
        <v>31</v>
      </c>
      <c r="F16" s="34"/>
      <c r="G16" s="35" t="s">
        <v>59</v>
      </c>
      <c r="H16" s="34" t="s">
        <v>32</v>
      </c>
      <c r="I16" s="25">
        <v>15</v>
      </c>
      <c r="J16" s="36"/>
      <c r="K16" s="30"/>
      <c r="L16" s="10"/>
    </row>
    <row r="17" spans="1:13" ht="30" customHeight="1">
      <c r="B17" s="9"/>
      <c r="C17" s="24">
        <v>6</v>
      </c>
      <c r="D17" s="34" t="s">
        <v>216</v>
      </c>
      <c r="E17" s="34" t="s">
        <v>31</v>
      </c>
      <c r="F17" s="34"/>
      <c r="G17" s="35" t="s">
        <v>60</v>
      </c>
      <c r="H17" s="34" t="s">
        <v>32</v>
      </c>
      <c r="I17" s="25">
        <v>10</v>
      </c>
      <c r="J17" s="36"/>
      <c r="K17" s="30"/>
      <c r="L17" s="10"/>
    </row>
    <row r="18" spans="1:13" ht="30" customHeight="1">
      <c r="A18" s="5"/>
      <c r="B18" s="9"/>
      <c r="C18" s="24">
        <v>7</v>
      </c>
      <c r="D18" s="34" t="s">
        <v>33</v>
      </c>
      <c r="E18" s="34" t="s">
        <v>34</v>
      </c>
      <c r="F18" s="34"/>
      <c r="G18" s="35" t="s">
        <v>61</v>
      </c>
      <c r="H18" s="34" t="s">
        <v>35</v>
      </c>
      <c r="I18" s="25">
        <v>400</v>
      </c>
      <c r="J18" s="36"/>
      <c r="K18" s="30"/>
      <c r="L18" s="10"/>
      <c r="M18" s="5"/>
    </row>
    <row r="19" spans="1:13" ht="30" customHeight="1">
      <c r="A19" s="5"/>
      <c r="B19" s="9"/>
      <c r="C19" s="82">
        <v>5</v>
      </c>
      <c r="D19" s="31" t="s">
        <v>46</v>
      </c>
      <c r="E19" s="31" t="s">
        <v>47</v>
      </c>
      <c r="F19" s="31"/>
      <c r="G19" s="35" t="s">
        <v>64</v>
      </c>
      <c r="H19" s="31" t="s">
        <v>48</v>
      </c>
      <c r="I19" s="25">
        <v>9</v>
      </c>
      <c r="J19" s="36"/>
      <c r="K19" s="30"/>
      <c r="L19" s="10"/>
      <c r="M19" s="5"/>
    </row>
    <row r="20" spans="1:13" ht="30" customHeight="1" thickBot="1">
      <c r="A20" s="5"/>
      <c r="B20" s="9"/>
      <c r="C20" s="38" t="s">
        <v>14</v>
      </c>
      <c r="D20" s="39"/>
      <c r="E20" s="39"/>
      <c r="F20" s="39"/>
      <c r="G20" s="40"/>
      <c r="H20" s="39"/>
      <c r="I20" s="25"/>
      <c r="J20" s="41"/>
      <c r="K20" s="42"/>
      <c r="L20" s="10"/>
      <c r="M20" s="5"/>
    </row>
    <row r="21" spans="1:13" ht="30" customHeight="1" thickBot="1">
      <c r="A21" s="5"/>
      <c r="B21" s="9"/>
      <c r="C21" s="21" t="s">
        <v>37</v>
      </c>
      <c r="D21" s="22"/>
      <c r="E21" s="22"/>
      <c r="F21" s="22"/>
      <c r="G21" s="22"/>
      <c r="H21" s="22"/>
      <c r="I21" s="22"/>
      <c r="J21" s="22"/>
      <c r="K21" s="23"/>
      <c r="L21" s="10"/>
      <c r="M21" s="5"/>
    </row>
    <row r="22" spans="1:13" ht="30" customHeight="1">
      <c r="A22" s="5"/>
      <c r="B22" s="9"/>
      <c r="C22" s="37">
        <v>2</v>
      </c>
      <c r="D22" s="31" t="s">
        <v>49</v>
      </c>
      <c r="E22" s="31" t="s">
        <v>50</v>
      </c>
      <c r="F22" s="31"/>
      <c r="G22" s="25" t="s">
        <v>65</v>
      </c>
      <c r="H22" s="25" t="s">
        <v>51</v>
      </c>
      <c r="I22" s="25">
        <v>10584</v>
      </c>
      <c r="J22" s="26"/>
      <c r="K22" s="30"/>
      <c r="L22" s="10"/>
      <c r="M22" s="5"/>
    </row>
    <row r="23" spans="1:13" s="5" customFormat="1" ht="30" customHeight="1" thickBot="1">
      <c r="B23" s="9"/>
      <c r="C23" s="27" t="s">
        <v>14</v>
      </c>
      <c r="D23" s="43"/>
      <c r="E23" s="43"/>
      <c r="F23" s="43"/>
      <c r="G23" s="44"/>
      <c r="H23" s="45"/>
      <c r="I23" s="25"/>
      <c r="J23" s="28"/>
      <c r="K23" s="29"/>
      <c r="L23" s="10"/>
    </row>
    <row r="24" spans="1:13" ht="30" customHeight="1" thickBot="1">
      <c r="A24" s="5"/>
      <c r="B24" s="12"/>
      <c r="C24" s="481" t="s">
        <v>15</v>
      </c>
      <c r="D24" s="482"/>
      <c r="E24" s="482"/>
      <c r="F24" s="482"/>
      <c r="G24" s="482"/>
      <c r="H24" s="482"/>
      <c r="I24" s="482"/>
      <c r="J24" s="483"/>
      <c r="K24" s="46"/>
      <c r="L24" s="13"/>
      <c r="M24" s="5"/>
    </row>
    <row r="25" spans="1:13" s="5" customFormat="1" ht="30" customHeight="1" thickBot="1">
      <c r="B25" s="12"/>
      <c r="C25" s="47"/>
      <c r="D25" s="47"/>
      <c r="E25" s="47"/>
      <c r="F25" s="47"/>
      <c r="G25" s="47"/>
      <c r="H25" s="47"/>
      <c r="I25" s="47"/>
      <c r="J25" s="47"/>
      <c r="K25" s="48"/>
      <c r="L25" s="13"/>
    </row>
    <row r="26" spans="1:13" ht="30" customHeight="1">
      <c r="A26" s="5"/>
      <c r="B26" s="12"/>
      <c r="C26" s="49"/>
      <c r="D26" s="50"/>
      <c r="E26" s="49"/>
      <c r="F26" s="49"/>
      <c r="G26" s="501" t="s">
        <v>15</v>
      </c>
      <c r="H26" s="502"/>
      <c r="I26" s="502"/>
      <c r="J26" s="502"/>
      <c r="K26" s="73"/>
      <c r="L26" s="10"/>
      <c r="M26" s="5"/>
    </row>
    <row r="27" spans="1:13" ht="30" customHeight="1">
      <c r="A27" s="5"/>
      <c r="B27" s="12"/>
      <c r="C27" s="49"/>
      <c r="D27" s="50"/>
      <c r="E27" s="49"/>
      <c r="F27" s="49"/>
      <c r="G27" s="504" t="s">
        <v>52</v>
      </c>
      <c r="H27" s="505"/>
      <c r="I27" s="505"/>
      <c r="J27" s="505"/>
      <c r="K27" s="83"/>
      <c r="L27" s="10"/>
      <c r="M27" s="5"/>
    </row>
    <row r="28" spans="1:13" ht="30" customHeight="1">
      <c r="A28" s="5"/>
      <c r="B28" s="12"/>
      <c r="C28" s="49"/>
      <c r="D28" s="51"/>
      <c r="E28" s="51"/>
      <c r="F28" s="51"/>
      <c r="G28" s="497" t="s">
        <v>53</v>
      </c>
      <c r="H28" s="498"/>
      <c r="I28" s="498"/>
      <c r="J28" s="498"/>
      <c r="K28" s="30"/>
      <c r="L28" s="13"/>
      <c r="M28" s="5"/>
    </row>
    <row r="29" spans="1:13" ht="30" customHeight="1">
      <c r="A29" s="5"/>
      <c r="B29" s="12"/>
      <c r="C29" s="49"/>
      <c r="D29" s="51"/>
      <c r="E29" s="51"/>
      <c r="F29" s="51"/>
      <c r="G29" s="504" t="s">
        <v>54</v>
      </c>
      <c r="H29" s="505"/>
      <c r="I29" s="505"/>
      <c r="J29" s="505"/>
      <c r="K29" s="83"/>
      <c r="L29" s="10"/>
      <c r="M29" s="5"/>
    </row>
    <row r="30" spans="1:13" ht="30" customHeight="1">
      <c r="A30" s="5"/>
      <c r="B30" s="12"/>
      <c r="C30" s="49"/>
      <c r="D30" s="50"/>
      <c r="E30" s="49"/>
      <c r="F30" s="49"/>
      <c r="G30" s="497" t="s">
        <v>55</v>
      </c>
      <c r="H30" s="498"/>
      <c r="I30" s="498"/>
      <c r="J30" s="498"/>
      <c r="K30" s="30"/>
      <c r="L30" s="10"/>
      <c r="M30" s="5"/>
    </row>
    <row r="31" spans="1:13" ht="30" customHeight="1">
      <c r="A31" s="5"/>
      <c r="B31" s="12"/>
      <c r="C31" s="49"/>
      <c r="D31" s="50"/>
      <c r="E31" s="49"/>
      <c r="F31" s="49"/>
      <c r="G31" s="497" t="s">
        <v>56</v>
      </c>
      <c r="H31" s="498"/>
      <c r="I31" s="498"/>
      <c r="J31" s="498"/>
      <c r="K31" s="83"/>
      <c r="L31" s="13"/>
      <c r="M31" s="5"/>
    </row>
    <row r="32" spans="1:13" ht="30" customHeight="1">
      <c r="A32" s="5"/>
      <c r="B32" s="12"/>
      <c r="C32" s="49"/>
      <c r="D32" s="50"/>
      <c r="E32" s="49"/>
      <c r="F32" s="52"/>
      <c r="G32" s="497" t="s">
        <v>16</v>
      </c>
      <c r="H32" s="498"/>
      <c r="I32" s="498"/>
      <c r="J32" s="498"/>
      <c r="K32" s="30"/>
      <c r="L32" s="10"/>
      <c r="M32" s="5"/>
    </row>
    <row r="33" spans="1:13" ht="30" customHeight="1" thickBot="1">
      <c r="A33" s="5"/>
      <c r="B33" s="12"/>
      <c r="C33" s="49"/>
      <c r="D33" s="50"/>
      <c r="E33" s="49"/>
      <c r="F33" s="49"/>
      <c r="G33" s="499" t="s">
        <v>57</v>
      </c>
      <c r="H33" s="500"/>
      <c r="I33" s="500"/>
      <c r="J33" s="500"/>
      <c r="K33" s="84"/>
      <c r="L33" s="10"/>
      <c r="M33" s="5"/>
    </row>
    <row r="34" spans="1:13" ht="30" customHeight="1" thickBot="1">
      <c r="A34" s="5"/>
      <c r="B34" s="12"/>
      <c r="C34" s="49"/>
      <c r="D34" s="50"/>
      <c r="E34" s="50"/>
      <c r="F34" s="50"/>
      <c r="G34" s="49"/>
      <c r="H34" s="49"/>
      <c r="I34" s="53"/>
      <c r="J34" s="54"/>
      <c r="K34" s="55"/>
      <c r="L34" s="13"/>
      <c r="M34" s="5"/>
    </row>
    <row r="35" spans="1:13" ht="30" customHeight="1">
      <c r="A35" s="5"/>
      <c r="B35" s="12"/>
      <c r="C35" s="56"/>
      <c r="D35" s="485"/>
      <c r="E35" s="485"/>
      <c r="F35" s="485"/>
      <c r="G35" s="485"/>
      <c r="H35" s="485"/>
      <c r="I35" s="485"/>
      <c r="J35" s="485"/>
      <c r="K35" s="486"/>
      <c r="L35" s="14"/>
      <c r="M35" s="5"/>
    </row>
    <row r="36" spans="1:13" ht="30" customHeight="1">
      <c r="A36" s="5"/>
      <c r="B36" s="12"/>
      <c r="C36" s="472" t="s">
        <v>17</v>
      </c>
      <c r="D36" s="473"/>
      <c r="E36" s="473"/>
      <c r="F36" s="473"/>
      <c r="G36" s="473"/>
      <c r="H36" s="484" t="s">
        <v>18</v>
      </c>
      <c r="I36" s="484"/>
      <c r="J36" s="484"/>
      <c r="K36" s="57" t="s">
        <v>19</v>
      </c>
      <c r="L36" s="15"/>
      <c r="M36" s="5"/>
    </row>
    <row r="37" spans="1:13" s="3" customFormat="1" ht="30" customHeight="1">
      <c r="A37" s="11"/>
      <c r="B37" s="12"/>
      <c r="C37" s="472" t="s">
        <v>20</v>
      </c>
      <c r="D37" s="473"/>
      <c r="E37" s="473"/>
      <c r="F37" s="473"/>
      <c r="G37" s="473"/>
      <c r="H37" s="477" t="s">
        <v>21</v>
      </c>
      <c r="I37" s="477"/>
      <c r="J37" s="58" t="s">
        <v>22</v>
      </c>
      <c r="K37" s="59">
        <v>0.21</v>
      </c>
      <c r="L37" s="15"/>
      <c r="M37" s="11"/>
    </row>
    <row r="38" spans="1:13" s="3" customFormat="1" ht="33.75" customHeight="1">
      <c r="A38" s="11"/>
      <c r="B38" s="12"/>
      <c r="C38" s="472" t="s">
        <v>23</v>
      </c>
      <c r="D38" s="473"/>
      <c r="E38" s="473"/>
      <c r="F38" s="473"/>
      <c r="G38" s="473"/>
      <c r="H38" s="474" t="s">
        <v>24</v>
      </c>
      <c r="I38" s="475"/>
      <c r="J38" s="58" t="s">
        <v>25</v>
      </c>
      <c r="K38" s="59">
        <v>0.05</v>
      </c>
      <c r="L38" s="15"/>
      <c r="M38" s="11"/>
    </row>
    <row r="39" spans="1:13" s="3" customFormat="1" ht="30" customHeight="1">
      <c r="A39" s="11"/>
      <c r="B39" s="12"/>
      <c r="C39" s="62"/>
      <c r="D39" s="4"/>
      <c r="E39" s="63"/>
      <c r="F39" s="63"/>
      <c r="G39" s="64"/>
      <c r="H39" s="476" t="s">
        <v>26</v>
      </c>
      <c r="I39" s="477"/>
      <c r="J39" s="58" t="s">
        <v>27</v>
      </c>
      <c r="K39" s="59">
        <v>0.05</v>
      </c>
      <c r="L39" s="13"/>
      <c r="M39" s="11"/>
    </row>
    <row r="40" spans="1:13" s="3" customFormat="1" ht="30" customHeight="1">
      <c r="A40" s="11"/>
      <c r="B40" s="9"/>
      <c r="C40" s="65"/>
      <c r="D40" s="66"/>
      <c r="E40" s="66"/>
      <c r="F40" s="66"/>
      <c r="G40" s="67"/>
      <c r="H40" s="477" t="s">
        <v>28</v>
      </c>
      <c r="I40" s="477"/>
      <c r="J40" s="58" t="s">
        <v>29</v>
      </c>
      <c r="K40" s="59">
        <f>+K37+K38+K39</f>
        <v>0.31</v>
      </c>
      <c r="L40" s="10"/>
      <c r="M40" s="11"/>
    </row>
    <row r="41" spans="1:13" s="3" customFormat="1" ht="30" customHeight="1" thickBot="1">
      <c r="A41" s="11"/>
      <c r="B41" s="9"/>
      <c r="C41" s="70"/>
      <c r="D41" s="68"/>
      <c r="E41" s="68"/>
      <c r="F41" s="68"/>
      <c r="G41" s="69"/>
      <c r="H41" s="470"/>
      <c r="I41" s="470"/>
      <c r="J41" s="470"/>
      <c r="K41" s="471"/>
      <c r="L41" s="10"/>
      <c r="M41" s="11"/>
    </row>
    <row r="42" spans="1:13" s="3" customFormat="1" ht="30" customHeight="1">
      <c r="A42" s="11"/>
      <c r="B42" s="12"/>
      <c r="C42" s="5"/>
      <c r="D42" s="5"/>
      <c r="E42" s="6"/>
      <c r="F42" s="5"/>
      <c r="G42" s="469"/>
      <c r="H42" s="5"/>
      <c r="I42" s="5"/>
      <c r="J42" s="5"/>
      <c r="K42" s="5"/>
      <c r="L42" s="10"/>
      <c r="M42" s="11"/>
    </row>
    <row r="43" spans="1:13" s="3" customFormat="1" ht="77.25" customHeight="1">
      <c r="A43" s="11"/>
      <c r="B43" s="9"/>
      <c r="C43" s="66"/>
      <c r="D43" s="66"/>
      <c r="E43" s="66"/>
      <c r="F43" s="66"/>
      <c r="G43" s="66"/>
      <c r="H43" s="60"/>
      <c r="I43" s="60"/>
      <c r="J43" s="60"/>
      <c r="K43" s="60"/>
      <c r="L43" s="10"/>
      <c r="M43" s="11"/>
    </row>
    <row r="44" spans="1:13">
      <c r="A44" s="5"/>
      <c r="B44" s="9"/>
      <c r="C44" s="60"/>
      <c r="D44" s="60"/>
      <c r="E44" s="60"/>
      <c r="F44" s="60"/>
      <c r="G44" s="61" t="s">
        <v>30</v>
      </c>
      <c r="H44" s="60"/>
      <c r="I44" s="60"/>
      <c r="J44" s="60"/>
      <c r="K44" s="60"/>
      <c r="L44" s="10"/>
      <c r="M44" s="5"/>
    </row>
    <row r="45" spans="1:13" ht="17.25" thickBot="1">
      <c r="A45" s="5"/>
      <c r="B45" s="77"/>
      <c r="C45" s="78"/>
      <c r="D45" s="78"/>
      <c r="E45" s="79"/>
      <c r="F45" s="78"/>
      <c r="G45" s="80"/>
      <c r="H45" s="78"/>
      <c r="I45" s="78"/>
      <c r="J45" s="78"/>
      <c r="K45" s="78"/>
      <c r="L45" s="81"/>
      <c r="M45" s="5"/>
    </row>
    <row r="46" spans="1:13" ht="17.25" thickTop="1">
      <c r="A46" s="5"/>
      <c r="B46" s="5"/>
      <c r="C46" s="5"/>
      <c r="D46" s="5"/>
      <c r="E46" s="6"/>
      <c r="F46" s="5"/>
      <c r="G46" s="5"/>
      <c r="H46" s="5"/>
      <c r="I46" s="5"/>
      <c r="J46" s="5"/>
      <c r="K46" s="5"/>
      <c r="L46" s="5"/>
      <c r="M46" s="5"/>
    </row>
    <row r="48" spans="1:13">
      <c r="H48" s="19"/>
    </row>
  </sheetData>
  <mergeCells count="32">
    <mergeCell ref="G28:J28"/>
    <mergeCell ref="G29:J29"/>
    <mergeCell ref="G30:J30"/>
    <mergeCell ref="H40:I40"/>
    <mergeCell ref="H41:K41"/>
    <mergeCell ref="G31:J31"/>
    <mergeCell ref="G32:J32"/>
    <mergeCell ref="G33:J33"/>
    <mergeCell ref="D35:K35"/>
    <mergeCell ref="C36:G36"/>
    <mergeCell ref="H36:J36"/>
    <mergeCell ref="C37:G37"/>
    <mergeCell ref="H37:I37"/>
    <mergeCell ref="C38:G38"/>
    <mergeCell ref="H38:I38"/>
    <mergeCell ref="H39:I39"/>
    <mergeCell ref="C3:K3"/>
    <mergeCell ref="C4:K4"/>
    <mergeCell ref="C24:J24"/>
    <mergeCell ref="G26:J26"/>
    <mergeCell ref="G27:J27"/>
    <mergeCell ref="C5:K5"/>
    <mergeCell ref="C6:K6"/>
    <mergeCell ref="C7:K7"/>
    <mergeCell ref="C8:C9"/>
    <mergeCell ref="D8:D9"/>
    <mergeCell ref="E8:F8"/>
    <mergeCell ref="G8:G9"/>
    <mergeCell ref="H8:H9"/>
    <mergeCell ref="I8:I9"/>
    <mergeCell ref="J8:J9"/>
    <mergeCell ref="K8:K9"/>
  </mergeCells>
  <hyperlinks>
    <hyperlink ref="G11" r:id="rId1" location="'PRESUPUESTO OFICIAL (Entidad)'!A1" display="C:\Users\usuario\AppData\Local\Microsoft\Windows\INetCache\Content.MSO\EB77067E.xlsx - 'PRESUPUESTO OFICIAL (Entidad)'!A1" xr:uid="{CCE44283-6F8B-4BB2-8B29-E379D57B1F13}"/>
  </hyperlinks>
  <pageMargins left="0.11811023622047245" right="0.11811023622047245" top="0.15748031496062992" bottom="0.15748031496062992" header="0.31496062992125984" footer="0.31496062992125984"/>
  <pageSetup paperSize="9" scale="42" orientation="portrait" verticalDpi="120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FF8C6-F02D-485A-B1F0-44A8CD892DE8}">
  <sheetPr>
    <tabColor theme="5" tint="-0.499984740745262"/>
    <pageSetUpPr fitToPage="1"/>
  </sheetPr>
  <dimension ref="A1:O140"/>
  <sheetViews>
    <sheetView topLeftCell="A32" zoomScale="85" zoomScaleNormal="85" workbookViewId="0">
      <selection activeCell="J47" sqref="J47"/>
    </sheetView>
  </sheetViews>
  <sheetFormatPr baseColWidth="10" defaultColWidth="0" defaultRowHeight="14.25"/>
  <cols>
    <col min="1" max="1" width="3" style="194" customWidth="1"/>
    <col min="2" max="2" width="14.28515625" style="194" customWidth="1"/>
    <col min="3" max="3" width="11.5703125" style="194" customWidth="1"/>
    <col min="4" max="4" width="17" style="194" customWidth="1"/>
    <col min="5" max="5" width="12.5703125" style="194" customWidth="1"/>
    <col min="6" max="6" width="8" style="194" customWidth="1"/>
    <col min="7" max="7" width="8.7109375" style="194" customWidth="1"/>
    <col min="8" max="8" width="10.5703125" style="194" customWidth="1"/>
    <col min="9" max="9" width="14.5703125" style="194" customWidth="1"/>
    <col min="10" max="10" width="23.42578125" style="194" customWidth="1"/>
    <col min="11" max="11" width="18" style="194" customWidth="1"/>
    <col min="12" max="12" width="11.42578125" style="194" customWidth="1"/>
    <col min="13" max="13" width="12.7109375" style="194" customWidth="1"/>
    <col min="14" max="14" width="21.5703125" style="194" customWidth="1"/>
    <col min="15" max="15" width="4.42578125" style="193" customWidth="1"/>
    <col min="16" max="16384" width="11.42578125" style="193" hidden="1"/>
  </cols>
  <sheetData>
    <row r="1" spans="1:14" ht="13.9" customHeight="1">
      <c r="A1" s="193"/>
      <c r="B1" s="620"/>
      <c r="C1" s="623"/>
      <c r="D1" s="623"/>
      <c r="E1" s="623"/>
      <c r="F1" s="623"/>
      <c r="G1" s="623"/>
      <c r="H1" s="623"/>
      <c r="I1" s="623"/>
      <c r="J1" s="624"/>
      <c r="K1" s="625" t="s">
        <v>66</v>
      </c>
      <c r="L1" s="634" t="s">
        <v>67</v>
      </c>
      <c r="M1" s="635"/>
      <c r="N1" s="644"/>
    </row>
    <row r="2" spans="1:14" ht="14.25" customHeight="1">
      <c r="A2" s="193"/>
      <c r="B2" s="621"/>
      <c r="C2" s="640" t="s">
        <v>68</v>
      </c>
      <c r="D2" s="640"/>
      <c r="E2" s="640"/>
      <c r="F2" s="640"/>
      <c r="G2" s="640"/>
      <c r="H2" s="640"/>
      <c r="I2" s="640"/>
      <c r="J2" s="641"/>
      <c r="K2" s="626"/>
      <c r="L2" s="636"/>
      <c r="M2" s="637"/>
      <c r="N2" s="645"/>
    </row>
    <row r="3" spans="1:14" ht="17.649999999999999" customHeight="1">
      <c r="A3" s="193"/>
      <c r="B3" s="621"/>
      <c r="C3" s="552" t="s">
        <v>69</v>
      </c>
      <c r="D3" s="552"/>
      <c r="E3" s="552"/>
      <c r="F3" s="552"/>
      <c r="G3" s="552"/>
      <c r="H3" s="552"/>
      <c r="I3" s="552"/>
      <c r="J3" s="553"/>
      <c r="K3" s="561" t="s">
        <v>70</v>
      </c>
      <c r="L3" s="638">
        <v>2021</v>
      </c>
      <c r="M3" s="639"/>
      <c r="N3" s="645"/>
    </row>
    <row r="4" spans="1:14" ht="2.25" customHeight="1">
      <c r="A4" s="193"/>
      <c r="B4" s="621"/>
      <c r="C4" s="552"/>
      <c r="D4" s="552"/>
      <c r="E4" s="552"/>
      <c r="F4" s="552"/>
      <c r="G4" s="552"/>
      <c r="H4" s="552"/>
      <c r="I4" s="552"/>
      <c r="J4" s="553"/>
      <c r="K4" s="562"/>
      <c r="L4" s="636"/>
      <c r="M4" s="637"/>
      <c r="N4" s="645"/>
    </row>
    <row r="5" spans="1:14" ht="14.25" customHeight="1">
      <c r="A5" s="193"/>
      <c r="B5" s="621"/>
      <c r="C5" s="552" t="s">
        <v>71</v>
      </c>
      <c r="D5" s="552"/>
      <c r="E5" s="552"/>
      <c r="F5" s="552"/>
      <c r="G5" s="552"/>
      <c r="H5" s="552"/>
      <c r="I5" s="552"/>
      <c r="J5" s="553"/>
      <c r="K5" s="561" t="s">
        <v>72</v>
      </c>
      <c r="L5" s="642"/>
      <c r="M5" s="642"/>
      <c r="N5" s="645"/>
    </row>
    <row r="6" spans="1:14" ht="3.75" customHeight="1" thickBot="1">
      <c r="A6" s="193"/>
      <c r="B6" s="622"/>
      <c r="C6" s="615"/>
      <c r="D6" s="615"/>
      <c r="E6" s="615"/>
      <c r="F6" s="615"/>
      <c r="G6" s="615"/>
      <c r="H6" s="615"/>
      <c r="I6" s="615"/>
      <c r="J6" s="616"/>
      <c r="K6" s="627"/>
      <c r="L6" s="643"/>
      <c r="M6" s="643"/>
      <c r="N6" s="646"/>
    </row>
    <row r="7" spans="1:14" ht="3.75" customHeight="1" thickBot="1">
      <c r="A7" s="193"/>
      <c r="B7" s="390"/>
      <c r="C7" s="389"/>
      <c r="D7" s="389"/>
      <c r="E7" s="389"/>
      <c r="F7" s="389"/>
      <c r="G7" s="389"/>
      <c r="H7" s="389"/>
      <c r="I7" s="389"/>
      <c r="J7" s="389"/>
      <c r="K7" s="389"/>
      <c r="L7" s="388"/>
      <c r="M7" s="388"/>
      <c r="N7" s="387"/>
    </row>
    <row r="8" spans="1:14" ht="14.25" customHeight="1">
      <c r="B8" s="386"/>
      <c r="C8" s="385"/>
      <c r="D8" s="385"/>
      <c r="E8" s="385"/>
      <c r="F8" s="628"/>
      <c r="G8" s="628"/>
      <c r="H8" s="628"/>
      <c r="I8" s="628"/>
      <c r="J8" s="385"/>
      <c r="K8" s="384" t="s">
        <v>73</v>
      </c>
      <c r="L8" s="383"/>
      <c r="M8" s="383"/>
      <c r="N8" s="382"/>
    </row>
    <row r="9" spans="1:14" ht="12" customHeight="1">
      <c r="B9" s="381"/>
      <c r="C9" s="370"/>
      <c r="D9" s="370"/>
      <c r="E9" s="370"/>
      <c r="F9" s="629"/>
      <c r="G9" s="629"/>
      <c r="H9" s="629"/>
      <c r="I9" s="629"/>
      <c r="J9" s="370"/>
      <c r="K9" s="376"/>
      <c r="L9" s="375" t="s">
        <v>74</v>
      </c>
      <c r="M9" s="375" t="s">
        <v>75</v>
      </c>
      <c r="N9" s="374" t="s">
        <v>76</v>
      </c>
    </row>
    <row r="10" spans="1:14" ht="21.75" customHeight="1">
      <c r="B10" s="532" t="s">
        <v>77</v>
      </c>
      <c r="C10" s="533"/>
      <c r="D10" s="533"/>
      <c r="E10" s="380" t="s">
        <v>78</v>
      </c>
      <c r="F10" s="633" t="s">
        <v>79</v>
      </c>
      <c r="G10" s="633"/>
      <c r="H10" s="565" t="str">
        <f>+'[1]210.2.4'!H10</f>
        <v>2023 - 1 JUNIO 2023</v>
      </c>
      <c r="I10" s="565"/>
      <c r="J10" s="370"/>
      <c r="K10" s="377"/>
      <c r="L10" s="375"/>
      <c r="M10" s="375"/>
      <c r="N10" s="374"/>
    </row>
    <row r="11" spans="1:14" ht="5.65" customHeight="1">
      <c r="B11" s="373"/>
      <c r="C11" s="372"/>
      <c r="D11" s="372"/>
      <c r="E11" s="379"/>
      <c r="F11" s="370"/>
      <c r="G11" s="370"/>
      <c r="H11" s="378"/>
      <c r="I11" s="370"/>
      <c r="J11" s="370"/>
      <c r="K11" s="377"/>
      <c r="L11" s="375"/>
      <c r="M11" s="375"/>
      <c r="N11" s="374"/>
    </row>
    <row r="12" spans="1:14" ht="19.149999999999999" customHeight="1">
      <c r="B12" s="630" t="s">
        <v>80</v>
      </c>
      <c r="C12" s="631"/>
      <c r="D12" s="631"/>
      <c r="E12" s="631"/>
      <c r="F12" s="370"/>
      <c r="G12" s="370"/>
      <c r="H12" s="370"/>
      <c r="I12" s="370"/>
      <c r="J12" s="370"/>
      <c r="K12" s="376"/>
      <c r="L12" s="375"/>
      <c r="M12" s="375"/>
      <c r="N12" s="374"/>
    </row>
    <row r="13" spans="1:14" ht="23.1" customHeight="1">
      <c r="B13" s="532" t="s">
        <v>81</v>
      </c>
      <c r="C13" s="533"/>
      <c r="D13" s="533"/>
      <c r="E13" s="371" t="s">
        <v>82</v>
      </c>
      <c r="F13" s="371"/>
      <c r="G13" s="370"/>
      <c r="H13" s="632" t="s">
        <v>83</v>
      </c>
      <c r="I13" s="632"/>
      <c r="J13" s="369" t="s">
        <v>82</v>
      </c>
      <c r="K13" s="632" t="s">
        <v>84</v>
      </c>
      <c r="L13" s="632"/>
      <c r="M13" s="369" t="s">
        <v>82</v>
      </c>
      <c r="N13" s="368"/>
    </row>
    <row r="14" spans="1:14" ht="18" customHeight="1">
      <c r="B14" s="367" t="s">
        <v>85</v>
      </c>
      <c r="C14" s="366"/>
      <c r="D14" s="617"/>
      <c r="E14" s="617"/>
      <c r="F14" s="362"/>
      <c r="G14" s="362"/>
      <c r="H14" s="366"/>
      <c r="I14" s="365"/>
      <c r="J14" s="364" t="s">
        <v>86</v>
      </c>
      <c r="K14" s="363"/>
      <c r="L14" s="362"/>
      <c r="M14" s="362"/>
      <c r="N14" s="361"/>
    </row>
    <row r="15" spans="1:14" ht="14.25" customHeight="1" thickBot="1">
      <c r="B15" s="360"/>
      <c r="C15" s="359"/>
      <c r="D15" s="358"/>
      <c r="E15" s="358"/>
      <c r="F15" s="358"/>
      <c r="G15" s="358"/>
      <c r="H15" s="359"/>
      <c r="I15" s="358"/>
      <c r="J15" s="359"/>
      <c r="K15" s="358"/>
      <c r="L15" s="618"/>
      <c r="M15" s="618"/>
      <c r="N15" s="619"/>
    </row>
    <row r="16" spans="1:14" ht="8.65" customHeight="1">
      <c r="B16" s="195"/>
      <c r="C16" s="196"/>
      <c r="D16" s="196"/>
      <c r="E16" s="196"/>
      <c r="F16" s="196"/>
      <c r="G16" s="196"/>
      <c r="H16" s="196"/>
      <c r="I16" s="196"/>
      <c r="J16" s="196"/>
      <c r="K16" s="196"/>
      <c r="L16" s="196"/>
      <c r="M16" s="196"/>
      <c r="N16" s="197"/>
    </row>
    <row r="17" spans="1:14" s="205" customFormat="1" ht="18" customHeight="1">
      <c r="A17" s="198"/>
      <c r="B17" s="199" t="s">
        <v>87</v>
      </c>
      <c r="C17" s="200"/>
      <c r="D17" s="201" t="s">
        <v>88</v>
      </c>
      <c r="E17" s="202"/>
      <c r="F17" s="203"/>
      <c r="G17" s="203"/>
      <c r="H17" s="203"/>
      <c r="I17" s="203"/>
      <c r="J17" s="203"/>
      <c r="K17" s="203"/>
      <c r="L17" s="203"/>
      <c r="M17" s="203"/>
      <c r="N17" s="204"/>
    </row>
    <row r="18" spans="1:14" s="205" customFormat="1" ht="24" customHeight="1">
      <c r="A18" s="198"/>
      <c r="B18" s="206" t="s">
        <v>89</v>
      </c>
      <c r="C18" s="207"/>
      <c r="D18" s="208"/>
      <c r="E18" s="208"/>
      <c r="F18" s="208"/>
      <c r="G18" s="208"/>
      <c r="H18" s="208"/>
      <c r="I18" s="208"/>
      <c r="J18" s="208"/>
      <c r="K18" s="208"/>
      <c r="L18" s="208"/>
      <c r="M18" s="208"/>
      <c r="N18" s="204"/>
    </row>
    <row r="19" spans="1:14" s="205" customFormat="1" ht="20.25" customHeight="1">
      <c r="A19" s="198"/>
      <c r="B19" s="209"/>
      <c r="C19" s="207"/>
      <c r="D19" s="357"/>
      <c r="E19" s="208"/>
      <c r="F19" s="208"/>
      <c r="G19" s="208"/>
      <c r="H19" s="208"/>
      <c r="I19" s="208"/>
      <c r="J19" s="208"/>
      <c r="K19" s="208"/>
      <c r="L19" s="208"/>
      <c r="M19" s="208"/>
      <c r="N19" s="204"/>
    </row>
    <row r="20" spans="1:14" s="205" customFormat="1" ht="11.25" customHeight="1">
      <c r="A20" s="198"/>
      <c r="B20" s="209"/>
      <c r="C20" s="207"/>
      <c r="D20" s="210"/>
      <c r="E20" s="210"/>
      <c r="F20" s="210"/>
      <c r="G20" s="210"/>
      <c r="H20" s="210"/>
      <c r="I20" s="210"/>
      <c r="J20" s="210"/>
      <c r="K20" s="210"/>
      <c r="L20" s="210"/>
      <c r="M20" s="210"/>
      <c r="N20" s="211"/>
    </row>
    <row r="21" spans="1:14" s="205" customFormat="1">
      <c r="A21" s="198"/>
      <c r="B21" s="209" t="s">
        <v>90</v>
      </c>
      <c r="C21" s="212"/>
      <c r="D21" s="208"/>
      <c r="E21" s="208"/>
      <c r="F21" s="208"/>
      <c r="G21" s="208"/>
      <c r="H21" s="208"/>
      <c r="I21" s="202"/>
      <c r="J21" s="213" t="s">
        <v>91</v>
      </c>
      <c r="K21" s="208"/>
      <c r="L21" s="208"/>
      <c r="M21" s="208"/>
      <c r="N21" s="211"/>
    </row>
    <row r="22" spans="1:14" s="205" customFormat="1">
      <c r="A22" s="198"/>
      <c r="B22" s="209"/>
      <c r="C22" s="207"/>
      <c r="D22" s="210"/>
      <c r="E22" s="210"/>
      <c r="F22" s="210"/>
      <c r="G22" s="210"/>
      <c r="H22" s="210"/>
      <c r="I22" s="210"/>
      <c r="J22" s="210"/>
      <c r="K22" s="210"/>
      <c r="L22" s="210"/>
      <c r="M22" s="210"/>
      <c r="N22" s="211"/>
    </row>
    <row r="23" spans="1:14" s="205" customFormat="1">
      <c r="A23" s="198"/>
      <c r="B23" s="209" t="s">
        <v>92</v>
      </c>
      <c r="C23" s="212"/>
      <c r="D23" s="208"/>
      <c r="E23" s="208"/>
      <c r="F23" s="208"/>
      <c r="G23" s="208"/>
      <c r="H23" s="208"/>
      <c r="I23" s="208"/>
      <c r="J23" s="208"/>
      <c r="K23" s="208"/>
      <c r="L23" s="208"/>
      <c r="M23" s="208"/>
      <c r="N23" s="214"/>
    </row>
    <row r="24" spans="1:14" s="205" customFormat="1">
      <c r="A24" s="198"/>
      <c r="B24" s="209"/>
      <c r="C24" s="207"/>
      <c r="D24" s="210"/>
      <c r="E24" s="210"/>
      <c r="F24" s="210"/>
      <c r="G24" s="210"/>
      <c r="H24" s="210"/>
      <c r="I24" s="210"/>
      <c r="J24" s="210"/>
      <c r="K24" s="210"/>
      <c r="L24" s="210"/>
      <c r="M24" s="210"/>
      <c r="N24" s="211"/>
    </row>
    <row r="25" spans="1:14" s="205" customFormat="1">
      <c r="A25" s="198"/>
      <c r="B25" s="209" t="s">
        <v>93</v>
      </c>
      <c r="C25" s="212"/>
      <c r="D25" s="208"/>
      <c r="E25" s="208"/>
      <c r="F25" s="208"/>
      <c r="G25" s="208"/>
      <c r="H25" s="208"/>
      <c r="I25" s="208"/>
      <c r="J25" s="208"/>
      <c r="K25" s="215" t="s">
        <v>87</v>
      </c>
      <c r="L25" s="216"/>
      <c r="M25" s="217" t="s">
        <v>88</v>
      </c>
      <c r="N25" s="218" t="s">
        <v>94</v>
      </c>
    </row>
    <row r="26" spans="1:14" s="205" customFormat="1" ht="12" customHeight="1">
      <c r="A26" s="198"/>
      <c r="B26" s="209"/>
      <c r="C26" s="207"/>
      <c r="D26" s="210"/>
      <c r="E26" s="210"/>
      <c r="F26" s="210"/>
      <c r="G26" s="210"/>
      <c r="H26" s="210"/>
      <c r="I26" s="210"/>
      <c r="J26" s="210"/>
      <c r="K26" s="210"/>
      <c r="L26" s="210"/>
      <c r="M26" s="210"/>
      <c r="N26" s="211"/>
    </row>
    <row r="27" spans="1:14" s="205" customFormat="1">
      <c r="A27" s="198"/>
      <c r="B27" s="209" t="s">
        <v>95</v>
      </c>
      <c r="C27" s="207"/>
      <c r="D27" s="210"/>
      <c r="E27" s="210"/>
      <c r="F27" s="210"/>
      <c r="G27" s="210"/>
      <c r="H27" s="202"/>
      <c r="I27" s="219" t="s">
        <v>96</v>
      </c>
      <c r="J27" s="219" t="s">
        <v>96</v>
      </c>
      <c r="K27" s="203"/>
      <c r="L27" s="210"/>
      <c r="M27" s="210"/>
      <c r="N27" s="211"/>
    </row>
    <row r="28" spans="1:14" s="205" customFormat="1">
      <c r="A28" s="198"/>
      <c r="B28" s="209"/>
      <c r="C28" s="207"/>
      <c r="D28" s="210"/>
      <c r="E28" s="210"/>
      <c r="F28" s="203" t="s">
        <v>97</v>
      </c>
      <c r="G28" s="220"/>
      <c r="H28" s="221" t="s">
        <v>74</v>
      </c>
      <c r="I28" s="221" t="s">
        <v>75</v>
      </c>
      <c r="J28" s="222" t="s">
        <v>76</v>
      </c>
      <c r="K28" s="203"/>
      <c r="L28" s="210"/>
      <c r="M28" s="210"/>
      <c r="N28" s="211"/>
    </row>
    <row r="29" spans="1:14" ht="4.5" customHeight="1" thickBot="1">
      <c r="B29" s="223"/>
      <c r="C29" s="224"/>
      <c r="D29" s="224"/>
      <c r="E29" s="224"/>
      <c r="F29" s="224"/>
      <c r="G29" s="224"/>
      <c r="H29" s="224"/>
      <c r="I29" s="224"/>
      <c r="J29" s="224"/>
      <c r="K29" s="224"/>
      <c r="L29" s="224"/>
      <c r="M29" s="224"/>
      <c r="N29" s="225"/>
    </row>
    <row r="30" spans="1:14" s="205" customFormat="1" ht="25.5" customHeight="1" thickBot="1">
      <c r="B30" s="609" t="s">
        <v>98</v>
      </c>
      <c r="C30" s="610"/>
      <c r="D30" s="610"/>
      <c r="E30" s="610"/>
      <c r="F30" s="610"/>
      <c r="G30" s="610"/>
      <c r="H30" s="610"/>
      <c r="I30" s="610"/>
      <c r="J30" s="610"/>
      <c r="K30" s="610"/>
      <c r="L30" s="610"/>
      <c r="M30" s="610"/>
      <c r="N30" s="611"/>
    </row>
    <row r="31" spans="1:14" ht="5.25" customHeight="1" thickBot="1">
      <c r="A31" s="193"/>
      <c r="B31" s="226"/>
      <c r="C31" s="227"/>
      <c r="D31" s="227"/>
      <c r="E31" s="227"/>
      <c r="F31" s="227"/>
      <c r="G31" s="227"/>
      <c r="H31" s="227"/>
      <c r="I31" s="227"/>
      <c r="J31" s="227"/>
      <c r="K31" s="227"/>
      <c r="L31" s="227"/>
      <c r="M31" s="227"/>
      <c r="N31" s="228"/>
    </row>
    <row r="32" spans="1:14" ht="25.5" customHeight="1">
      <c r="A32" s="193"/>
      <c r="B32" s="356" t="s">
        <v>99</v>
      </c>
      <c r="C32" s="545" t="s">
        <v>7</v>
      </c>
      <c r="D32" s="545"/>
      <c r="E32" s="545"/>
      <c r="F32" s="545"/>
      <c r="G32" s="545"/>
      <c r="H32" s="545"/>
      <c r="I32" s="545"/>
      <c r="J32" s="614" t="s">
        <v>100</v>
      </c>
      <c r="K32" s="614"/>
      <c r="L32" s="612" t="s">
        <v>101</v>
      </c>
      <c r="M32" s="612"/>
      <c r="N32" s="355" t="s">
        <v>9</v>
      </c>
    </row>
    <row r="33" spans="1:14" ht="33" customHeight="1" thickBot="1">
      <c r="B33" s="354" t="s">
        <v>39</v>
      </c>
      <c r="C33" s="613" t="s">
        <v>58</v>
      </c>
      <c r="D33" s="613"/>
      <c r="E33" s="613"/>
      <c r="F33" s="613"/>
      <c r="G33" s="613"/>
      <c r="H33" s="613"/>
      <c r="I33" s="613"/>
      <c r="J33" s="613"/>
      <c r="K33" s="613"/>
      <c r="L33" s="613" t="s">
        <v>41</v>
      </c>
      <c r="M33" s="613"/>
      <c r="N33" s="353"/>
    </row>
    <row r="34" spans="1:14" ht="4.5" customHeight="1">
      <c r="A34" s="193"/>
      <c r="B34" s="558"/>
      <c r="C34" s="559"/>
      <c r="D34" s="559"/>
      <c r="E34" s="559"/>
      <c r="F34" s="559"/>
      <c r="G34" s="559"/>
      <c r="H34" s="559"/>
      <c r="I34" s="559"/>
      <c r="J34" s="559"/>
      <c r="K34" s="559"/>
      <c r="L34" s="559"/>
      <c r="M34" s="559"/>
      <c r="N34" s="560"/>
    </row>
    <row r="35" spans="1:14" ht="19.899999999999999" customHeight="1">
      <c r="A35" s="193"/>
      <c r="B35" s="554" t="s">
        <v>103</v>
      </c>
      <c r="C35" s="555"/>
      <c r="D35" s="555"/>
      <c r="E35" s="555"/>
      <c r="F35" s="555"/>
      <c r="G35" s="555"/>
      <c r="H35" s="555"/>
      <c r="I35" s="555"/>
      <c r="J35" s="555"/>
      <c r="K35" s="555"/>
      <c r="L35" s="555"/>
      <c r="M35" s="555"/>
      <c r="N35" s="556"/>
    </row>
    <row r="36" spans="1:14" ht="5.25" customHeight="1" thickBot="1">
      <c r="A36" s="193"/>
      <c r="B36" s="229"/>
      <c r="C36" s="230"/>
      <c r="D36" s="230"/>
      <c r="E36" s="230"/>
      <c r="F36" s="230"/>
      <c r="G36" s="230"/>
      <c r="H36" s="230"/>
      <c r="I36" s="230"/>
      <c r="J36" s="230"/>
      <c r="K36" s="230"/>
      <c r="L36" s="230"/>
      <c r="M36" s="230"/>
      <c r="N36" s="231"/>
    </row>
    <row r="37" spans="1:14" ht="21" customHeight="1">
      <c r="A37" s="193"/>
      <c r="B37" s="346" t="s">
        <v>66</v>
      </c>
      <c r="C37" s="564" t="s">
        <v>7</v>
      </c>
      <c r="D37" s="564"/>
      <c r="E37" s="564"/>
      <c r="F37" s="564"/>
      <c r="G37" s="564"/>
      <c r="H37" s="564"/>
      <c r="I37" s="564"/>
      <c r="J37" s="345" t="s">
        <v>104</v>
      </c>
      <c r="K37" s="345" t="s">
        <v>105</v>
      </c>
      <c r="L37" s="564" t="s">
        <v>106</v>
      </c>
      <c r="M37" s="564"/>
      <c r="N37" s="344" t="s">
        <v>107</v>
      </c>
    </row>
    <row r="38" spans="1:14" ht="21" customHeight="1">
      <c r="B38" s="232" t="s">
        <v>205</v>
      </c>
      <c r="C38" s="605" t="s">
        <v>206</v>
      </c>
      <c r="D38" s="605"/>
      <c r="E38" s="605"/>
      <c r="F38" s="605"/>
      <c r="G38" s="605"/>
      <c r="H38" s="605"/>
      <c r="I38" s="605"/>
      <c r="J38" s="233"/>
      <c r="K38" s="350">
        <v>240624.397618811</v>
      </c>
      <c r="L38" s="606">
        <f>1/43.25</f>
        <v>2.3121387283236993E-2</v>
      </c>
      <c r="M38" s="606"/>
      <c r="N38" s="349">
        <f>K38*L38</f>
        <v>5563.5698871401382</v>
      </c>
    </row>
    <row r="39" spans="1:14" ht="21" customHeight="1">
      <c r="B39" s="343" t="s">
        <v>110</v>
      </c>
      <c r="C39" s="531" t="s">
        <v>111</v>
      </c>
      <c r="D39" s="531"/>
      <c r="E39" s="531"/>
      <c r="F39" s="531"/>
      <c r="G39" s="531"/>
      <c r="H39" s="531"/>
      <c r="I39" s="531"/>
      <c r="J39" s="351"/>
      <c r="K39" s="350">
        <v>310243.24065297935</v>
      </c>
      <c r="L39" s="541">
        <f>1/57.5</f>
        <v>1.7391304347826087E-2</v>
      </c>
      <c r="M39" s="541"/>
      <c r="N39" s="349">
        <f>K39*L39</f>
        <v>5395.5346200518152</v>
      </c>
    </row>
    <row r="40" spans="1:14" ht="21" customHeight="1">
      <c r="B40" s="343"/>
      <c r="C40" s="531"/>
      <c r="D40" s="531"/>
      <c r="E40" s="531"/>
      <c r="F40" s="531"/>
      <c r="G40" s="531"/>
      <c r="H40" s="531"/>
      <c r="I40" s="531"/>
      <c r="J40" s="351"/>
      <c r="K40" s="350"/>
      <c r="L40" s="541"/>
      <c r="M40" s="541"/>
      <c r="N40" s="349"/>
    </row>
    <row r="41" spans="1:14" ht="21" customHeight="1">
      <c r="B41" s="343"/>
      <c r="C41" s="531"/>
      <c r="D41" s="531"/>
      <c r="E41" s="531"/>
      <c r="F41" s="531"/>
      <c r="G41" s="531"/>
      <c r="H41" s="531"/>
      <c r="I41" s="531"/>
      <c r="J41" s="351"/>
      <c r="K41" s="350"/>
      <c r="L41" s="541"/>
      <c r="M41" s="541"/>
      <c r="N41" s="349"/>
    </row>
    <row r="42" spans="1:14" ht="21" customHeight="1">
      <c r="B42" s="343"/>
      <c r="C42" s="531"/>
      <c r="D42" s="531"/>
      <c r="E42" s="531"/>
      <c r="F42" s="531"/>
      <c r="G42" s="531"/>
      <c r="H42" s="531"/>
      <c r="I42" s="531"/>
      <c r="J42" s="351"/>
      <c r="K42" s="350"/>
      <c r="L42" s="541"/>
      <c r="M42" s="541"/>
      <c r="N42" s="349"/>
    </row>
    <row r="43" spans="1:14" ht="21" customHeight="1">
      <c r="B43" s="343"/>
      <c r="C43" s="531"/>
      <c r="D43" s="531"/>
      <c r="E43" s="531"/>
      <c r="F43" s="531"/>
      <c r="G43" s="531"/>
      <c r="H43" s="531"/>
      <c r="I43" s="531"/>
      <c r="J43" s="351"/>
      <c r="K43" s="350"/>
      <c r="L43" s="541"/>
      <c r="M43" s="541"/>
      <c r="N43" s="349"/>
    </row>
    <row r="44" spans="1:14" ht="21" customHeight="1">
      <c r="B44" s="343"/>
      <c r="C44" s="531"/>
      <c r="D44" s="531"/>
      <c r="E44" s="531"/>
      <c r="F44" s="531"/>
      <c r="G44" s="531"/>
      <c r="H44" s="531"/>
      <c r="I44" s="531"/>
      <c r="J44" s="351"/>
      <c r="K44" s="350"/>
      <c r="L44" s="541"/>
      <c r="M44" s="541"/>
      <c r="N44" s="349"/>
    </row>
    <row r="45" spans="1:14" ht="21" customHeight="1">
      <c r="B45" s="343"/>
      <c r="C45" s="531"/>
      <c r="D45" s="531"/>
      <c r="E45" s="531"/>
      <c r="F45" s="531"/>
      <c r="G45" s="531"/>
      <c r="H45" s="531"/>
      <c r="I45" s="531"/>
      <c r="J45" s="351"/>
      <c r="K45" s="350"/>
      <c r="L45" s="541"/>
      <c r="M45" s="541"/>
      <c r="N45" s="349"/>
    </row>
    <row r="46" spans="1:14" ht="21" customHeight="1">
      <c r="B46" s="343"/>
      <c r="C46" s="531"/>
      <c r="D46" s="531"/>
      <c r="E46" s="531"/>
      <c r="F46" s="531"/>
      <c r="G46" s="531"/>
      <c r="H46" s="531"/>
      <c r="I46" s="531"/>
      <c r="J46" s="351"/>
      <c r="K46" s="350"/>
      <c r="L46" s="541"/>
      <c r="M46" s="541"/>
      <c r="N46" s="349"/>
    </row>
    <row r="47" spans="1:14" ht="21" customHeight="1">
      <c r="B47" s="343"/>
      <c r="C47" s="531"/>
      <c r="D47" s="531"/>
      <c r="E47" s="531"/>
      <c r="F47" s="531"/>
      <c r="G47" s="531"/>
      <c r="H47" s="531"/>
      <c r="I47" s="531"/>
      <c r="J47" s="351"/>
      <c r="K47" s="350"/>
      <c r="L47" s="541"/>
      <c r="M47" s="541"/>
      <c r="N47" s="349"/>
    </row>
    <row r="48" spans="1:14" ht="21" customHeight="1">
      <c r="B48" s="343"/>
      <c r="C48" s="531"/>
      <c r="D48" s="531"/>
      <c r="E48" s="531"/>
      <c r="F48" s="531"/>
      <c r="G48" s="531"/>
      <c r="H48" s="531"/>
      <c r="I48" s="531"/>
      <c r="J48" s="351"/>
      <c r="K48" s="350"/>
      <c r="L48" s="541"/>
      <c r="M48" s="541"/>
      <c r="N48" s="349"/>
    </row>
    <row r="49" spans="1:14" ht="21" customHeight="1">
      <c r="B49" s="343"/>
      <c r="C49" s="531"/>
      <c r="D49" s="531"/>
      <c r="E49" s="531"/>
      <c r="F49" s="531"/>
      <c r="G49" s="531"/>
      <c r="H49" s="531"/>
      <c r="I49" s="531"/>
      <c r="J49" s="351"/>
      <c r="K49" s="350"/>
      <c r="L49" s="541"/>
      <c r="M49" s="541"/>
      <c r="N49" s="349"/>
    </row>
    <row r="50" spans="1:14" ht="21" customHeight="1">
      <c r="B50" s="343"/>
      <c r="C50" s="531"/>
      <c r="D50" s="531"/>
      <c r="E50" s="531"/>
      <c r="F50" s="531"/>
      <c r="G50" s="531"/>
      <c r="H50" s="531"/>
      <c r="I50" s="531"/>
      <c r="J50" s="351"/>
      <c r="K50" s="350"/>
      <c r="L50" s="541"/>
      <c r="M50" s="541"/>
      <c r="N50" s="349"/>
    </row>
    <row r="51" spans="1:14" ht="21" customHeight="1">
      <c r="B51" s="352"/>
      <c r="C51" s="608"/>
      <c r="D51" s="608"/>
      <c r="E51" s="608"/>
      <c r="F51" s="608"/>
      <c r="G51" s="608"/>
      <c r="H51" s="608"/>
      <c r="I51" s="608"/>
      <c r="J51" s="351"/>
      <c r="K51" s="350"/>
      <c r="L51" s="541"/>
      <c r="M51" s="541"/>
      <c r="N51" s="349"/>
    </row>
    <row r="52" spans="1:14" ht="21" customHeight="1" thickBot="1">
      <c r="B52" s="334"/>
      <c r="C52" s="557" t="s">
        <v>112</v>
      </c>
      <c r="D52" s="557"/>
      <c r="E52" s="557"/>
      <c r="F52" s="557"/>
      <c r="G52" s="557"/>
      <c r="H52" s="557"/>
      <c r="I52" s="557"/>
      <c r="J52" s="339"/>
      <c r="K52" s="348"/>
      <c r="L52" s="607">
        <v>0.05</v>
      </c>
      <c r="M52" s="607"/>
      <c r="N52" s="347">
        <f>L52*N98</f>
        <v>38.247591522157997</v>
      </c>
    </row>
    <row r="53" spans="1:14" ht="15" thickBot="1">
      <c r="A53" s="193"/>
      <c r="B53" s="597" t="s">
        <v>113</v>
      </c>
      <c r="C53" s="598"/>
      <c r="D53" s="598"/>
      <c r="E53" s="598"/>
      <c r="F53" s="598"/>
      <c r="G53" s="598"/>
      <c r="H53" s="598"/>
      <c r="I53" s="598"/>
      <c r="J53" s="598"/>
      <c r="K53" s="598"/>
      <c r="L53" s="598"/>
      <c r="M53" s="599"/>
      <c r="N53" s="235">
        <f>SUM(N38:N52)</f>
        <v>10997.352098714113</v>
      </c>
    </row>
    <row r="54" spans="1:14" ht="3" customHeight="1">
      <c r="A54" s="193"/>
      <c r="B54" s="236"/>
      <c r="C54" s="227"/>
      <c r="D54" s="227"/>
      <c r="E54" s="227"/>
      <c r="F54" s="227"/>
      <c r="G54" s="227"/>
      <c r="H54" s="227"/>
      <c r="I54" s="227"/>
      <c r="J54" s="227"/>
      <c r="K54" s="227"/>
      <c r="L54" s="227"/>
      <c r="M54" s="227"/>
      <c r="N54" s="228"/>
    </row>
    <row r="55" spans="1:14" ht="19.899999999999999" customHeight="1">
      <c r="A55" s="193"/>
      <c r="B55" s="549" t="s">
        <v>114</v>
      </c>
      <c r="C55" s="550"/>
      <c r="D55" s="550"/>
      <c r="E55" s="550"/>
      <c r="F55" s="550"/>
      <c r="G55" s="550"/>
      <c r="H55" s="550"/>
      <c r="I55" s="550"/>
      <c r="J55" s="550"/>
      <c r="K55" s="550"/>
      <c r="L55" s="550"/>
      <c r="M55" s="550"/>
      <c r="N55" s="551"/>
    </row>
    <row r="56" spans="1:14" ht="6.75" customHeight="1" thickBot="1">
      <c r="A56" s="193"/>
      <c r="B56" s="237"/>
      <c r="C56" s="238"/>
      <c r="D56" s="238"/>
      <c r="E56" s="238"/>
      <c r="F56" s="238"/>
      <c r="G56" s="238"/>
      <c r="H56" s="238"/>
      <c r="I56" s="238"/>
      <c r="J56" s="238"/>
      <c r="K56" s="238"/>
      <c r="L56" s="238"/>
      <c r="M56" s="238"/>
      <c r="N56" s="239"/>
    </row>
    <row r="57" spans="1:14" ht="21" customHeight="1">
      <c r="A57" s="193"/>
      <c r="B57" s="346" t="s">
        <v>66</v>
      </c>
      <c r="C57" s="564" t="s">
        <v>7</v>
      </c>
      <c r="D57" s="564"/>
      <c r="E57" s="564"/>
      <c r="F57" s="564"/>
      <c r="G57" s="564"/>
      <c r="H57" s="564"/>
      <c r="I57" s="564"/>
      <c r="J57" s="345" t="s">
        <v>101</v>
      </c>
      <c r="K57" s="345" t="s">
        <v>9</v>
      </c>
      <c r="L57" s="564" t="s">
        <v>115</v>
      </c>
      <c r="M57" s="564"/>
      <c r="N57" s="344" t="s">
        <v>107</v>
      </c>
    </row>
    <row r="58" spans="1:14" ht="43.15" customHeight="1">
      <c r="B58" s="232" t="s">
        <v>207</v>
      </c>
      <c r="C58" s="563" t="s">
        <v>208</v>
      </c>
      <c r="D58" s="563"/>
      <c r="E58" s="563"/>
      <c r="F58" s="563"/>
      <c r="G58" s="563"/>
      <c r="H58" s="563"/>
      <c r="I58" s="563"/>
      <c r="J58" s="240" t="s">
        <v>41</v>
      </c>
      <c r="K58" s="241">
        <v>1</v>
      </c>
      <c r="L58" s="527">
        <v>6445.7018227195749</v>
      </c>
      <c r="M58" s="528"/>
      <c r="N58" s="234">
        <f t="shared" ref="N58:N72" si="0">K58*L58</f>
        <v>6445.7018227195749</v>
      </c>
    </row>
    <row r="59" spans="1:14">
      <c r="B59" s="343"/>
      <c r="C59" s="531"/>
      <c r="D59" s="531"/>
      <c r="E59" s="531"/>
      <c r="F59" s="531"/>
      <c r="G59" s="531"/>
      <c r="H59" s="531"/>
      <c r="I59" s="531"/>
      <c r="J59" s="342"/>
      <c r="K59" s="341"/>
      <c r="L59" s="527"/>
      <c r="M59" s="528"/>
      <c r="N59" s="234">
        <f t="shared" si="0"/>
        <v>0</v>
      </c>
    </row>
    <row r="60" spans="1:14">
      <c r="B60" s="343"/>
      <c r="C60" s="531"/>
      <c r="D60" s="531"/>
      <c r="E60" s="531"/>
      <c r="F60" s="531"/>
      <c r="G60" s="531"/>
      <c r="H60" s="531"/>
      <c r="I60" s="531"/>
      <c r="J60" s="342"/>
      <c r="K60" s="341"/>
      <c r="L60" s="527"/>
      <c r="M60" s="528"/>
      <c r="N60" s="234">
        <f t="shared" si="0"/>
        <v>0</v>
      </c>
    </row>
    <row r="61" spans="1:14">
      <c r="B61" s="343"/>
      <c r="C61" s="531"/>
      <c r="D61" s="531"/>
      <c r="E61" s="531"/>
      <c r="F61" s="531"/>
      <c r="G61" s="531"/>
      <c r="H61" s="531"/>
      <c r="I61" s="531"/>
      <c r="J61" s="342"/>
      <c r="K61" s="341"/>
      <c r="L61" s="527"/>
      <c r="M61" s="528"/>
      <c r="N61" s="234">
        <f t="shared" si="0"/>
        <v>0</v>
      </c>
    </row>
    <row r="62" spans="1:14">
      <c r="B62" s="343"/>
      <c r="C62" s="531"/>
      <c r="D62" s="531"/>
      <c r="E62" s="531"/>
      <c r="F62" s="531"/>
      <c r="G62" s="531"/>
      <c r="H62" s="531"/>
      <c r="I62" s="531"/>
      <c r="J62" s="342"/>
      <c r="K62" s="341"/>
      <c r="L62" s="527"/>
      <c r="M62" s="528"/>
      <c r="N62" s="234">
        <f t="shared" si="0"/>
        <v>0</v>
      </c>
    </row>
    <row r="63" spans="1:14">
      <c r="B63" s="343"/>
      <c r="C63" s="531"/>
      <c r="D63" s="531"/>
      <c r="E63" s="531"/>
      <c r="F63" s="531"/>
      <c r="G63" s="531"/>
      <c r="H63" s="531"/>
      <c r="I63" s="531"/>
      <c r="J63" s="342"/>
      <c r="K63" s="341"/>
      <c r="L63" s="527"/>
      <c r="M63" s="528"/>
      <c r="N63" s="234">
        <f t="shared" si="0"/>
        <v>0</v>
      </c>
    </row>
    <row r="64" spans="1:14">
      <c r="B64" s="343"/>
      <c r="C64" s="531"/>
      <c r="D64" s="531"/>
      <c r="E64" s="531"/>
      <c r="F64" s="531"/>
      <c r="G64" s="531"/>
      <c r="H64" s="531"/>
      <c r="I64" s="531"/>
      <c r="J64" s="342"/>
      <c r="K64" s="341"/>
      <c r="L64" s="527"/>
      <c r="M64" s="528"/>
      <c r="N64" s="234">
        <f t="shared" si="0"/>
        <v>0</v>
      </c>
    </row>
    <row r="65" spans="1:14">
      <c r="B65" s="343"/>
      <c r="C65" s="531"/>
      <c r="D65" s="531"/>
      <c r="E65" s="531"/>
      <c r="F65" s="531"/>
      <c r="G65" s="531"/>
      <c r="H65" s="531"/>
      <c r="I65" s="531"/>
      <c r="J65" s="342"/>
      <c r="K65" s="341"/>
      <c r="L65" s="527"/>
      <c r="M65" s="528"/>
      <c r="N65" s="234">
        <f t="shared" si="0"/>
        <v>0</v>
      </c>
    </row>
    <row r="66" spans="1:14">
      <c r="B66" s="343"/>
      <c r="C66" s="531"/>
      <c r="D66" s="531"/>
      <c r="E66" s="531"/>
      <c r="F66" s="531"/>
      <c r="G66" s="531"/>
      <c r="H66" s="531"/>
      <c r="I66" s="531"/>
      <c r="J66" s="342"/>
      <c r="K66" s="341"/>
      <c r="L66" s="527"/>
      <c r="M66" s="528"/>
      <c r="N66" s="234">
        <f t="shared" si="0"/>
        <v>0</v>
      </c>
    </row>
    <row r="67" spans="1:14">
      <c r="B67" s="343"/>
      <c r="C67" s="531"/>
      <c r="D67" s="531"/>
      <c r="E67" s="531"/>
      <c r="F67" s="531"/>
      <c r="G67" s="531"/>
      <c r="H67" s="531"/>
      <c r="I67" s="531"/>
      <c r="J67" s="342"/>
      <c r="K67" s="341"/>
      <c r="L67" s="527"/>
      <c r="M67" s="528"/>
      <c r="N67" s="234">
        <f t="shared" si="0"/>
        <v>0</v>
      </c>
    </row>
    <row r="68" spans="1:14">
      <c r="B68" s="343"/>
      <c r="C68" s="531"/>
      <c r="D68" s="531"/>
      <c r="E68" s="531"/>
      <c r="F68" s="531"/>
      <c r="G68" s="531"/>
      <c r="H68" s="531"/>
      <c r="I68" s="531"/>
      <c r="J68" s="342"/>
      <c r="K68" s="341"/>
      <c r="L68" s="527"/>
      <c r="M68" s="528"/>
      <c r="N68" s="234">
        <f t="shared" si="0"/>
        <v>0</v>
      </c>
    </row>
    <row r="69" spans="1:14">
      <c r="B69" s="343"/>
      <c r="C69" s="531"/>
      <c r="D69" s="531"/>
      <c r="E69" s="531"/>
      <c r="F69" s="531"/>
      <c r="G69" s="531"/>
      <c r="H69" s="531"/>
      <c r="I69" s="531"/>
      <c r="J69" s="342"/>
      <c r="K69" s="341"/>
      <c r="L69" s="527"/>
      <c r="M69" s="528"/>
      <c r="N69" s="234">
        <f t="shared" si="0"/>
        <v>0</v>
      </c>
    </row>
    <row r="70" spans="1:14">
      <c r="B70" s="343"/>
      <c r="C70" s="531"/>
      <c r="D70" s="531"/>
      <c r="E70" s="531"/>
      <c r="F70" s="531"/>
      <c r="G70" s="531"/>
      <c r="H70" s="531"/>
      <c r="I70" s="531"/>
      <c r="J70" s="342"/>
      <c r="K70" s="341"/>
      <c r="L70" s="527"/>
      <c r="M70" s="528"/>
      <c r="N70" s="234">
        <f t="shared" si="0"/>
        <v>0</v>
      </c>
    </row>
    <row r="71" spans="1:14">
      <c r="B71" s="343"/>
      <c r="C71" s="531"/>
      <c r="D71" s="531"/>
      <c r="E71" s="531"/>
      <c r="F71" s="531"/>
      <c r="G71" s="531"/>
      <c r="H71" s="531"/>
      <c r="I71" s="531"/>
      <c r="J71" s="342"/>
      <c r="K71" s="341"/>
      <c r="L71" s="527"/>
      <c r="M71" s="528"/>
      <c r="N71" s="234">
        <f t="shared" si="0"/>
        <v>0</v>
      </c>
    </row>
    <row r="72" spans="1:14" ht="15" thickBot="1">
      <c r="B72" s="340"/>
      <c r="C72" s="557"/>
      <c r="D72" s="557"/>
      <c r="E72" s="557"/>
      <c r="F72" s="557"/>
      <c r="G72" s="557"/>
      <c r="H72" s="557"/>
      <c r="I72" s="557"/>
      <c r="J72" s="339"/>
      <c r="K72" s="338"/>
      <c r="L72" s="592"/>
      <c r="M72" s="593"/>
      <c r="N72" s="242">
        <f t="shared" si="0"/>
        <v>0</v>
      </c>
    </row>
    <row r="73" spans="1:14" ht="15" thickBot="1">
      <c r="A73" s="193"/>
      <c r="B73" s="594" t="s">
        <v>113</v>
      </c>
      <c r="C73" s="595"/>
      <c r="D73" s="595"/>
      <c r="E73" s="595"/>
      <c r="F73" s="595"/>
      <c r="G73" s="595"/>
      <c r="H73" s="595"/>
      <c r="I73" s="595"/>
      <c r="J73" s="595"/>
      <c r="K73" s="595"/>
      <c r="L73" s="595"/>
      <c r="M73" s="596"/>
      <c r="N73" s="243">
        <f>SUM(N58:N72)</f>
        <v>6445.7018227195749</v>
      </c>
    </row>
    <row r="74" spans="1:14" ht="4.5" customHeight="1">
      <c r="A74" s="193"/>
      <c r="B74" s="226"/>
      <c r="C74" s="227"/>
      <c r="D74" s="227"/>
      <c r="E74" s="227"/>
      <c r="F74" s="227"/>
      <c r="G74" s="227"/>
      <c r="H74" s="227"/>
      <c r="I74" s="227"/>
      <c r="J74" s="227"/>
      <c r="K74" s="227"/>
      <c r="L74" s="227"/>
      <c r="M74" s="227"/>
      <c r="N74" s="228"/>
    </row>
    <row r="75" spans="1:14" s="205" customFormat="1" ht="19.149999999999999" customHeight="1">
      <c r="B75" s="549" t="s">
        <v>118</v>
      </c>
      <c r="C75" s="550"/>
      <c r="D75" s="550"/>
      <c r="E75" s="550"/>
      <c r="F75" s="550"/>
      <c r="G75" s="550"/>
      <c r="H75" s="550"/>
      <c r="I75" s="550"/>
      <c r="J75" s="550"/>
      <c r="K75" s="550"/>
      <c r="L75" s="550"/>
      <c r="M75" s="550"/>
      <c r="N75" s="551"/>
    </row>
    <row r="76" spans="1:14" ht="6.75" customHeight="1" thickBot="1">
      <c r="A76" s="193"/>
      <c r="B76" s="244"/>
      <c r="C76" s="245"/>
      <c r="D76" s="245"/>
      <c r="E76" s="245"/>
      <c r="F76" s="245"/>
      <c r="G76" s="245"/>
      <c r="H76" s="245"/>
      <c r="I76" s="245"/>
      <c r="J76" s="245"/>
      <c r="K76" s="245"/>
      <c r="L76" s="245"/>
      <c r="M76" s="245"/>
      <c r="N76" s="246"/>
    </row>
    <row r="77" spans="1:14" ht="21" customHeight="1">
      <c r="A77" s="193"/>
      <c r="B77" s="330" t="s">
        <v>66</v>
      </c>
      <c r="C77" s="545" t="s">
        <v>7</v>
      </c>
      <c r="D77" s="545"/>
      <c r="E77" s="545"/>
      <c r="F77" s="545"/>
      <c r="G77" s="545"/>
      <c r="H77" s="545"/>
      <c r="I77" s="316" t="s">
        <v>101</v>
      </c>
      <c r="J77" s="316" t="s">
        <v>119</v>
      </c>
      <c r="K77" s="316" t="s">
        <v>120</v>
      </c>
      <c r="L77" s="316" t="s">
        <v>121</v>
      </c>
      <c r="M77" s="316" t="s">
        <v>122</v>
      </c>
      <c r="N77" s="329" t="s">
        <v>107</v>
      </c>
    </row>
    <row r="78" spans="1:14">
      <c r="B78" s="149"/>
      <c r="C78" s="546"/>
      <c r="D78" s="547"/>
      <c r="E78" s="547"/>
      <c r="F78" s="547"/>
      <c r="G78" s="547"/>
      <c r="H78" s="548"/>
      <c r="I78" s="247"/>
      <c r="J78" s="248"/>
      <c r="K78" s="248"/>
      <c r="L78" s="248"/>
      <c r="M78" s="249"/>
      <c r="N78" s="250">
        <f>L78*M78</f>
        <v>0</v>
      </c>
    </row>
    <row r="79" spans="1:14">
      <c r="B79" s="337"/>
      <c r="C79" s="519"/>
      <c r="D79" s="520"/>
      <c r="E79" s="520"/>
      <c r="F79" s="520"/>
      <c r="G79" s="520"/>
      <c r="H79" s="521"/>
      <c r="I79" s="336"/>
      <c r="J79" s="335"/>
      <c r="K79" s="335"/>
      <c r="L79" s="335"/>
      <c r="M79" s="326"/>
      <c r="N79" s="250">
        <f>L79*M79</f>
        <v>0</v>
      </c>
    </row>
    <row r="80" spans="1:14">
      <c r="B80" s="337"/>
      <c r="C80" s="519"/>
      <c r="D80" s="520"/>
      <c r="E80" s="520"/>
      <c r="F80" s="520"/>
      <c r="G80" s="520"/>
      <c r="H80" s="521"/>
      <c r="I80" s="336"/>
      <c r="J80" s="335"/>
      <c r="K80" s="335"/>
      <c r="L80" s="335"/>
      <c r="M80" s="326"/>
      <c r="N80" s="250">
        <f>L80*M80</f>
        <v>0</v>
      </c>
    </row>
    <row r="81" spans="1:14">
      <c r="B81" s="337"/>
      <c r="C81" s="519"/>
      <c r="D81" s="520"/>
      <c r="E81" s="520"/>
      <c r="F81" s="520"/>
      <c r="G81" s="520"/>
      <c r="H81" s="521"/>
      <c r="I81" s="336"/>
      <c r="J81" s="335"/>
      <c r="K81" s="335"/>
      <c r="L81" s="335"/>
      <c r="M81" s="326"/>
      <c r="N81" s="250">
        <f>L81*M81</f>
        <v>0</v>
      </c>
    </row>
    <row r="82" spans="1:14" ht="15.75" customHeight="1" thickBot="1">
      <c r="B82" s="334"/>
      <c r="C82" s="522"/>
      <c r="D82" s="523"/>
      <c r="E82" s="523"/>
      <c r="F82" s="523"/>
      <c r="G82" s="523"/>
      <c r="H82" s="524"/>
      <c r="I82" s="333"/>
      <c r="J82" s="332"/>
      <c r="K82" s="332"/>
      <c r="L82" s="332"/>
      <c r="M82" s="331"/>
      <c r="N82" s="251">
        <f>L82*M82</f>
        <v>0</v>
      </c>
    </row>
    <row r="83" spans="1:14" ht="15" thickBot="1">
      <c r="A83" s="193"/>
      <c r="B83" s="597" t="s">
        <v>113</v>
      </c>
      <c r="C83" s="598"/>
      <c r="D83" s="598"/>
      <c r="E83" s="598"/>
      <c r="F83" s="598"/>
      <c r="G83" s="598"/>
      <c r="H83" s="598"/>
      <c r="I83" s="598"/>
      <c r="J83" s="598"/>
      <c r="K83" s="598"/>
      <c r="L83" s="598"/>
      <c r="M83" s="599"/>
      <c r="N83" s="243">
        <f>SUM(N78:N82)</f>
        <v>0</v>
      </c>
    </row>
    <row r="84" spans="1:14" ht="3.75" customHeight="1">
      <c r="A84" s="193"/>
      <c r="B84" s="226"/>
      <c r="C84" s="227"/>
      <c r="D84" s="227"/>
      <c r="E84" s="227"/>
      <c r="F84" s="227"/>
      <c r="G84" s="227"/>
      <c r="H84" s="227"/>
      <c r="I84" s="227"/>
      <c r="J84" s="227"/>
      <c r="K84" s="227"/>
      <c r="L84" s="227"/>
      <c r="M84" s="227"/>
      <c r="N84" s="228"/>
    </row>
    <row r="85" spans="1:14" ht="19.899999999999999" customHeight="1">
      <c r="A85" s="193"/>
      <c r="B85" s="554" t="s">
        <v>126</v>
      </c>
      <c r="C85" s="555"/>
      <c r="D85" s="555"/>
      <c r="E85" s="555"/>
      <c r="F85" s="555"/>
      <c r="G85" s="555"/>
      <c r="H85" s="555"/>
      <c r="I85" s="555"/>
      <c r="J85" s="555"/>
      <c r="K85" s="555"/>
      <c r="L85" s="555"/>
      <c r="M85" s="555"/>
      <c r="N85" s="556"/>
    </row>
    <row r="86" spans="1:14" ht="5.25" customHeight="1" thickBot="1">
      <c r="A86" s="193"/>
      <c r="B86" s="252"/>
      <c r="C86" s="253"/>
      <c r="D86" s="253"/>
      <c r="E86" s="253"/>
      <c r="F86" s="253"/>
      <c r="G86" s="253"/>
      <c r="H86" s="253"/>
      <c r="I86" s="253"/>
      <c r="J86" s="253"/>
      <c r="K86" s="253"/>
      <c r="L86" s="253"/>
      <c r="M86" s="253"/>
      <c r="N86" s="254"/>
    </row>
    <row r="87" spans="1:14" ht="21" customHeight="1">
      <c r="A87" s="193"/>
      <c r="B87" s="330" t="s">
        <v>66</v>
      </c>
      <c r="C87" s="545" t="s">
        <v>7</v>
      </c>
      <c r="D87" s="545"/>
      <c r="E87" s="545"/>
      <c r="F87" s="545"/>
      <c r="G87" s="545"/>
      <c r="H87" s="545"/>
      <c r="I87" s="316" t="s">
        <v>127</v>
      </c>
      <c r="J87" s="316" t="s">
        <v>128</v>
      </c>
      <c r="K87" s="316" t="s">
        <v>129</v>
      </c>
      <c r="L87" s="545" t="s">
        <v>106</v>
      </c>
      <c r="M87" s="545"/>
      <c r="N87" s="329" t="s">
        <v>107</v>
      </c>
    </row>
    <row r="88" spans="1:14">
      <c r="B88" s="255" t="s">
        <v>130</v>
      </c>
      <c r="C88" s="525" t="s">
        <v>131</v>
      </c>
      <c r="D88" s="526"/>
      <c r="E88" s="526"/>
      <c r="F88" s="526"/>
      <c r="G88" s="526"/>
      <c r="H88" s="526"/>
      <c r="I88" s="249">
        <f>K88/J88*100</f>
        <v>77333.333333333328</v>
      </c>
      <c r="J88" s="159">
        <v>185</v>
      </c>
      <c r="K88" s="160">
        <v>143066.66666666666</v>
      </c>
      <c r="L88" s="536">
        <v>346</v>
      </c>
      <c r="M88" s="537"/>
      <c r="N88" s="161">
        <f>K88/L88</f>
        <v>413.48747591522158</v>
      </c>
    </row>
    <row r="89" spans="1:14">
      <c r="B89" s="327" t="s">
        <v>132</v>
      </c>
      <c r="C89" s="538" t="s">
        <v>133</v>
      </c>
      <c r="D89" s="539"/>
      <c r="E89" s="539"/>
      <c r="F89" s="539"/>
      <c r="G89" s="539"/>
      <c r="H89" s="540"/>
      <c r="I89" s="249">
        <f>K89/J89*100</f>
        <v>65733.333333333328</v>
      </c>
      <c r="J89" s="159">
        <v>185</v>
      </c>
      <c r="K89" s="160">
        <v>121606.66666666666</v>
      </c>
      <c r="L89" s="529">
        <v>346</v>
      </c>
      <c r="M89" s="530"/>
      <c r="N89" s="161">
        <f>K89/L89</f>
        <v>351.46435452793833</v>
      </c>
    </row>
    <row r="90" spans="1:14">
      <c r="B90" s="327"/>
      <c r="C90" s="538"/>
      <c r="D90" s="539"/>
      <c r="E90" s="539"/>
      <c r="F90" s="539"/>
      <c r="G90" s="539"/>
      <c r="H90" s="540"/>
      <c r="I90" s="326"/>
      <c r="J90" s="325"/>
      <c r="K90" s="328"/>
      <c r="L90" s="529"/>
      <c r="M90" s="530"/>
      <c r="N90" s="323"/>
    </row>
    <row r="91" spans="1:14">
      <c r="B91" s="327"/>
      <c r="C91" s="538"/>
      <c r="D91" s="539"/>
      <c r="E91" s="539"/>
      <c r="F91" s="539"/>
      <c r="G91" s="539"/>
      <c r="H91" s="540"/>
      <c r="I91" s="326"/>
      <c r="J91" s="325"/>
      <c r="K91" s="328"/>
      <c r="L91" s="529"/>
      <c r="M91" s="530"/>
      <c r="N91" s="323"/>
    </row>
    <row r="92" spans="1:14">
      <c r="B92" s="327"/>
      <c r="C92" s="538"/>
      <c r="D92" s="539"/>
      <c r="E92" s="539"/>
      <c r="F92" s="539"/>
      <c r="G92" s="539"/>
      <c r="H92" s="540"/>
      <c r="I92" s="326"/>
      <c r="J92" s="325"/>
      <c r="K92" s="328"/>
      <c r="L92" s="529"/>
      <c r="M92" s="530"/>
      <c r="N92" s="323"/>
    </row>
    <row r="93" spans="1:14">
      <c r="B93" s="327"/>
      <c r="C93" s="538"/>
      <c r="D93" s="539"/>
      <c r="E93" s="539"/>
      <c r="F93" s="539"/>
      <c r="G93" s="539"/>
      <c r="H93" s="540"/>
      <c r="I93" s="326"/>
      <c r="J93" s="325"/>
      <c r="K93" s="328"/>
      <c r="L93" s="529"/>
      <c r="M93" s="530"/>
      <c r="N93" s="323"/>
    </row>
    <row r="94" spans="1:14">
      <c r="B94" s="327"/>
      <c r="C94" s="538"/>
      <c r="D94" s="539"/>
      <c r="E94" s="539"/>
      <c r="F94" s="539"/>
      <c r="G94" s="539"/>
      <c r="H94" s="540"/>
      <c r="I94" s="326"/>
      <c r="J94" s="325"/>
      <c r="K94" s="324"/>
      <c r="L94" s="529"/>
      <c r="M94" s="530"/>
      <c r="N94" s="323"/>
    </row>
    <row r="95" spans="1:14">
      <c r="B95" s="327"/>
      <c r="C95" s="538"/>
      <c r="D95" s="539"/>
      <c r="E95" s="539"/>
      <c r="F95" s="539"/>
      <c r="G95" s="539"/>
      <c r="H95" s="540"/>
      <c r="I95" s="326"/>
      <c r="J95" s="325"/>
      <c r="K95" s="324"/>
      <c r="L95" s="529"/>
      <c r="M95" s="530"/>
      <c r="N95" s="323"/>
    </row>
    <row r="96" spans="1:14">
      <c r="B96" s="327"/>
      <c r="C96" s="538"/>
      <c r="D96" s="539"/>
      <c r="E96" s="539"/>
      <c r="F96" s="539"/>
      <c r="G96" s="539"/>
      <c r="H96" s="540"/>
      <c r="I96" s="326"/>
      <c r="J96" s="325"/>
      <c r="K96" s="324"/>
      <c r="L96" s="529"/>
      <c r="M96" s="530"/>
      <c r="N96" s="323"/>
    </row>
    <row r="97" spans="1:14" ht="15.75" customHeight="1" thickBot="1">
      <c r="B97" s="322"/>
      <c r="C97" s="542"/>
      <c r="D97" s="543"/>
      <c r="E97" s="543"/>
      <c r="F97" s="543"/>
      <c r="G97" s="543"/>
      <c r="H97" s="544"/>
      <c r="I97" s="320"/>
      <c r="J97" s="321"/>
      <c r="K97" s="320"/>
      <c r="L97" s="534"/>
      <c r="M97" s="535"/>
      <c r="N97" s="319"/>
    </row>
    <row r="98" spans="1:14" ht="15" thickBot="1">
      <c r="A98" s="193"/>
      <c r="B98" s="589" t="s">
        <v>113</v>
      </c>
      <c r="C98" s="590"/>
      <c r="D98" s="590"/>
      <c r="E98" s="590"/>
      <c r="F98" s="590"/>
      <c r="G98" s="590"/>
      <c r="H98" s="590"/>
      <c r="I98" s="590"/>
      <c r="J98" s="590"/>
      <c r="K98" s="590"/>
      <c r="L98" s="590"/>
      <c r="M98" s="591"/>
      <c r="N98" s="162">
        <f>SUM(N88:N97)</f>
        <v>764.95183044315991</v>
      </c>
    </row>
    <row r="99" spans="1:14" ht="5.0999999999999996" customHeight="1" thickBot="1">
      <c r="A99" s="193"/>
      <c r="B99" s="226"/>
      <c r="C99" s="227"/>
      <c r="D99" s="227"/>
      <c r="E99" s="227"/>
      <c r="F99" s="227"/>
      <c r="G99" s="227"/>
      <c r="H99" s="227"/>
      <c r="I99" s="227"/>
      <c r="J99" s="227"/>
      <c r="K99" s="227"/>
      <c r="L99" s="227"/>
      <c r="M99" s="227"/>
      <c r="N99" s="228"/>
    </row>
    <row r="100" spans="1:14" ht="15" thickBot="1">
      <c r="A100" s="193"/>
      <c r="B100" s="600" t="s">
        <v>134</v>
      </c>
      <c r="C100" s="601"/>
      <c r="D100" s="601"/>
      <c r="E100" s="601"/>
      <c r="F100" s="601"/>
      <c r="G100" s="601"/>
      <c r="H100" s="601"/>
      <c r="I100" s="601"/>
      <c r="J100" s="601"/>
      <c r="K100" s="601"/>
      <c r="L100" s="601"/>
      <c r="M100" s="602"/>
      <c r="N100" s="162">
        <f>N53+N73+N83+N98</f>
        <v>18208.005751876848</v>
      </c>
    </row>
    <row r="101" spans="1:14" ht="5.0999999999999996" customHeight="1">
      <c r="A101" s="193"/>
      <c r="B101" s="226"/>
      <c r="C101" s="227"/>
      <c r="D101" s="227"/>
      <c r="E101" s="227"/>
      <c r="F101" s="227"/>
      <c r="G101" s="227"/>
      <c r="H101" s="227"/>
      <c r="I101" s="227"/>
      <c r="J101" s="227"/>
      <c r="K101" s="227"/>
      <c r="L101" s="227"/>
      <c r="M101" s="227"/>
      <c r="N101" s="228"/>
    </row>
    <row r="102" spans="1:14" ht="22.5" customHeight="1">
      <c r="A102" s="193"/>
      <c r="B102" s="554" t="s">
        <v>135</v>
      </c>
      <c r="C102" s="555"/>
      <c r="D102" s="555"/>
      <c r="E102" s="555"/>
      <c r="F102" s="555"/>
      <c r="G102" s="555"/>
      <c r="H102" s="555"/>
      <c r="I102" s="555"/>
      <c r="J102" s="555"/>
      <c r="K102" s="555"/>
      <c r="L102" s="555"/>
      <c r="M102" s="555"/>
      <c r="N102" s="556"/>
    </row>
    <row r="103" spans="1:14" ht="6.75" customHeight="1" thickBot="1">
      <c r="A103" s="193"/>
      <c r="B103" s="256"/>
      <c r="C103" s="257"/>
      <c r="D103" s="257"/>
      <c r="E103" s="257"/>
      <c r="F103" s="257"/>
      <c r="G103" s="257"/>
      <c r="H103" s="257"/>
      <c r="I103" s="257"/>
      <c r="J103" s="257"/>
      <c r="K103" s="257"/>
      <c r="L103" s="257"/>
      <c r="M103" s="257"/>
      <c r="N103" s="258"/>
    </row>
    <row r="104" spans="1:14" ht="17.25" customHeight="1">
      <c r="A104" s="193"/>
      <c r="B104" s="603" t="s">
        <v>7</v>
      </c>
      <c r="C104" s="604"/>
      <c r="D104" s="604"/>
      <c r="E104" s="604"/>
      <c r="F104" s="604"/>
      <c r="G104" s="604"/>
      <c r="H104" s="604"/>
      <c r="I104" s="318"/>
      <c r="J104" s="317"/>
      <c r="K104" s="316" t="s">
        <v>136</v>
      </c>
      <c r="L104" s="575" t="s">
        <v>137</v>
      </c>
      <c r="M104" s="576"/>
      <c r="N104" s="577"/>
    </row>
    <row r="105" spans="1:14" ht="15">
      <c r="B105" s="584" t="s">
        <v>138</v>
      </c>
      <c r="C105" s="585"/>
      <c r="D105" s="585"/>
      <c r="E105" s="585"/>
      <c r="F105" s="585"/>
      <c r="G105" s="585"/>
      <c r="H105" s="585"/>
      <c r="I105" s="313"/>
      <c r="J105" s="312"/>
      <c r="K105" s="311">
        <v>0.21</v>
      </c>
      <c r="L105" s="578">
        <f>K105*N100</f>
        <v>3823.681207894138</v>
      </c>
      <c r="M105" s="579"/>
      <c r="N105" s="580"/>
    </row>
    <row r="106" spans="1:14" ht="15">
      <c r="B106" s="315" t="s">
        <v>139</v>
      </c>
      <c r="C106" s="314"/>
      <c r="D106" s="314"/>
      <c r="E106" s="314"/>
      <c r="F106" s="314"/>
      <c r="G106" s="314"/>
      <c r="H106" s="314"/>
      <c r="I106" s="313"/>
      <c r="J106" s="312"/>
      <c r="K106" s="311">
        <v>0.05</v>
      </c>
      <c r="L106" s="578">
        <f>K106*N100</f>
        <v>910.40028759384245</v>
      </c>
      <c r="M106" s="579"/>
      <c r="N106" s="580"/>
    </row>
    <row r="107" spans="1:14" ht="15.75" thickBot="1">
      <c r="B107" s="310" t="s">
        <v>140</v>
      </c>
      <c r="C107" s="309"/>
      <c r="D107" s="309"/>
      <c r="E107" s="309"/>
      <c r="F107" s="309"/>
      <c r="G107" s="309"/>
      <c r="H107" s="309"/>
      <c r="I107" s="308"/>
      <c r="J107" s="307"/>
      <c r="K107" s="306">
        <v>0.05</v>
      </c>
      <c r="L107" s="581">
        <f>K107*N100</f>
        <v>910.40028759384245</v>
      </c>
      <c r="M107" s="582"/>
      <c r="N107" s="583"/>
    </row>
    <row r="108" spans="1:14" s="205" customFormat="1" ht="24.75" customHeight="1" thickBot="1">
      <c r="B108" s="566" t="s">
        <v>113</v>
      </c>
      <c r="C108" s="567"/>
      <c r="D108" s="567"/>
      <c r="E108" s="567"/>
      <c r="F108" s="567"/>
      <c r="G108" s="567"/>
      <c r="H108" s="567"/>
      <c r="I108" s="567"/>
      <c r="J108" s="567"/>
      <c r="K108" s="567"/>
      <c r="L108" s="567"/>
      <c r="M108" s="568"/>
      <c r="N108" s="243">
        <f>L105+L106+L107</f>
        <v>5644.4817830818229</v>
      </c>
    </row>
    <row r="109" spans="1:14" ht="6.75" customHeight="1" thickBot="1">
      <c r="A109" s="193"/>
      <c r="B109" s="226"/>
      <c r="C109" s="227"/>
      <c r="D109" s="227"/>
      <c r="E109" s="227"/>
      <c r="F109" s="227"/>
      <c r="G109" s="227"/>
      <c r="H109" s="227"/>
      <c r="I109" s="227"/>
      <c r="J109" s="227"/>
      <c r="K109" s="227"/>
      <c r="L109" s="227"/>
      <c r="M109" s="227"/>
      <c r="N109" s="228"/>
    </row>
    <row r="110" spans="1:14" ht="22.5" customHeight="1" thickBot="1">
      <c r="A110" s="193"/>
      <c r="B110" s="569" t="s">
        <v>141</v>
      </c>
      <c r="C110" s="570"/>
      <c r="D110" s="570"/>
      <c r="E110" s="570"/>
      <c r="F110" s="570"/>
      <c r="G110" s="570"/>
      <c r="H110" s="570"/>
      <c r="I110" s="570"/>
      <c r="J110" s="570"/>
      <c r="K110" s="570"/>
      <c r="L110" s="570"/>
      <c r="M110" s="571"/>
      <c r="N110" s="305">
        <f>ROUND(N100+N108,0)</f>
        <v>23852</v>
      </c>
    </row>
    <row r="111" spans="1:14" ht="7.5" customHeight="1">
      <c r="B111" s="195"/>
      <c r="C111" s="196"/>
      <c r="D111" s="196"/>
      <c r="E111" s="196"/>
      <c r="F111" s="196"/>
      <c r="G111" s="196"/>
      <c r="H111" s="196"/>
      <c r="I111" s="196"/>
      <c r="J111" s="196"/>
      <c r="K111" s="196"/>
      <c r="L111" s="196"/>
      <c r="M111" s="196"/>
      <c r="N111" s="197"/>
    </row>
    <row r="112" spans="1:14" ht="7.5" customHeight="1">
      <c r="B112" s="223"/>
      <c r="C112" s="224"/>
      <c r="D112" s="224"/>
      <c r="E112" s="224"/>
      <c r="F112" s="224"/>
      <c r="G112" s="224"/>
      <c r="H112" s="224"/>
      <c r="I112" s="224"/>
      <c r="J112" s="224"/>
      <c r="K112" s="224"/>
      <c r="L112" s="224"/>
      <c r="M112" s="224"/>
      <c r="N112" s="225"/>
    </row>
    <row r="113" spans="1:14" ht="10.5" customHeight="1">
      <c r="B113" s="223"/>
      <c r="C113" s="224"/>
      <c r="D113" s="224"/>
      <c r="E113" s="224"/>
      <c r="F113" s="224"/>
      <c r="G113" s="224"/>
      <c r="H113" s="224"/>
      <c r="I113" s="224"/>
      <c r="J113" s="224"/>
      <c r="K113" s="224"/>
      <c r="L113" s="224"/>
      <c r="M113" s="224"/>
      <c r="N113" s="225"/>
    </row>
    <row r="114" spans="1:14" ht="12" customHeight="1">
      <c r="B114" s="223"/>
      <c r="C114" s="224"/>
      <c r="D114" s="224"/>
      <c r="E114" s="224"/>
      <c r="F114" s="224"/>
      <c r="G114" s="224"/>
      <c r="H114" s="224"/>
      <c r="I114" s="224"/>
      <c r="J114" s="224"/>
      <c r="K114" s="224"/>
      <c r="L114" s="224"/>
      <c r="M114" s="224"/>
      <c r="N114" s="225"/>
    </row>
    <row r="115" spans="1:14">
      <c r="B115" s="223"/>
      <c r="C115" s="224"/>
      <c r="D115" s="224"/>
      <c r="E115" s="259" t="s">
        <v>142</v>
      </c>
      <c r="F115" s="259"/>
      <c r="G115" s="259"/>
      <c r="H115" s="259"/>
      <c r="I115" s="259"/>
      <c r="J115" s="259"/>
      <c r="K115" s="224"/>
      <c r="L115" s="224"/>
      <c r="M115" s="224"/>
      <c r="N115" s="225"/>
    </row>
    <row r="116" spans="1:14">
      <c r="B116" s="223"/>
      <c r="C116" s="224"/>
      <c r="D116" s="224"/>
      <c r="E116" s="224" t="s">
        <v>143</v>
      </c>
      <c r="F116" s="224"/>
      <c r="G116" s="224"/>
      <c r="H116" s="224"/>
      <c r="I116" s="224"/>
      <c r="J116" s="224"/>
      <c r="K116" s="224"/>
      <c r="L116" s="224"/>
      <c r="M116" s="224"/>
      <c r="N116" s="225"/>
    </row>
    <row r="117" spans="1:14">
      <c r="B117" s="223"/>
      <c r="C117" s="224"/>
      <c r="D117" s="224"/>
      <c r="E117" s="224" t="s">
        <v>144</v>
      </c>
      <c r="F117" s="224"/>
      <c r="G117" s="224"/>
      <c r="H117" s="224"/>
      <c r="I117" s="224"/>
      <c r="J117" s="224"/>
      <c r="K117" s="224"/>
      <c r="L117" s="224"/>
      <c r="M117" s="224"/>
      <c r="N117" s="225"/>
    </row>
    <row r="118" spans="1:14">
      <c r="B118" s="223"/>
      <c r="C118" s="224"/>
      <c r="D118" s="224"/>
      <c r="E118" s="224" t="s">
        <v>145</v>
      </c>
      <c r="F118" s="224"/>
      <c r="G118" s="224"/>
      <c r="H118" s="224"/>
      <c r="I118" s="224"/>
      <c r="J118" s="224"/>
      <c r="K118" s="224"/>
      <c r="L118" s="224"/>
      <c r="M118" s="224"/>
      <c r="N118" s="225"/>
    </row>
    <row r="119" spans="1:14" ht="10.5" customHeight="1" thickBot="1">
      <c r="B119" s="223"/>
      <c r="C119" s="224"/>
      <c r="D119" s="224"/>
      <c r="E119" s="224"/>
      <c r="F119" s="224" t="s">
        <v>146</v>
      </c>
      <c r="G119" s="224"/>
      <c r="H119" s="224"/>
      <c r="I119" s="224"/>
      <c r="J119" s="224"/>
      <c r="K119" s="224"/>
      <c r="L119" s="224"/>
      <c r="M119" s="224"/>
      <c r="N119" s="225"/>
    </row>
    <row r="120" spans="1:14">
      <c r="B120" s="260" t="s">
        <v>147</v>
      </c>
      <c r="C120" s="261"/>
      <c r="D120" s="261"/>
      <c r="E120" s="261"/>
      <c r="F120" s="261"/>
      <c r="G120" s="261"/>
      <c r="H120" s="261"/>
      <c r="I120" s="261"/>
      <c r="J120" s="261"/>
      <c r="K120" s="261"/>
      <c r="L120" s="261"/>
      <c r="M120" s="261"/>
      <c r="N120" s="262"/>
    </row>
    <row r="121" spans="1:14">
      <c r="B121" s="304"/>
      <c r="C121" s="303"/>
      <c r="D121" s="303"/>
      <c r="E121" s="303"/>
      <c r="F121" s="303"/>
      <c r="G121" s="303"/>
      <c r="H121" s="303"/>
      <c r="I121" s="303"/>
      <c r="J121" s="303"/>
      <c r="K121" s="303"/>
      <c r="L121" s="303"/>
      <c r="M121" s="303"/>
      <c r="N121" s="302"/>
    </row>
    <row r="122" spans="1:14">
      <c r="B122" s="304"/>
      <c r="C122" s="303"/>
      <c r="D122" s="303"/>
      <c r="E122" s="303"/>
      <c r="F122" s="303"/>
      <c r="G122" s="303"/>
      <c r="H122" s="303"/>
      <c r="I122" s="303"/>
      <c r="J122" s="303"/>
      <c r="K122" s="303"/>
      <c r="L122" s="303"/>
      <c r="M122" s="303"/>
      <c r="N122" s="302"/>
    </row>
    <row r="123" spans="1:14" ht="15" thickBot="1">
      <c r="B123" s="301"/>
      <c r="C123" s="300"/>
      <c r="D123" s="300"/>
      <c r="E123" s="300"/>
      <c r="F123" s="300"/>
      <c r="G123" s="300"/>
      <c r="H123" s="300"/>
      <c r="I123" s="300"/>
      <c r="J123" s="300"/>
      <c r="K123" s="300"/>
      <c r="L123" s="300"/>
      <c r="M123" s="300"/>
      <c r="N123" s="299"/>
    </row>
    <row r="124" spans="1:14" ht="7.5" customHeight="1">
      <c r="A124" s="193"/>
      <c r="B124" s="263"/>
      <c r="C124" s="264"/>
      <c r="D124" s="264"/>
      <c r="E124" s="264"/>
      <c r="F124" s="264"/>
      <c r="G124" s="264"/>
      <c r="H124" s="264"/>
      <c r="I124" s="264"/>
      <c r="J124" s="264"/>
      <c r="K124" s="264"/>
      <c r="L124" s="264"/>
      <c r="M124" s="264"/>
      <c r="N124" s="265"/>
    </row>
    <row r="125" spans="1:14" ht="18" customHeight="1">
      <c r="A125" s="193"/>
      <c r="B125" s="199" t="s">
        <v>148</v>
      </c>
      <c r="C125" s="266"/>
      <c r="D125" s="266"/>
      <c r="E125" s="266"/>
      <c r="F125" s="266"/>
      <c r="G125" s="266"/>
      <c r="H125" s="266"/>
      <c r="I125" s="266"/>
      <c r="J125" s="266"/>
      <c r="K125" s="266"/>
      <c r="L125" s="266"/>
      <c r="M125" s="266"/>
      <c r="N125" s="267"/>
    </row>
    <row r="126" spans="1:14">
      <c r="A126" s="193"/>
      <c r="B126" s="572" t="s">
        <v>149</v>
      </c>
      <c r="C126" s="573"/>
      <c r="D126" s="573"/>
      <c r="E126" s="573"/>
      <c r="F126" s="573"/>
      <c r="G126" s="573"/>
      <c r="H126" s="573"/>
      <c r="I126" s="573"/>
      <c r="J126" s="573"/>
      <c r="K126" s="573"/>
      <c r="L126" s="573"/>
      <c r="M126" s="573"/>
      <c r="N126" s="574"/>
    </row>
    <row r="127" spans="1:14">
      <c r="A127" s="193"/>
      <c r="B127" s="572"/>
      <c r="C127" s="573"/>
      <c r="D127" s="573"/>
      <c r="E127" s="573"/>
      <c r="F127" s="573"/>
      <c r="G127" s="573"/>
      <c r="H127" s="573"/>
      <c r="I127" s="573"/>
      <c r="J127" s="573"/>
      <c r="K127" s="573"/>
      <c r="L127" s="573"/>
      <c r="M127" s="573"/>
      <c r="N127" s="574"/>
    </row>
    <row r="128" spans="1:14" ht="21" customHeight="1">
      <c r="A128" s="193"/>
      <c r="B128" s="572" t="s">
        <v>150</v>
      </c>
      <c r="C128" s="573"/>
      <c r="D128" s="573"/>
      <c r="E128" s="573"/>
      <c r="F128" s="573"/>
      <c r="G128" s="573"/>
      <c r="H128" s="573"/>
      <c r="I128" s="573"/>
      <c r="J128" s="573"/>
      <c r="K128" s="573"/>
      <c r="L128" s="573"/>
      <c r="M128" s="573"/>
      <c r="N128" s="574"/>
    </row>
    <row r="129" spans="1:14" ht="9.75" customHeight="1">
      <c r="A129" s="193"/>
      <c r="B129" s="572"/>
      <c r="C129" s="573"/>
      <c r="D129" s="573"/>
      <c r="E129" s="573"/>
      <c r="F129" s="573"/>
      <c r="G129" s="573"/>
      <c r="H129" s="573"/>
      <c r="I129" s="573"/>
      <c r="J129" s="573"/>
      <c r="K129" s="573"/>
      <c r="L129" s="573"/>
      <c r="M129" s="573"/>
      <c r="N129" s="574"/>
    </row>
    <row r="130" spans="1:14" ht="5.25" customHeight="1">
      <c r="A130" s="193"/>
      <c r="B130" s="268"/>
      <c r="C130" s="269"/>
      <c r="D130" s="269"/>
      <c r="E130" s="269"/>
      <c r="F130" s="269"/>
      <c r="G130" s="269"/>
      <c r="H130" s="269"/>
      <c r="I130" s="269"/>
      <c r="J130" s="269"/>
      <c r="K130" s="269"/>
      <c r="L130" s="269"/>
      <c r="M130" s="269"/>
      <c r="N130" s="270"/>
    </row>
    <row r="131" spans="1:14" ht="5.25" customHeight="1">
      <c r="B131" s="271"/>
      <c r="C131" s="272"/>
      <c r="D131" s="272"/>
      <c r="E131" s="272"/>
      <c r="F131" s="272"/>
      <c r="G131" s="272"/>
      <c r="H131" s="272"/>
      <c r="I131" s="272"/>
      <c r="J131" s="272"/>
      <c r="K131" s="272"/>
      <c r="L131" s="272"/>
      <c r="M131" s="272"/>
      <c r="N131" s="273"/>
    </row>
    <row r="132" spans="1:14" ht="9.75" customHeight="1">
      <c r="B132" s="271"/>
      <c r="C132" s="272"/>
      <c r="D132" s="272"/>
      <c r="E132" s="272"/>
      <c r="F132" s="272"/>
      <c r="G132" s="272"/>
      <c r="H132" s="272"/>
      <c r="I132" s="272"/>
      <c r="J132" s="272"/>
      <c r="K132" s="272"/>
      <c r="L132" s="272"/>
      <c r="M132" s="272"/>
      <c r="N132" s="273"/>
    </row>
    <row r="133" spans="1:14">
      <c r="B133" s="274"/>
      <c r="C133" s="275"/>
      <c r="D133" s="275"/>
      <c r="E133" s="275"/>
      <c r="F133" s="275"/>
      <c r="G133" s="275"/>
      <c r="H133" s="275"/>
      <c r="I133" s="275"/>
      <c r="J133" s="275"/>
      <c r="K133" s="275"/>
      <c r="L133" s="275"/>
      <c r="M133" s="275"/>
      <c r="N133" s="276"/>
    </row>
    <row r="134" spans="1:14">
      <c r="B134" s="223"/>
      <c r="C134" s="224"/>
      <c r="D134" s="224"/>
      <c r="E134" s="224" t="s">
        <v>142</v>
      </c>
      <c r="F134" s="259"/>
      <c r="G134" s="259"/>
      <c r="H134" s="224"/>
      <c r="I134" s="224"/>
      <c r="J134" s="224"/>
      <c r="K134" s="224"/>
      <c r="L134" s="224"/>
      <c r="M134" s="224"/>
      <c r="N134" s="225"/>
    </row>
    <row r="135" spans="1:14">
      <c r="B135" s="223"/>
      <c r="C135" s="224"/>
      <c r="D135" s="224"/>
      <c r="E135" s="298" t="s">
        <v>143</v>
      </c>
      <c r="F135" s="224"/>
      <c r="G135" s="224"/>
      <c r="H135" s="298"/>
      <c r="I135" s="298"/>
      <c r="J135" s="298"/>
      <c r="K135" s="224"/>
      <c r="L135" s="224"/>
      <c r="M135" s="224"/>
      <c r="N135" s="225"/>
    </row>
    <row r="136" spans="1:14">
      <c r="B136" s="223"/>
      <c r="C136" s="224"/>
      <c r="D136" s="224"/>
      <c r="E136" s="277" t="s">
        <v>151</v>
      </c>
      <c r="F136" s="224"/>
      <c r="G136" s="224"/>
      <c r="H136" s="277"/>
      <c r="I136" s="277"/>
      <c r="J136" s="277"/>
      <c r="K136" s="224"/>
      <c r="L136" s="224"/>
      <c r="M136" s="224"/>
      <c r="N136" s="225"/>
    </row>
    <row r="137" spans="1:14">
      <c r="B137" s="278"/>
      <c r="C137" s="275"/>
      <c r="D137" s="275"/>
      <c r="E137" s="224" t="s">
        <v>145</v>
      </c>
      <c r="F137" s="224"/>
      <c r="G137" s="224"/>
      <c r="H137" s="224"/>
      <c r="I137" s="224"/>
      <c r="J137" s="224"/>
      <c r="K137" s="275"/>
      <c r="L137" s="275"/>
      <c r="M137" s="275"/>
      <c r="N137" s="276"/>
    </row>
    <row r="138" spans="1:14" ht="12.75" customHeight="1">
      <c r="B138" s="278"/>
      <c r="C138" s="275"/>
      <c r="D138" s="275"/>
      <c r="E138" s="275"/>
      <c r="F138" s="224"/>
      <c r="G138" s="224"/>
      <c r="H138" s="224"/>
      <c r="I138" s="224"/>
      <c r="J138" s="224"/>
      <c r="K138" s="275"/>
      <c r="L138" s="275"/>
      <c r="M138" s="275"/>
      <c r="N138" s="276"/>
    </row>
    <row r="139" spans="1:14" ht="24.75" customHeight="1">
      <c r="A139" s="193"/>
      <c r="B139" s="586" t="s">
        <v>152</v>
      </c>
      <c r="C139" s="587"/>
      <c r="D139" s="587"/>
      <c r="E139" s="587"/>
      <c r="F139" s="587"/>
      <c r="G139" s="587"/>
      <c r="H139" s="587"/>
      <c r="I139" s="587"/>
      <c r="J139" s="587"/>
      <c r="K139" s="587"/>
      <c r="L139" s="587"/>
      <c r="M139" s="587"/>
      <c r="N139" s="588"/>
    </row>
    <row r="140" spans="1:14" ht="7.5" customHeight="1" thickBot="1">
      <c r="B140" s="279"/>
      <c r="C140" s="297"/>
      <c r="D140" s="297"/>
      <c r="E140" s="296"/>
      <c r="F140" s="296"/>
      <c r="G140" s="296"/>
      <c r="H140" s="296"/>
      <c r="I140" s="296"/>
      <c r="J140" s="295"/>
      <c r="K140" s="295"/>
      <c r="L140" s="295"/>
      <c r="M140" s="295"/>
      <c r="N140" s="294"/>
    </row>
  </sheetData>
  <mergeCells count="145">
    <mergeCell ref="C6:J6"/>
    <mergeCell ref="D14:E14"/>
    <mergeCell ref="L15:N15"/>
    <mergeCell ref="B1:B6"/>
    <mergeCell ref="C1:J1"/>
    <mergeCell ref="K1:K2"/>
    <mergeCell ref="C5:J5"/>
    <mergeCell ref="K5:K6"/>
    <mergeCell ref="F8:I9"/>
    <mergeCell ref="B10:D10"/>
    <mergeCell ref="B12:E12"/>
    <mergeCell ref="H13:I13"/>
    <mergeCell ref="K13:L13"/>
    <mergeCell ref="F10:G10"/>
    <mergeCell ref="L1:M2"/>
    <mergeCell ref="L3:M4"/>
    <mergeCell ref="C2:J2"/>
    <mergeCell ref="L5:L6"/>
    <mergeCell ref="M5:M6"/>
    <mergeCell ref="N1:N6"/>
    <mergeCell ref="L33:M33"/>
    <mergeCell ref="C33:I33"/>
    <mergeCell ref="J32:K32"/>
    <mergeCell ref="J33:K33"/>
    <mergeCell ref="C37:I37"/>
    <mergeCell ref="C39:I39"/>
    <mergeCell ref="C40:I40"/>
    <mergeCell ref="C41:I41"/>
    <mergeCell ref="C48:I48"/>
    <mergeCell ref="L43:M43"/>
    <mergeCell ref="L39:M39"/>
    <mergeCell ref="L40:M40"/>
    <mergeCell ref="C42:I42"/>
    <mergeCell ref="L42:M42"/>
    <mergeCell ref="B139:N139"/>
    <mergeCell ref="L71:M71"/>
    <mergeCell ref="B98:M98"/>
    <mergeCell ref="L72:M72"/>
    <mergeCell ref="B73:M73"/>
    <mergeCell ref="B83:M83"/>
    <mergeCell ref="B100:M100"/>
    <mergeCell ref="B104:H104"/>
    <mergeCell ref="C38:I38"/>
    <mergeCell ref="L38:M38"/>
    <mergeCell ref="L47:M47"/>
    <mergeCell ref="C45:I45"/>
    <mergeCell ref="C46:I46"/>
    <mergeCell ref="C47:I47"/>
    <mergeCell ref="L58:M58"/>
    <mergeCell ref="L59:M59"/>
    <mergeCell ref="L60:M60"/>
    <mergeCell ref="L61:M61"/>
    <mergeCell ref="L62:M62"/>
    <mergeCell ref="L57:M57"/>
    <mergeCell ref="L49:M49"/>
    <mergeCell ref="L52:M52"/>
    <mergeCell ref="B53:M53"/>
    <mergeCell ref="L46:M46"/>
    <mergeCell ref="L50:M50"/>
    <mergeCell ref="H10:I10"/>
    <mergeCell ref="B108:M108"/>
    <mergeCell ref="B110:M110"/>
    <mergeCell ref="B126:N127"/>
    <mergeCell ref="B128:N129"/>
    <mergeCell ref="L94:M94"/>
    <mergeCell ref="L95:M95"/>
    <mergeCell ref="B102:N102"/>
    <mergeCell ref="L104:N104"/>
    <mergeCell ref="L106:N106"/>
    <mergeCell ref="L107:N107"/>
    <mergeCell ref="L105:N105"/>
    <mergeCell ref="B105:H105"/>
    <mergeCell ref="C51:I51"/>
    <mergeCell ref="C52:I52"/>
    <mergeCell ref="L44:M44"/>
    <mergeCell ref="C43:I43"/>
    <mergeCell ref="C44:I44"/>
    <mergeCell ref="L45:M45"/>
    <mergeCell ref="B30:N30"/>
    <mergeCell ref="C32:I32"/>
    <mergeCell ref="L32:M32"/>
    <mergeCell ref="L37:M37"/>
    <mergeCell ref="L65:M65"/>
    <mergeCell ref="L66:M66"/>
    <mergeCell ref="L67:M67"/>
    <mergeCell ref="C65:I65"/>
    <mergeCell ref="C66:I66"/>
    <mergeCell ref="C67:I67"/>
    <mergeCell ref="C68:I68"/>
    <mergeCell ref="B55:N55"/>
    <mergeCell ref="C3:J4"/>
    <mergeCell ref="C50:I50"/>
    <mergeCell ref="C63:I63"/>
    <mergeCell ref="C64:I64"/>
    <mergeCell ref="B34:N34"/>
    <mergeCell ref="B35:N35"/>
    <mergeCell ref="K3:K4"/>
    <mergeCell ref="C58:I58"/>
    <mergeCell ref="C59:I59"/>
    <mergeCell ref="C60:I60"/>
    <mergeCell ref="C61:I61"/>
    <mergeCell ref="C62:I62"/>
    <mergeCell ref="C49:I49"/>
    <mergeCell ref="C57:I57"/>
    <mergeCell ref="L51:M51"/>
    <mergeCell ref="L48:M48"/>
    <mergeCell ref="B13:D13"/>
    <mergeCell ref="L92:M92"/>
    <mergeCell ref="L93:M93"/>
    <mergeCell ref="L96:M96"/>
    <mergeCell ref="L97:M97"/>
    <mergeCell ref="L88:M88"/>
    <mergeCell ref="C93:H93"/>
    <mergeCell ref="C94:H94"/>
    <mergeCell ref="C95:H95"/>
    <mergeCell ref="L41:M41"/>
    <mergeCell ref="C96:H96"/>
    <mergeCell ref="C97:H97"/>
    <mergeCell ref="L87:M87"/>
    <mergeCell ref="C87:H87"/>
    <mergeCell ref="C89:H89"/>
    <mergeCell ref="C90:H90"/>
    <mergeCell ref="C91:H91"/>
    <mergeCell ref="C92:H92"/>
    <mergeCell ref="C78:H78"/>
    <mergeCell ref="C79:H79"/>
    <mergeCell ref="C80:H80"/>
    <mergeCell ref="L89:M89"/>
    <mergeCell ref="L63:M63"/>
    <mergeCell ref="L64:M64"/>
    <mergeCell ref="C81:H81"/>
    <mergeCell ref="C82:H82"/>
    <mergeCell ref="C88:H88"/>
    <mergeCell ref="L68:M68"/>
    <mergeCell ref="L69:M69"/>
    <mergeCell ref="L70:M70"/>
    <mergeCell ref="L90:M90"/>
    <mergeCell ref="L91:M91"/>
    <mergeCell ref="C69:I69"/>
    <mergeCell ref="C70:I70"/>
    <mergeCell ref="B75:N75"/>
    <mergeCell ref="B85:N85"/>
    <mergeCell ref="C71:I71"/>
    <mergeCell ref="C72:I72"/>
    <mergeCell ref="C77:H77"/>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7C731-8B3B-4CD2-A5AD-AED69DE8B7AE}">
  <sheetPr>
    <tabColor theme="5" tint="-0.499984740745262"/>
    <pageSetUpPr fitToPage="1"/>
  </sheetPr>
  <dimension ref="A1:O140"/>
  <sheetViews>
    <sheetView topLeftCell="A70" zoomScale="70" zoomScaleNormal="70" workbookViewId="0">
      <selection activeCell="J90" sqref="J90"/>
    </sheetView>
  </sheetViews>
  <sheetFormatPr baseColWidth="10" defaultColWidth="0" defaultRowHeight="14.25"/>
  <cols>
    <col min="1" max="1" width="3" style="194" customWidth="1"/>
    <col min="2" max="2" width="14.28515625" style="194" customWidth="1"/>
    <col min="3" max="3" width="11.5703125" style="194" customWidth="1"/>
    <col min="4" max="4" width="17" style="194" customWidth="1"/>
    <col min="5" max="5" width="12.5703125" style="194" customWidth="1"/>
    <col min="6" max="6" width="8" style="194" customWidth="1"/>
    <col min="7" max="7" width="8.7109375" style="194" customWidth="1"/>
    <col min="8" max="8" width="10.5703125" style="194" customWidth="1"/>
    <col min="9" max="9" width="14.5703125" style="194" customWidth="1"/>
    <col min="10" max="10" width="23.42578125" style="194" customWidth="1"/>
    <col min="11" max="11" width="18" style="194" customWidth="1"/>
    <col min="12" max="12" width="11.42578125" style="194" customWidth="1"/>
    <col min="13" max="13" width="12.7109375" style="194" customWidth="1"/>
    <col min="14" max="14" width="21.5703125" style="194" customWidth="1"/>
    <col min="15" max="15" width="4.42578125" style="193" customWidth="1"/>
    <col min="16" max="16384" width="11.42578125" style="193" hidden="1"/>
  </cols>
  <sheetData>
    <row r="1" spans="1:14" ht="13.9" customHeight="1">
      <c r="A1" s="193"/>
      <c r="B1" s="620"/>
      <c r="C1" s="623"/>
      <c r="D1" s="623"/>
      <c r="E1" s="623"/>
      <c r="F1" s="623"/>
      <c r="G1" s="623"/>
      <c r="H1" s="623"/>
      <c r="I1" s="623"/>
      <c r="J1" s="624"/>
      <c r="K1" s="625" t="s">
        <v>66</v>
      </c>
      <c r="L1" s="634" t="s">
        <v>67</v>
      </c>
      <c r="M1" s="635"/>
      <c r="N1" s="644"/>
    </row>
    <row r="2" spans="1:14" ht="14.25" customHeight="1">
      <c r="A2" s="193"/>
      <c r="B2" s="621"/>
      <c r="C2" s="640" t="s">
        <v>68</v>
      </c>
      <c r="D2" s="640"/>
      <c r="E2" s="640"/>
      <c r="F2" s="640"/>
      <c r="G2" s="640"/>
      <c r="H2" s="640"/>
      <c r="I2" s="640"/>
      <c r="J2" s="641"/>
      <c r="K2" s="626"/>
      <c r="L2" s="636"/>
      <c r="M2" s="637"/>
      <c r="N2" s="645"/>
    </row>
    <row r="3" spans="1:14" ht="17.649999999999999" customHeight="1">
      <c r="A3" s="193"/>
      <c r="B3" s="621"/>
      <c r="C3" s="552" t="s">
        <v>69</v>
      </c>
      <c r="D3" s="552"/>
      <c r="E3" s="552"/>
      <c r="F3" s="552"/>
      <c r="G3" s="552"/>
      <c r="H3" s="552"/>
      <c r="I3" s="552"/>
      <c r="J3" s="553"/>
      <c r="K3" s="561" t="s">
        <v>70</v>
      </c>
      <c r="L3" s="638">
        <v>2021</v>
      </c>
      <c r="M3" s="639"/>
      <c r="N3" s="645"/>
    </row>
    <row r="4" spans="1:14" ht="2.25" customHeight="1">
      <c r="A4" s="193"/>
      <c r="B4" s="621"/>
      <c r="C4" s="552"/>
      <c r="D4" s="552"/>
      <c r="E4" s="552"/>
      <c r="F4" s="552"/>
      <c r="G4" s="552"/>
      <c r="H4" s="552"/>
      <c r="I4" s="552"/>
      <c r="J4" s="553"/>
      <c r="K4" s="562"/>
      <c r="L4" s="636"/>
      <c r="M4" s="637"/>
      <c r="N4" s="645"/>
    </row>
    <row r="5" spans="1:14" ht="14.25" customHeight="1">
      <c r="A5" s="193"/>
      <c r="B5" s="621"/>
      <c r="C5" s="552" t="s">
        <v>71</v>
      </c>
      <c r="D5" s="552"/>
      <c r="E5" s="552"/>
      <c r="F5" s="552"/>
      <c r="G5" s="552"/>
      <c r="H5" s="552"/>
      <c r="I5" s="552"/>
      <c r="J5" s="553"/>
      <c r="K5" s="561" t="s">
        <v>72</v>
      </c>
      <c r="L5" s="642"/>
      <c r="M5" s="642"/>
      <c r="N5" s="645"/>
    </row>
    <row r="6" spans="1:14" ht="3.75" customHeight="1" thickBot="1">
      <c r="A6" s="193"/>
      <c r="B6" s="622"/>
      <c r="C6" s="615"/>
      <c r="D6" s="615"/>
      <c r="E6" s="615"/>
      <c r="F6" s="615"/>
      <c r="G6" s="615"/>
      <c r="H6" s="615"/>
      <c r="I6" s="615"/>
      <c r="J6" s="616"/>
      <c r="K6" s="627"/>
      <c r="L6" s="643"/>
      <c r="M6" s="643"/>
      <c r="N6" s="646"/>
    </row>
    <row r="7" spans="1:14" ht="3.75" customHeight="1" thickBot="1">
      <c r="A7" s="193"/>
      <c r="B7" s="390"/>
      <c r="C7" s="389"/>
      <c r="D7" s="389"/>
      <c r="E7" s="389"/>
      <c r="F7" s="389"/>
      <c r="G7" s="389"/>
      <c r="H7" s="389"/>
      <c r="I7" s="389"/>
      <c r="J7" s="389"/>
      <c r="K7" s="389"/>
      <c r="L7" s="388"/>
      <c r="M7" s="388"/>
      <c r="N7" s="387"/>
    </row>
    <row r="8" spans="1:14" ht="14.25" customHeight="1">
      <c r="B8" s="386"/>
      <c r="C8" s="385"/>
      <c r="D8" s="385"/>
      <c r="E8" s="385"/>
      <c r="F8" s="628"/>
      <c r="G8" s="628"/>
      <c r="H8" s="628"/>
      <c r="I8" s="628"/>
      <c r="J8" s="385"/>
      <c r="K8" s="384" t="s">
        <v>73</v>
      </c>
      <c r="L8" s="383"/>
      <c r="M8" s="383"/>
      <c r="N8" s="382"/>
    </row>
    <row r="9" spans="1:14" ht="12" customHeight="1">
      <c r="B9" s="381"/>
      <c r="C9" s="370"/>
      <c r="D9" s="370"/>
      <c r="E9" s="370"/>
      <c r="F9" s="629"/>
      <c r="G9" s="629"/>
      <c r="H9" s="629"/>
      <c r="I9" s="629"/>
      <c r="J9" s="370"/>
      <c r="K9" s="376"/>
      <c r="L9" s="375" t="s">
        <v>74</v>
      </c>
      <c r="M9" s="375" t="s">
        <v>75</v>
      </c>
      <c r="N9" s="374" t="s">
        <v>76</v>
      </c>
    </row>
    <row r="10" spans="1:14" ht="21.75" customHeight="1">
      <c r="B10" s="532" t="s">
        <v>77</v>
      </c>
      <c r="C10" s="533"/>
      <c r="D10" s="533"/>
      <c r="E10" s="380" t="s">
        <v>78</v>
      </c>
      <c r="F10" s="633" t="s">
        <v>79</v>
      </c>
      <c r="G10" s="633"/>
      <c r="H10" s="565" t="str">
        <f>+'[1]510.1'!H10</f>
        <v>2023 - 1 JUNIO 2023</v>
      </c>
      <c r="I10" s="565"/>
      <c r="J10" s="370"/>
      <c r="K10" s="377"/>
      <c r="L10" s="375"/>
      <c r="M10" s="375"/>
      <c r="N10" s="374"/>
    </row>
    <row r="11" spans="1:14" ht="5.65" customHeight="1">
      <c r="B11" s="373"/>
      <c r="C11" s="372"/>
      <c r="D11" s="372"/>
      <c r="E11" s="379"/>
      <c r="F11" s="370"/>
      <c r="G11" s="370"/>
      <c r="H11" s="378"/>
      <c r="I11" s="370"/>
      <c r="J11" s="370"/>
      <c r="K11" s="377"/>
      <c r="L11" s="375"/>
      <c r="M11" s="375"/>
      <c r="N11" s="374"/>
    </row>
    <row r="12" spans="1:14" ht="19.149999999999999" customHeight="1">
      <c r="B12" s="630" t="s">
        <v>80</v>
      </c>
      <c r="C12" s="631"/>
      <c r="D12" s="631"/>
      <c r="E12" s="631"/>
      <c r="F12" s="370"/>
      <c r="G12" s="370"/>
      <c r="H12" s="370"/>
      <c r="I12" s="370"/>
      <c r="J12" s="370"/>
      <c r="K12" s="376"/>
      <c r="L12" s="375"/>
      <c r="M12" s="375"/>
      <c r="N12" s="374"/>
    </row>
    <row r="13" spans="1:14" ht="23.1" customHeight="1">
      <c r="B13" s="532" t="s">
        <v>81</v>
      </c>
      <c r="C13" s="533"/>
      <c r="D13" s="533"/>
      <c r="E13" s="371" t="s">
        <v>82</v>
      </c>
      <c r="F13" s="371"/>
      <c r="G13" s="370"/>
      <c r="H13" s="632" t="s">
        <v>83</v>
      </c>
      <c r="I13" s="632"/>
      <c r="J13" s="369" t="s">
        <v>82</v>
      </c>
      <c r="K13" s="632" t="s">
        <v>84</v>
      </c>
      <c r="L13" s="632"/>
      <c r="M13" s="369" t="s">
        <v>82</v>
      </c>
      <c r="N13" s="368"/>
    </row>
    <row r="14" spans="1:14" ht="18" customHeight="1">
      <c r="B14" s="367" t="s">
        <v>85</v>
      </c>
      <c r="C14" s="366"/>
      <c r="D14" s="617"/>
      <c r="E14" s="617"/>
      <c r="F14" s="362"/>
      <c r="G14" s="362"/>
      <c r="H14" s="366"/>
      <c r="I14" s="365"/>
      <c r="J14" s="364" t="s">
        <v>86</v>
      </c>
      <c r="K14" s="363"/>
      <c r="L14" s="362"/>
      <c r="M14" s="362"/>
      <c r="N14" s="361"/>
    </row>
    <row r="15" spans="1:14" ht="14.25" customHeight="1" thickBot="1">
      <c r="B15" s="360"/>
      <c r="C15" s="359"/>
      <c r="D15" s="358"/>
      <c r="E15" s="358"/>
      <c r="F15" s="358"/>
      <c r="G15" s="358"/>
      <c r="H15" s="359"/>
      <c r="I15" s="358"/>
      <c r="J15" s="359"/>
      <c r="K15" s="358"/>
      <c r="L15" s="618"/>
      <c r="M15" s="618"/>
      <c r="N15" s="619"/>
    </row>
    <row r="16" spans="1:14" ht="8.65" customHeight="1">
      <c r="B16" s="195"/>
      <c r="C16" s="196"/>
      <c r="D16" s="196"/>
      <c r="E16" s="196"/>
      <c r="F16" s="196"/>
      <c r="G16" s="196"/>
      <c r="H16" s="196"/>
      <c r="I16" s="196"/>
      <c r="J16" s="196"/>
      <c r="K16" s="196"/>
      <c r="L16" s="196"/>
      <c r="M16" s="196"/>
      <c r="N16" s="197"/>
    </row>
    <row r="17" spans="1:14" s="205" customFormat="1" ht="18" customHeight="1">
      <c r="A17" s="198"/>
      <c r="B17" s="199" t="s">
        <v>87</v>
      </c>
      <c r="C17" s="200"/>
      <c r="D17" s="201" t="s">
        <v>88</v>
      </c>
      <c r="E17" s="202"/>
      <c r="F17" s="203"/>
      <c r="G17" s="203"/>
      <c r="H17" s="203"/>
      <c r="I17" s="203"/>
      <c r="J17" s="203"/>
      <c r="K17" s="203"/>
      <c r="L17" s="203"/>
      <c r="M17" s="203"/>
      <c r="N17" s="204"/>
    </row>
    <row r="18" spans="1:14" s="205" customFormat="1" ht="24" customHeight="1">
      <c r="A18" s="198"/>
      <c r="B18" s="206" t="s">
        <v>89</v>
      </c>
      <c r="C18" s="207"/>
      <c r="D18" s="208"/>
      <c r="E18" s="208"/>
      <c r="F18" s="208"/>
      <c r="G18" s="208"/>
      <c r="H18" s="208"/>
      <c r="I18" s="208"/>
      <c r="J18" s="208"/>
      <c r="K18" s="208"/>
      <c r="L18" s="208"/>
      <c r="M18" s="208"/>
      <c r="N18" s="204"/>
    </row>
    <row r="19" spans="1:14" s="205" customFormat="1" ht="20.25" customHeight="1">
      <c r="A19" s="198"/>
      <c r="B19" s="209"/>
      <c r="C19" s="207"/>
      <c r="D19" s="357"/>
      <c r="E19" s="208"/>
      <c r="F19" s="208"/>
      <c r="G19" s="208"/>
      <c r="H19" s="208"/>
      <c r="I19" s="208"/>
      <c r="J19" s="208"/>
      <c r="K19" s="208"/>
      <c r="L19" s="208"/>
      <c r="M19" s="208"/>
      <c r="N19" s="204"/>
    </row>
    <row r="20" spans="1:14" s="205" customFormat="1" ht="11.25" customHeight="1">
      <c r="A20" s="198"/>
      <c r="B20" s="209"/>
      <c r="C20" s="207"/>
      <c r="D20" s="210"/>
      <c r="E20" s="210"/>
      <c r="F20" s="210"/>
      <c r="G20" s="210"/>
      <c r="H20" s="210"/>
      <c r="I20" s="210"/>
      <c r="J20" s="210"/>
      <c r="K20" s="210"/>
      <c r="L20" s="210"/>
      <c r="M20" s="210"/>
      <c r="N20" s="211"/>
    </row>
    <row r="21" spans="1:14" s="205" customFormat="1">
      <c r="A21" s="198"/>
      <c r="B21" s="209" t="s">
        <v>90</v>
      </c>
      <c r="C21" s="212"/>
      <c r="D21" s="208"/>
      <c r="E21" s="208"/>
      <c r="F21" s="208"/>
      <c r="G21" s="208"/>
      <c r="H21" s="208"/>
      <c r="I21" s="202"/>
      <c r="J21" s="213" t="s">
        <v>91</v>
      </c>
      <c r="K21" s="208"/>
      <c r="L21" s="208"/>
      <c r="M21" s="208"/>
      <c r="N21" s="211"/>
    </row>
    <row r="22" spans="1:14" s="205" customFormat="1">
      <c r="A22" s="198"/>
      <c r="B22" s="209"/>
      <c r="C22" s="207"/>
      <c r="D22" s="210"/>
      <c r="E22" s="210"/>
      <c r="F22" s="210"/>
      <c r="G22" s="210"/>
      <c r="H22" s="210"/>
      <c r="I22" s="210"/>
      <c r="J22" s="210"/>
      <c r="K22" s="210"/>
      <c r="L22" s="210"/>
      <c r="M22" s="210"/>
      <c r="N22" s="211"/>
    </row>
    <row r="23" spans="1:14" s="205" customFormat="1">
      <c r="A23" s="198"/>
      <c r="B23" s="209" t="s">
        <v>92</v>
      </c>
      <c r="C23" s="212"/>
      <c r="D23" s="208"/>
      <c r="E23" s="208"/>
      <c r="F23" s="208"/>
      <c r="G23" s="208"/>
      <c r="H23" s="208"/>
      <c r="I23" s="208"/>
      <c r="J23" s="208"/>
      <c r="K23" s="208"/>
      <c r="L23" s="208"/>
      <c r="M23" s="208"/>
      <c r="N23" s="214"/>
    </row>
    <row r="24" spans="1:14" s="205" customFormat="1">
      <c r="A24" s="198"/>
      <c r="B24" s="209"/>
      <c r="C24" s="207"/>
      <c r="D24" s="210"/>
      <c r="E24" s="210"/>
      <c r="F24" s="210"/>
      <c r="G24" s="210"/>
      <c r="H24" s="210"/>
      <c r="I24" s="210"/>
      <c r="J24" s="210"/>
      <c r="K24" s="210"/>
      <c r="L24" s="210"/>
      <c r="M24" s="210"/>
      <c r="N24" s="211"/>
    </row>
    <row r="25" spans="1:14" s="205" customFormat="1">
      <c r="A25" s="198"/>
      <c r="B25" s="209" t="s">
        <v>93</v>
      </c>
      <c r="C25" s="212"/>
      <c r="D25" s="208"/>
      <c r="E25" s="208"/>
      <c r="F25" s="208"/>
      <c r="G25" s="208"/>
      <c r="H25" s="208"/>
      <c r="I25" s="208"/>
      <c r="J25" s="208"/>
      <c r="K25" s="215" t="s">
        <v>87</v>
      </c>
      <c r="L25" s="216"/>
      <c r="M25" s="217" t="s">
        <v>88</v>
      </c>
      <c r="N25" s="218" t="s">
        <v>94</v>
      </c>
    </row>
    <row r="26" spans="1:14" s="205" customFormat="1" ht="12" customHeight="1">
      <c r="A26" s="198"/>
      <c r="B26" s="209"/>
      <c r="C26" s="207"/>
      <c r="D26" s="210"/>
      <c r="E26" s="210"/>
      <c r="F26" s="210"/>
      <c r="G26" s="210"/>
      <c r="H26" s="210"/>
      <c r="I26" s="210"/>
      <c r="J26" s="210"/>
      <c r="K26" s="210"/>
      <c r="L26" s="210"/>
      <c r="M26" s="210"/>
      <c r="N26" s="211"/>
    </row>
    <row r="27" spans="1:14" s="205" customFormat="1">
      <c r="A27" s="198"/>
      <c r="B27" s="209" t="s">
        <v>95</v>
      </c>
      <c r="C27" s="207"/>
      <c r="D27" s="210"/>
      <c r="E27" s="210"/>
      <c r="F27" s="210"/>
      <c r="G27" s="210"/>
      <c r="H27" s="202"/>
      <c r="I27" s="219" t="s">
        <v>96</v>
      </c>
      <c r="J27" s="219" t="s">
        <v>96</v>
      </c>
      <c r="K27" s="203"/>
      <c r="L27" s="210"/>
      <c r="M27" s="210"/>
      <c r="N27" s="211"/>
    </row>
    <row r="28" spans="1:14" s="205" customFormat="1">
      <c r="A28" s="198"/>
      <c r="B28" s="209"/>
      <c r="C28" s="207"/>
      <c r="D28" s="210"/>
      <c r="E28" s="210"/>
      <c r="F28" s="203" t="s">
        <v>97</v>
      </c>
      <c r="G28" s="220"/>
      <c r="H28" s="221" t="s">
        <v>74</v>
      </c>
      <c r="I28" s="221" t="s">
        <v>75</v>
      </c>
      <c r="J28" s="222" t="s">
        <v>76</v>
      </c>
      <c r="K28" s="203"/>
      <c r="L28" s="210"/>
      <c r="M28" s="210"/>
      <c r="N28" s="211"/>
    </row>
    <row r="29" spans="1:14" ht="4.5" customHeight="1" thickBot="1">
      <c r="B29" s="223"/>
      <c r="C29" s="224"/>
      <c r="D29" s="224"/>
      <c r="E29" s="224"/>
      <c r="F29" s="224"/>
      <c r="G29" s="224"/>
      <c r="H29" s="224"/>
      <c r="I29" s="224"/>
      <c r="J29" s="224"/>
      <c r="K29" s="224"/>
      <c r="L29" s="224"/>
      <c r="M29" s="224"/>
      <c r="N29" s="225"/>
    </row>
    <row r="30" spans="1:14" s="205" customFormat="1" ht="25.5" customHeight="1" thickBot="1">
      <c r="B30" s="609" t="s">
        <v>98</v>
      </c>
      <c r="C30" s="610"/>
      <c r="D30" s="610"/>
      <c r="E30" s="610"/>
      <c r="F30" s="610"/>
      <c r="G30" s="610"/>
      <c r="H30" s="610"/>
      <c r="I30" s="610"/>
      <c r="J30" s="610"/>
      <c r="K30" s="610"/>
      <c r="L30" s="610"/>
      <c r="M30" s="610"/>
      <c r="N30" s="611"/>
    </row>
    <row r="31" spans="1:14" ht="5.25" customHeight="1" thickBot="1">
      <c r="A31" s="193"/>
      <c r="B31" s="226"/>
      <c r="C31" s="227"/>
      <c r="D31" s="227"/>
      <c r="E31" s="227"/>
      <c r="F31" s="227"/>
      <c r="G31" s="227"/>
      <c r="H31" s="227"/>
      <c r="I31" s="227"/>
      <c r="J31" s="227"/>
      <c r="K31" s="227"/>
      <c r="L31" s="227"/>
      <c r="M31" s="227"/>
      <c r="N31" s="228"/>
    </row>
    <row r="32" spans="1:14" ht="25.5" customHeight="1">
      <c r="A32" s="193"/>
      <c r="B32" s="356" t="s">
        <v>99</v>
      </c>
      <c r="C32" s="545" t="s">
        <v>7</v>
      </c>
      <c r="D32" s="545"/>
      <c r="E32" s="545"/>
      <c r="F32" s="545"/>
      <c r="G32" s="545"/>
      <c r="H32" s="545"/>
      <c r="I32" s="545"/>
      <c r="J32" s="614" t="s">
        <v>100</v>
      </c>
      <c r="K32" s="614"/>
      <c r="L32" s="612" t="s">
        <v>101</v>
      </c>
      <c r="M32" s="612"/>
      <c r="N32" s="355" t="s">
        <v>9</v>
      </c>
    </row>
    <row r="33" spans="1:14" ht="33" customHeight="1" thickBot="1">
      <c r="B33" s="354" t="s">
        <v>42</v>
      </c>
      <c r="C33" s="613" t="s">
        <v>102</v>
      </c>
      <c r="D33" s="613"/>
      <c r="E33" s="613"/>
      <c r="F33" s="613"/>
      <c r="G33" s="613"/>
      <c r="H33" s="613"/>
      <c r="I33" s="613"/>
      <c r="J33" s="613"/>
      <c r="K33" s="613"/>
      <c r="L33" s="613" t="s">
        <v>41</v>
      </c>
      <c r="M33" s="613"/>
      <c r="N33" s="353"/>
    </row>
    <row r="34" spans="1:14" ht="4.5" customHeight="1">
      <c r="A34" s="193"/>
      <c r="B34" s="391"/>
      <c r="C34" s="392"/>
      <c r="D34" s="392"/>
      <c r="E34" s="392"/>
      <c r="F34" s="392"/>
      <c r="G34" s="392"/>
      <c r="H34" s="392"/>
      <c r="I34" s="392"/>
      <c r="J34" s="392"/>
      <c r="K34" s="392"/>
      <c r="L34" s="392"/>
      <c r="M34" s="392"/>
      <c r="N34" s="393"/>
    </row>
    <row r="35" spans="1:14" ht="19.899999999999999" customHeight="1">
      <c r="A35" s="193"/>
      <c r="B35" s="554" t="s">
        <v>103</v>
      </c>
      <c r="C35" s="555"/>
      <c r="D35" s="555"/>
      <c r="E35" s="555"/>
      <c r="F35" s="555"/>
      <c r="G35" s="555"/>
      <c r="H35" s="555"/>
      <c r="I35" s="555"/>
      <c r="J35" s="555"/>
      <c r="K35" s="555"/>
      <c r="L35" s="555"/>
      <c r="M35" s="555"/>
      <c r="N35" s="556"/>
    </row>
    <row r="36" spans="1:14" ht="5.25" customHeight="1" thickBot="1">
      <c r="A36" s="193"/>
      <c r="B36" s="229"/>
      <c r="C36" s="230"/>
      <c r="D36" s="230"/>
      <c r="E36" s="230"/>
      <c r="F36" s="230"/>
      <c r="G36" s="230"/>
      <c r="H36" s="230"/>
      <c r="I36" s="230"/>
      <c r="J36" s="230"/>
      <c r="K36" s="230"/>
      <c r="L36" s="230"/>
      <c r="M36" s="230"/>
      <c r="N36" s="231"/>
    </row>
    <row r="37" spans="1:14" ht="21" customHeight="1">
      <c r="A37" s="193"/>
      <c r="B37" s="330" t="s">
        <v>66</v>
      </c>
      <c r="C37" s="545" t="s">
        <v>7</v>
      </c>
      <c r="D37" s="545"/>
      <c r="E37" s="545"/>
      <c r="F37" s="545"/>
      <c r="G37" s="545"/>
      <c r="H37" s="545"/>
      <c r="I37" s="545"/>
      <c r="J37" s="316" t="s">
        <v>104</v>
      </c>
      <c r="K37" s="316" t="s">
        <v>105</v>
      </c>
      <c r="L37" s="545" t="s">
        <v>106</v>
      </c>
      <c r="M37" s="545"/>
      <c r="N37" s="329" t="s">
        <v>107</v>
      </c>
    </row>
    <row r="38" spans="1:14" ht="21" customHeight="1">
      <c r="B38" s="134" t="s">
        <v>108</v>
      </c>
      <c r="C38" s="563" t="s">
        <v>109</v>
      </c>
      <c r="D38" s="563"/>
      <c r="E38" s="563"/>
      <c r="F38" s="563"/>
      <c r="G38" s="563"/>
      <c r="H38" s="563"/>
      <c r="I38" s="563"/>
      <c r="J38" s="233"/>
      <c r="K38" s="350">
        <v>148197.35793604987</v>
      </c>
      <c r="L38" s="606">
        <f>1/25</f>
        <v>0.04</v>
      </c>
      <c r="M38" s="606"/>
      <c r="N38" s="349">
        <f>K38*L38</f>
        <v>5927.8943174419946</v>
      </c>
    </row>
    <row r="39" spans="1:14" ht="21" customHeight="1">
      <c r="B39" s="394" t="s">
        <v>110</v>
      </c>
      <c r="C39" s="655" t="s">
        <v>111</v>
      </c>
      <c r="D39" s="655"/>
      <c r="E39" s="655"/>
      <c r="F39" s="655"/>
      <c r="G39" s="655"/>
      <c r="H39" s="655"/>
      <c r="I39" s="655"/>
      <c r="J39" s="395"/>
      <c r="K39" s="396">
        <v>310243.24065297935</v>
      </c>
      <c r="L39" s="656">
        <f>1/25</f>
        <v>0.04</v>
      </c>
      <c r="M39" s="656"/>
      <c r="N39" s="349">
        <f t="shared" ref="N39:N51" si="0">K39*L39</f>
        <v>12409.729626119175</v>
      </c>
    </row>
    <row r="40" spans="1:14" ht="21" customHeight="1">
      <c r="B40" s="394"/>
      <c r="C40" s="654"/>
      <c r="D40" s="654"/>
      <c r="E40" s="654"/>
      <c r="F40" s="654"/>
      <c r="G40" s="654"/>
      <c r="H40" s="654"/>
      <c r="I40" s="654"/>
      <c r="J40" s="351"/>
      <c r="K40" s="397"/>
      <c r="L40" s="606"/>
      <c r="M40" s="606"/>
      <c r="N40" s="349">
        <f t="shared" si="0"/>
        <v>0</v>
      </c>
    </row>
    <row r="41" spans="1:14" ht="21" customHeight="1">
      <c r="B41" s="394"/>
      <c r="C41" s="654"/>
      <c r="D41" s="654"/>
      <c r="E41" s="654"/>
      <c r="F41" s="654"/>
      <c r="G41" s="654"/>
      <c r="H41" s="654"/>
      <c r="I41" s="654"/>
      <c r="J41" s="351"/>
      <c r="K41" s="397"/>
      <c r="L41" s="541"/>
      <c r="M41" s="541"/>
      <c r="N41" s="349">
        <f t="shared" si="0"/>
        <v>0</v>
      </c>
    </row>
    <row r="42" spans="1:14" ht="21" customHeight="1">
      <c r="B42" s="394"/>
      <c r="C42" s="654"/>
      <c r="D42" s="654"/>
      <c r="E42" s="654"/>
      <c r="F42" s="654"/>
      <c r="G42" s="654"/>
      <c r="H42" s="654"/>
      <c r="I42" s="654"/>
      <c r="J42" s="351"/>
      <c r="K42" s="397"/>
      <c r="L42" s="541"/>
      <c r="M42" s="541"/>
      <c r="N42" s="349">
        <f t="shared" si="0"/>
        <v>0</v>
      </c>
    </row>
    <row r="43" spans="1:14" ht="21" customHeight="1">
      <c r="B43" s="394"/>
      <c r="C43" s="654"/>
      <c r="D43" s="654"/>
      <c r="E43" s="654"/>
      <c r="F43" s="654"/>
      <c r="G43" s="654"/>
      <c r="H43" s="654"/>
      <c r="I43" s="654"/>
      <c r="J43" s="351"/>
      <c r="K43" s="397"/>
      <c r="L43" s="541"/>
      <c r="M43" s="541"/>
      <c r="N43" s="349">
        <f t="shared" si="0"/>
        <v>0</v>
      </c>
    </row>
    <row r="44" spans="1:14" ht="21" customHeight="1">
      <c r="B44" s="394"/>
      <c r="C44" s="654"/>
      <c r="D44" s="654"/>
      <c r="E44" s="654"/>
      <c r="F44" s="654"/>
      <c r="G44" s="654"/>
      <c r="H44" s="654"/>
      <c r="I44" s="654"/>
      <c r="J44" s="351"/>
      <c r="K44" s="397"/>
      <c r="L44" s="541"/>
      <c r="M44" s="541"/>
      <c r="N44" s="349">
        <f t="shared" si="0"/>
        <v>0</v>
      </c>
    </row>
    <row r="45" spans="1:14" ht="21" customHeight="1">
      <c r="B45" s="394"/>
      <c r="C45" s="654"/>
      <c r="D45" s="654"/>
      <c r="E45" s="654"/>
      <c r="F45" s="654"/>
      <c r="G45" s="654"/>
      <c r="H45" s="654"/>
      <c r="I45" s="654"/>
      <c r="J45" s="351"/>
      <c r="K45" s="397"/>
      <c r="L45" s="541"/>
      <c r="M45" s="541"/>
      <c r="N45" s="349">
        <f t="shared" si="0"/>
        <v>0</v>
      </c>
    </row>
    <row r="46" spans="1:14" ht="21" customHeight="1">
      <c r="B46" s="394"/>
      <c r="C46" s="654"/>
      <c r="D46" s="654"/>
      <c r="E46" s="654"/>
      <c r="F46" s="654"/>
      <c r="G46" s="654"/>
      <c r="H46" s="654"/>
      <c r="I46" s="654"/>
      <c r="J46" s="351"/>
      <c r="K46" s="397"/>
      <c r="L46" s="541"/>
      <c r="M46" s="541"/>
      <c r="N46" s="349">
        <f t="shared" si="0"/>
        <v>0</v>
      </c>
    </row>
    <row r="47" spans="1:14" ht="21" customHeight="1">
      <c r="B47" s="394"/>
      <c r="C47" s="654"/>
      <c r="D47" s="654"/>
      <c r="E47" s="654"/>
      <c r="F47" s="654"/>
      <c r="G47" s="654"/>
      <c r="H47" s="654"/>
      <c r="I47" s="654"/>
      <c r="J47" s="351"/>
      <c r="K47" s="397"/>
      <c r="L47" s="541"/>
      <c r="M47" s="541"/>
      <c r="N47" s="349">
        <f t="shared" si="0"/>
        <v>0</v>
      </c>
    </row>
    <row r="48" spans="1:14" ht="21" customHeight="1">
      <c r="B48" s="394"/>
      <c r="C48" s="654"/>
      <c r="D48" s="654"/>
      <c r="E48" s="654"/>
      <c r="F48" s="654"/>
      <c r="G48" s="654"/>
      <c r="H48" s="654"/>
      <c r="I48" s="654"/>
      <c r="J48" s="351"/>
      <c r="K48" s="397"/>
      <c r="L48" s="541"/>
      <c r="M48" s="541"/>
      <c r="N48" s="349">
        <f t="shared" si="0"/>
        <v>0</v>
      </c>
    </row>
    <row r="49" spans="1:14" ht="21" customHeight="1">
      <c r="B49" s="343"/>
      <c r="C49" s="654"/>
      <c r="D49" s="654"/>
      <c r="E49" s="654"/>
      <c r="F49" s="654"/>
      <c r="G49" s="654"/>
      <c r="H49" s="654"/>
      <c r="I49" s="654"/>
      <c r="J49" s="351"/>
      <c r="K49" s="397"/>
      <c r="L49" s="541"/>
      <c r="M49" s="541"/>
      <c r="N49" s="349">
        <f t="shared" si="0"/>
        <v>0</v>
      </c>
    </row>
    <row r="50" spans="1:14" ht="21" customHeight="1">
      <c r="B50" s="343"/>
      <c r="C50" s="654"/>
      <c r="D50" s="654"/>
      <c r="E50" s="654"/>
      <c r="F50" s="654"/>
      <c r="G50" s="654"/>
      <c r="H50" s="654"/>
      <c r="I50" s="654"/>
      <c r="J50" s="351"/>
      <c r="K50" s="397"/>
      <c r="L50" s="541"/>
      <c r="M50" s="541"/>
      <c r="N50" s="349">
        <f t="shared" si="0"/>
        <v>0</v>
      </c>
    </row>
    <row r="51" spans="1:14" ht="21" customHeight="1">
      <c r="B51" s="352"/>
      <c r="C51" s="654"/>
      <c r="D51" s="654"/>
      <c r="E51" s="654"/>
      <c r="F51" s="654"/>
      <c r="G51" s="654"/>
      <c r="H51" s="654"/>
      <c r="I51" s="654"/>
      <c r="J51" s="351"/>
      <c r="K51" s="397"/>
      <c r="L51" s="541"/>
      <c r="M51" s="541"/>
      <c r="N51" s="349">
        <f t="shared" si="0"/>
        <v>0</v>
      </c>
    </row>
    <row r="52" spans="1:14" ht="21" customHeight="1" thickBot="1">
      <c r="B52" s="334"/>
      <c r="C52" s="653" t="s">
        <v>112</v>
      </c>
      <c r="D52" s="653"/>
      <c r="E52" s="653"/>
      <c r="F52" s="653"/>
      <c r="G52" s="653"/>
      <c r="H52" s="653"/>
      <c r="I52" s="653"/>
      <c r="J52" s="339"/>
      <c r="K52" s="398"/>
      <c r="L52" s="607">
        <v>0.05</v>
      </c>
      <c r="M52" s="607"/>
      <c r="N52" s="399">
        <f>L52*N98</f>
        <v>66.168333333333337</v>
      </c>
    </row>
    <row r="53" spans="1:14" ht="15" thickBot="1">
      <c r="A53" s="193"/>
      <c r="B53" s="597" t="s">
        <v>113</v>
      </c>
      <c r="C53" s="598"/>
      <c r="D53" s="598"/>
      <c r="E53" s="598"/>
      <c r="F53" s="598"/>
      <c r="G53" s="598"/>
      <c r="H53" s="598"/>
      <c r="I53" s="598"/>
      <c r="J53" s="598"/>
      <c r="K53" s="598"/>
      <c r="L53" s="598"/>
      <c r="M53" s="599"/>
      <c r="N53" s="235">
        <f>SUM(N38:N52)</f>
        <v>18403.792276894506</v>
      </c>
    </row>
    <row r="54" spans="1:14" ht="3" customHeight="1">
      <c r="A54" s="193"/>
      <c r="B54" s="236"/>
      <c r="C54" s="227"/>
      <c r="D54" s="227"/>
      <c r="E54" s="227"/>
      <c r="F54" s="227"/>
      <c r="G54" s="227"/>
      <c r="H54" s="227"/>
      <c r="I54" s="227"/>
      <c r="J54" s="227"/>
      <c r="K54" s="227"/>
      <c r="L54" s="227"/>
      <c r="M54" s="227"/>
      <c r="N54" s="228"/>
    </row>
    <row r="55" spans="1:14" ht="19.899999999999999" customHeight="1">
      <c r="A55" s="193"/>
      <c r="B55" s="549" t="s">
        <v>114</v>
      </c>
      <c r="C55" s="550"/>
      <c r="D55" s="550"/>
      <c r="E55" s="550"/>
      <c r="F55" s="550"/>
      <c r="G55" s="550"/>
      <c r="H55" s="550"/>
      <c r="I55" s="550"/>
      <c r="J55" s="550"/>
      <c r="K55" s="550"/>
      <c r="L55" s="550"/>
      <c r="M55" s="550"/>
      <c r="N55" s="551"/>
    </row>
    <row r="56" spans="1:14" ht="6.75" customHeight="1" thickBot="1">
      <c r="A56" s="193"/>
      <c r="B56" s="237"/>
      <c r="C56" s="238"/>
      <c r="D56" s="238"/>
      <c r="E56" s="238"/>
      <c r="F56" s="238"/>
      <c r="G56" s="238"/>
      <c r="H56" s="238"/>
      <c r="I56" s="238"/>
      <c r="J56" s="238"/>
      <c r="K56" s="238"/>
      <c r="L56" s="238"/>
      <c r="M56" s="238"/>
      <c r="N56" s="239"/>
    </row>
    <row r="57" spans="1:14" ht="21" customHeight="1">
      <c r="A57" s="193"/>
      <c r="B57" s="330" t="s">
        <v>66</v>
      </c>
      <c r="C57" s="545" t="s">
        <v>7</v>
      </c>
      <c r="D57" s="545"/>
      <c r="E57" s="545"/>
      <c r="F57" s="545"/>
      <c r="G57" s="545"/>
      <c r="H57" s="545"/>
      <c r="I57" s="545"/>
      <c r="J57" s="316" t="s">
        <v>101</v>
      </c>
      <c r="K57" s="316" t="s">
        <v>9</v>
      </c>
      <c r="L57" s="545" t="s">
        <v>115</v>
      </c>
      <c r="M57" s="545"/>
      <c r="N57" s="329" t="s">
        <v>107</v>
      </c>
    </row>
    <row r="58" spans="1:14">
      <c r="B58" s="232" t="s">
        <v>116</v>
      </c>
      <c r="C58" s="605" t="s">
        <v>117</v>
      </c>
      <c r="D58" s="605"/>
      <c r="E58" s="605"/>
      <c r="F58" s="605"/>
      <c r="G58" s="605"/>
      <c r="H58" s="605"/>
      <c r="I58" s="605"/>
      <c r="J58" s="240" t="s">
        <v>41</v>
      </c>
      <c r="K58" s="241">
        <v>1.3</v>
      </c>
      <c r="L58" s="651">
        <v>6445.7018227195749</v>
      </c>
      <c r="M58" s="652"/>
      <c r="N58" s="234">
        <f>K58*L58</f>
        <v>8379.4123695354483</v>
      </c>
    </row>
    <row r="59" spans="1:14">
      <c r="B59" s="343"/>
      <c r="C59" s="531"/>
      <c r="D59" s="531"/>
      <c r="E59" s="531"/>
      <c r="F59" s="531"/>
      <c r="G59" s="531"/>
      <c r="H59" s="531"/>
      <c r="I59" s="531"/>
      <c r="J59" s="342"/>
      <c r="K59" s="341"/>
      <c r="L59" s="651"/>
      <c r="M59" s="652"/>
      <c r="N59" s="234">
        <f t="shared" ref="N59:N72" si="1">K59*L59</f>
        <v>0</v>
      </c>
    </row>
    <row r="60" spans="1:14">
      <c r="B60" s="343"/>
      <c r="C60" s="531"/>
      <c r="D60" s="531"/>
      <c r="E60" s="531"/>
      <c r="F60" s="531"/>
      <c r="G60" s="531"/>
      <c r="H60" s="531"/>
      <c r="I60" s="531"/>
      <c r="J60" s="342"/>
      <c r="K60" s="341"/>
      <c r="L60" s="651"/>
      <c r="M60" s="652"/>
      <c r="N60" s="234">
        <f t="shared" si="1"/>
        <v>0</v>
      </c>
    </row>
    <row r="61" spans="1:14">
      <c r="B61" s="343"/>
      <c r="C61" s="531"/>
      <c r="D61" s="531"/>
      <c r="E61" s="531"/>
      <c r="F61" s="531"/>
      <c r="G61" s="531"/>
      <c r="H61" s="531"/>
      <c r="I61" s="531"/>
      <c r="J61" s="342"/>
      <c r="K61" s="341"/>
      <c r="L61" s="651"/>
      <c r="M61" s="652"/>
      <c r="N61" s="234">
        <f t="shared" si="1"/>
        <v>0</v>
      </c>
    </row>
    <row r="62" spans="1:14">
      <c r="B62" s="343"/>
      <c r="C62" s="531"/>
      <c r="D62" s="531"/>
      <c r="E62" s="531"/>
      <c r="F62" s="531"/>
      <c r="G62" s="531"/>
      <c r="H62" s="531"/>
      <c r="I62" s="531"/>
      <c r="J62" s="342"/>
      <c r="K62" s="341"/>
      <c r="L62" s="651"/>
      <c r="M62" s="652"/>
      <c r="N62" s="234">
        <f t="shared" si="1"/>
        <v>0</v>
      </c>
    </row>
    <row r="63" spans="1:14">
      <c r="B63" s="343"/>
      <c r="C63" s="531"/>
      <c r="D63" s="531"/>
      <c r="E63" s="531"/>
      <c r="F63" s="531"/>
      <c r="G63" s="531"/>
      <c r="H63" s="531"/>
      <c r="I63" s="531"/>
      <c r="J63" s="342"/>
      <c r="K63" s="341"/>
      <c r="L63" s="651"/>
      <c r="M63" s="652"/>
      <c r="N63" s="234">
        <f t="shared" si="1"/>
        <v>0</v>
      </c>
    </row>
    <row r="64" spans="1:14">
      <c r="B64" s="343"/>
      <c r="C64" s="531"/>
      <c r="D64" s="531"/>
      <c r="E64" s="531"/>
      <c r="F64" s="531"/>
      <c r="G64" s="531"/>
      <c r="H64" s="531"/>
      <c r="I64" s="531"/>
      <c r="J64" s="342"/>
      <c r="K64" s="341"/>
      <c r="L64" s="651"/>
      <c r="M64" s="652"/>
      <c r="N64" s="234">
        <f t="shared" si="1"/>
        <v>0</v>
      </c>
    </row>
    <row r="65" spans="1:14">
      <c r="B65" s="343"/>
      <c r="C65" s="531"/>
      <c r="D65" s="531"/>
      <c r="E65" s="531"/>
      <c r="F65" s="531"/>
      <c r="G65" s="531"/>
      <c r="H65" s="531"/>
      <c r="I65" s="531"/>
      <c r="J65" s="342"/>
      <c r="K65" s="341"/>
      <c r="L65" s="651"/>
      <c r="M65" s="652"/>
      <c r="N65" s="234">
        <f t="shared" si="1"/>
        <v>0</v>
      </c>
    </row>
    <row r="66" spans="1:14">
      <c r="B66" s="343"/>
      <c r="C66" s="531"/>
      <c r="D66" s="531"/>
      <c r="E66" s="531"/>
      <c r="F66" s="531"/>
      <c r="G66" s="531"/>
      <c r="H66" s="531"/>
      <c r="I66" s="531"/>
      <c r="J66" s="342"/>
      <c r="K66" s="341"/>
      <c r="L66" s="651"/>
      <c r="M66" s="652"/>
      <c r="N66" s="234">
        <f t="shared" si="1"/>
        <v>0</v>
      </c>
    </row>
    <row r="67" spans="1:14">
      <c r="B67" s="343"/>
      <c r="C67" s="531"/>
      <c r="D67" s="531"/>
      <c r="E67" s="531"/>
      <c r="F67" s="531"/>
      <c r="G67" s="531"/>
      <c r="H67" s="531"/>
      <c r="I67" s="531"/>
      <c r="J67" s="342"/>
      <c r="K67" s="341"/>
      <c r="L67" s="651"/>
      <c r="M67" s="652"/>
      <c r="N67" s="234">
        <f t="shared" si="1"/>
        <v>0</v>
      </c>
    </row>
    <row r="68" spans="1:14">
      <c r="B68" s="343"/>
      <c r="C68" s="531"/>
      <c r="D68" s="531"/>
      <c r="E68" s="531"/>
      <c r="F68" s="531"/>
      <c r="G68" s="531"/>
      <c r="H68" s="531"/>
      <c r="I68" s="531"/>
      <c r="J68" s="342"/>
      <c r="K68" s="341"/>
      <c r="L68" s="651"/>
      <c r="M68" s="652"/>
      <c r="N68" s="234">
        <f t="shared" si="1"/>
        <v>0</v>
      </c>
    </row>
    <row r="69" spans="1:14">
      <c r="B69" s="343"/>
      <c r="C69" s="531"/>
      <c r="D69" s="531"/>
      <c r="E69" s="531"/>
      <c r="F69" s="531"/>
      <c r="G69" s="531"/>
      <c r="H69" s="531"/>
      <c r="I69" s="531"/>
      <c r="J69" s="342"/>
      <c r="K69" s="341"/>
      <c r="L69" s="651"/>
      <c r="M69" s="652"/>
      <c r="N69" s="234">
        <f t="shared" si="1"/>
        <v>0</v>
      </c>
    </row>
    <row r="70" spans="1:14">
      <c r="B70" s="343"/>
      <c r="C70" s="531"/>
      <c r="D70" s="531"/>
      <c r="E70" s="531"/>
      <c r="F70" s="531"/>
      <c r="G70" s="531"/>
      <c r="H70" s="531"/>
      <c r="I70" s="531"/>
      <c r="J70" s="342"/>
      <c r="K70" s="341"/>
      <c r="L70" s="651"/>
      <c r="M70" s="652"/>
      <c r="N70" s="234">
        <f t="shared" si="1"/>
        <v>0</v>
      </c>
    </row>
    <row r="71" spans="1:14">
      <c r="B71" s="343"/>
      <c r="C71" s="531"/>
      <c r="D71" s="531"/>
      <c r="E71" s="531"/>
      <c r="F71" s="531"/>
      <c r="G71" s="531"/>
      <c r="H71" s="531"/>
      <c r="I71" s="531"/>
      <c r="J71" s="342"/>
      <c r="K71" s="341"/>
      <c r="L71" s="651"/>
      <c r="M71" s="652"/>
      <c r="N71" s="234">
        <f t="shared" si="1"/>
        <v>0</v>
      </c>
    </row>
    <row r="72" spans="1:14" ht="15.75" customHeight="1" thickBot="1">
      <c r="B72" s="340"/>
      <c r="C72" s="557"/>
      <c r="D72" s="557"/>
      <c r="E72" s="557"/>
      <c r="F72" s="557"/>
      <c r="G72" s="557"/>
      <c r="H72" s="557"/>
      <c r="I72" s="557"/>
      <c r="J72" s="339"/>
      <c r="K72" s="338"/>
      <c r="L72" s="592"/>
      <c r="M72" s="593"/>
      <c r="N72" s="242">
        <f t="shared" si="1"/>
        <v>0</v>
      </c>
    </row>
    <row r="73" spans="1:14" ht="15" thickBot="1">
      <c r="A73" s="193"/>
      <c r="B73" s="597" t="s">
        <v>113</v>
      </c>
      <c r="C73" s="598"/>
      <c r="D73" s="598"/>
      <c r="E73" s="598"/>
      <c r="F73" s="598"/>
      <c r="G73" s="598"/>
      <c r="H73" s="598"/>
      <c r="I73" s="598"/>
      <c r="J73" s="598"/>
      <c r="K73" s="598"/>
      <c r="L73" s="598"/>
      <c r="M73" s="599"/>
      <c r="N73" s="243">
        <f>SUM(N58:N72)</f>
        <v>8379.4123695354483</v>
      </c>
    </row>
    <row r="74" spans="1:14" ht="4.5" customHeight="1">
      <c r="A74" s="193"/>
      <c r="B74" s="226"/>
      <c r="C74" s="227"/>
      <c r="D74" s="227"/>
      <c r="E74" s="227"/>
      <c r="F74" s="227"/>
      <c r="G74" s="227"/>
      <c r="H74" s="227"/>
      <c r="I74" s="227"/>
      <c r="J74" s="227"/>
      <c r="K74" s="227"/>
      <c r="L74" s="227"/>
      <c r="M74" s="227"/>
      <c r="N74" s="228"/>
    </row>
    <row r="75" spans="1:14" s="205" customFormat="1" ht="19.149999999999999" customHeight="1">
      <c r="B75" s="549" t="s">
        <v>118</v>
      </c>
      <c r="C75" s="550"/>
      <c r="D75" s="550"/>
      <c r="E75" s="550"/>
      <c r="F75" s="550"/>
      <c r="G75" s="550"/>
      <c r="H75" s="550"/>
      <c r="I75" s="550"/>
      <c r="J75" s="550"/>
      <c r="K75" s="550"/>
      <c r="L75" s="550"/>
      <c r="M75" s="550"/>
      <c r="N75" s="551"/>
    </row>
    <row r="76" spans="1:14" ht="6.75" customHeight="1" thickBot="1">
      <c r="A76" s="193"/>
      <c r="B76" s="244"/>
      <c r="C76" s="245"/>
      <c r="D76" s="245"/>
      <c r="E76" s="245"/>
      <c r="F76" s="245"/>
      <c r="G76" s="245"/>
      <c r="H76" s="245"/>
      <c r="I76" s="245"/>
      <c r="J76" s="245"/>
      <c r="K76" s="245"/>
      <c r="L76" s="245"/>
      <c r="M76" s="245"/>
      <c r="N76" s="246"/>
    </row>
    <row r="77" spans="1:14" ht="21" customHeight="1">
      <c r="A77" s="193"/>
      <c r="B77" s="330" t="s">
        <v>66</v>
      </c>
      <c r="C77" s="545" t="s">
        <v>7</v>
      </c>
      <c r="D77" s="545"/>
      <c r="E77" s="545"/>
      <c r="F77" s="545"/>
      <c r="G77" s="545"/>
      <c r="H77" s="545"/>
      <c r="I77" s="316" t="s">
        <v>101</v>
      </c>
      <c r="J77" s="316" t="s">
        <v>119</v>
      </c>
      <c r="K77" s="316" t="s">
        <v>120</v>
      </c>
      <c r="L77" s="316" t="s">
        <v>121</v>
      </c>
      <c r="M77" s="316" t="s">
        <v>122</v>
      </c>
      <c r="N77" s="329" t="s">
        <v>107</v>
      </c>
    </row>
    <row r="78" spans="1:14">
      <c r="B78" s="149" t="s">
        <v>123</v>
      </c>
      <c r="C78" s="546" t="s">
        <v>124</v>
      </c>
      <c r="D78" s="547"/>
      <c r="E78" s="547"/>
      <c r="F78" s="547"/>
      <c r="G78" s="547"/>
      <c r="H78" s="548"/>
      <c r="I78" s="247" t="s">
        <v>125</v>
      </c>
      <c r="J78" s="248">
        <f>K58</f>
        <v>1.3</v>
      </c>
      <c r="K78" s="248">
        <v>10</v>
      </c>
      <c r="L78" s="248">
        <f>J78*K78</f>
        <v>13</v>
      </c>
      <c r="M78" s="249">
        <v>1100</v>
      </c>
      <c r="N78" s="250">
        <f>L78*M78</f>
        <v>14300</v>
      </c>
    </row>
    <row r="79" spans="1:14">
      <c r="B79" s="337"/>
      <c r="C79" s="519"/>
      <c r="D79" s="520"/>
      <c r="E79" s="520"/>
      <c r="F79" s="520"/>
      <c r="G79" s="520"/>
      <c r="H79" s="521"/>
      <c r="I79" s="336"/>
      <c r="J79" s="335"/>
      <c r="K79" s="335"/>
      <c r="L79" s="335"/>
      <c r="M79" s="326"/>
      <c r="N79" s="250">
        <f>L79*M79</f>
        <v>0</v>
      </c>
    </row>
    <row r="80" spans="1:14">
      <c r="B80" s="337"/>
      <c r="C80" s="519"/>
      <c r="D80" s="520"/>
      <c r="E80" s="520"/>
      <c r="F80" s="520"/>
      <c r="G80" s="520"/>
      <c r="H80" s="521"/>
      <c r="I80" s="336"/>
      <c r="J80" s="335"/>
      <c r="K80" s="335"/>
      <c r="L80" s="335"/>
      <c r="M80" s="326"/>
      <c r="N80" s="250">
        <f>L80*M80</f>
        <v>0</v>
      </c>
    </row>
    <row r="81" spans="1:14">
      <c r="B81" s="337"/>
      <c r="C81" s="519"/>
      <c r="D81" s="520"/>
      <c r="E81" s="520"/>
      <c r="F81" s="520"/>
      <c r="G81" s="520"/>
      <c r="H81" s="521"/>
      <c r="I81" s="336"/>
      <c r="J81" s="335"/>
      <c r="K81" s="335"/>
      <c r="L81" s="335"/>
      <c r="M81" s="326"/>
      <c r="N81" s="250">
        <f>L81*M81</f>
        <v>0</v>
      </c>
    </row>
    <row r="82" spans="1:14" ht="15.75" customHeight="1" thickBot="1">
      <c r="B82" s="334"/>
      <c r="C82" s="522"/>
      <c r="D82" s="523"/>
      <c r="E82" s="523"/>
      <c r="F82" s="523"/>
      <c r="G82" s="523"/>
      <c r="H82" s="524"/>
      <c r="I82" s="333"/>
      <c r="J82" s="332"/>
      <c r="K82" s="332"/>
      <c r="L82" s="332"/>
      <c r="M82" s="331"/>
      <c r="N82" s="251">
        <f>L82*M82</f>
        <v>0</v>
      </c>
    </row>
    <row r="83" spans="1:14" ht="15" thickBot="1">
      <c r="A83" s="193"/>
      <c r="B83" s="597" t="s">
        <v>113</v>
      </c>
      <c r="C83" s="598"/>
      <c r="D83" s="598"/>
      <c r="E83" s="598"/>
      <c r="F83" s="598"/>
      <c r="G83" s="598"/>
      <c r="H83" s="598"/>
      <c r="I83" s="598"/>
      <c r="J83" s="598"/>
      <c r="K83" s="598"/>
      <c r="L83" s="598"/>
      <c r="M83" s="599"/>
      <c r="N83" s="243">
        <f>SUM(N78:N82)</f>
        <v>14300</v>
      </c>
    </row>
    <row r="84" spans="1:14" ht="3.75" customHeight="1">
      <c r="A84" s="193"/>
      <c r="B84" s="226"/>
      <c r="C84" s="227"/>
      <c r="D84" s="227"/>
      <c r="E84" s="227"/>
      <c r="F84" s="227"/>
      <c r="G84" s="227"/>
      <c r="H84" s="227"/>
      <c r="I84" s="227"/>
      <c r="J84" s="227"/>
      <c r="K84" s="227"/>
      <c r="L84" s="227"/>
      <c r="M84" s="227"/>
      <c r="N84" s="228"/>
    </row>
    <row r="85" spans="1:14" ht="19.899999999999999" customHeight="1">
      <c r="A85" s="193"/>
      <c r="B85" s="554" t="s">
        <v>126</v>
      </c>
      <c r="C85" s="555"/>
      <c r="D85" s="555"/>
      <c r="E85" s="555"/>
      <c r="F85" s="555"/>
      <c r="G85" s="555"/>
      <c r="H85" s="555"/>
      <c r="I85" s="555"/>
      <c r="J85" s="555"/>
      <c r="K85" s="555"/>
      <c r="L85" s="555"/>
      <c r="M85" s="555"/>
      <c r="N85" s="556"/>
    </row>
    <row r="86" spans="1:14" ht="5.25" customHeight="1" thickBot="1">
      <c r="A86" s="193"/>
      <c r="B86" s="252"/>
      <c r="C86" s="253"/>
      <c r="D86" s="253"/>
      <c r="E86" s="253"/>
      <c r="F86" s="253"/>
      <c r="G86" s="253"/>
      <c r="H86" s="253"/>
      <c r="I86" s="253"/>
      <c r="J86" s="253"/>
      <c r="K86" s="253"/>
      <c r="L86" s="253"/>
      <c r="M86" s="253"/>
      <c r="N86" s="254"/>
    </row>
    <row r="87" spans="1:14" ht="21" customHeight="1">
      <c r="A87" s="193"/>
      <c r="B87" s="330" t="s">
        <v>66</v>
      </c>
      <c r="C87" s="545" t="s">
        <v>7</v>
      </c>
      <c r="D87" s="545"/>
      <c r="E87" s="545"/>
      <c r="F87" s="545"/>
      <c r="G87" s="545"/>
      <c r="H87" s="545"/>
      <c r="I87" s="316" t="s">
        <v>127</v>
      </c>
      <c r="J87" s="316" t="s">
        <v>128</v>
      </c>
      <c r="K87" s="316" t="s">
        <v>129</v>
      </c>
      <c r="L87" s="545" t="s">
        <v>106</v>
      </c>
      <c r="M87" s="545"/>
      <c r="N87" s="329" t="s">
        <v>107</v>
      </c>
    </row>
    <row r="88" spans="1:14">
      <c r="B88" s="255" t="s">
        <v>130</v>
      </c>
      <c r="C88" s="525" t="s">
        <v>131</v>
      </c>
      <c r="D88" s="526"/>
      <c r="E88" s="526"/>
      <c r="F88" s="526"/>
      <c r="G88" s="526"/>
      <c r="H88" s="526"/>
      <c r="I88" s="249">
        <f>K88/J88*100</f>
        <v>77333.333333333328</v>
      </c>
      <c r="J88" s="159">
        <v>185</v>
      </c>
      <c r="K88" s="160">
        <v>143066.66666666666</v>
      </c>
      <c r="L88" s="647">
        <v>200</v>
      </c>
      <c r="M88" s="648"/>
      <c r="N88" s="161">
        <f>K88/L88</f>
        <v>715.33333333333326</v>
      </c>
    </row>
    <row r="89" spans="1:14">
      <c r="B89" s="327" t="s">
        <v>132</v>
      </c>
      <c r="C89" s="538" t="s">
        <v>133</v>
      </c>
      <c r="D89" s="539"/>
      <c r="E89" s="539"/>
      <c r="F89" s="539"/>
      <c r="G89" s="539"/>
      <c r="H89" s="540"/>
      <c r="I89" s="326">
        <f>K89/J89*100</f>
        <v>65733.333333333328</v>
      </c>
      <c r="J89" s="325">
        <v>185</v>
      </c>
      <c r="K89" s="328">
        <v>121606.66666666666</v>
      </c>
      <c r="L89" s="649">
        <v>200</v>
      </c>
      <c r="M89" s="650"/>
      <c r="N89" s="161">
        <f>K89/L89</f>
        <v>608.0333333333333</v>
      </c>
    </row>
    <row r="90" spans="1:14">
      <c r="B90" s="327"/>
      <c r="C90" s="538"/>
      <c r="D90" s="539"/>
      <c r="E90" s="539"/>
      <c r="F90" s="539"/>
      <c r="G90" s="539"/>
      <c r="H90" s="540"/>
      <c r="I90" s="326"/>
      <c r="J90" s="325"/>
      <c r="K90" s="328"/>
      <c r="L90" s="649"/>
      <c r="M90" s="650"/>
      <c r="N90" s="323"/>
    </row>
    <row r="91" spans="1:14">
      <c r="B91" s="327"/>
      <c r="C91" s="538"/>
      <c r="D91" s="539"/>
      <c r="E91" s="539"/>
      <c r="F91" s="539"/>
      <c r="G91" s="539"/>
      <c r="H91" s="540"/>
      <c r="I91" s="326"/>
      <c r="J91" s="325"/>
      <c r="K91" s="328"/>
      <c r="L91" s="529"/>
      <c r="M91" s="530"/>
      <c r="N91" s="323"/>
    </row>
    <row r="92" spans="1:14">
      <c r="B92" s="327"/>
      <c r="C92" s="538"/>
      <c r="D92" s="539"/>
      <c r="E92" s="539"/>
      <c r="F92" s="539"/>
      <c r="G92" s="539"/>
      <c r="H92" s="540"/>
      <c r="I92" s="326"/>
      <c r="J92" s="325"/>
      <c r="K92" s="328"/>
      <c r="L92" s="529"/>
      <c r="M92" s="530"/>
      <c r="N92" s="323"/>
    </row>
    <row r="93" spans="1:14">
      <c r="B93" s="327"/>
      <c r="C93" s="538"/>
      <c r="D93" s="539"/>
      <c r="E93" s="539"/>
      <c r="F93" s="539"/>
      <c r="G93" s="539"/>
      <c r="H93" s="540"/>
      <c r="I93" s="326"/>
      <c r="J93" s="325"/>
      <c r="K93" s="324"/>
      <c r="L93" s="529"/>
      <c r="M93" s="530"/>
      <c r="N93" s="323"/>
    </row>
    <row r="94" spans="1:14">
      <c r="B94" s="327"/>
      <c r="C94" s="538"/>
      <c r="D94" s="539"/>
      <c r="E94" s="539"/>
      <c r="F94" s="539"/>
      <c r="G94" s="539"/>
      <c r="H94" s="540"/>
      <c r="I94" s="326"/>
      <c r="J94" s="325"/>
      <c r="K94" s="324"/>
      <c r="L94" s="529"/>
      <c r="M94" s="530"/>
      <c r="N94" s="323"/>
    </row>
    <row r="95" spans="1:14">
      <c r="B95" s="327"/>
      <c r="C95" s="538"/>
      <c r="D95" s="539"/>
      <c r="E95" s="539"/>
      <c r="F95" s="539"/>
      <c r="G95" s="539"/>
      <c r="H95" s="540"/>
      <c r="I95" s="326"/>
      <c r="J95" s="325"/>
      <c r="K95" s="324"/>
      <c r="L95" s="529"/>
      <c r="M95" s="530"/>
      <c r="N95" s="323"/>
    </row>
    <row r="96" spans="1:14">
      <c r="B96" s="327"/>
      <c r="C96" s="538"/>
      <c r="D96" s="539"/>
      <c r="E96" s="539"/>
      <c r="F96" s="539"/>
      <c r="G96" s="539"/>
      <c r="H96" s="540"/>
      <c r="I96" s="326"/>
      <c r="J96" s="325"/>
      <c r="K96" s="324"/>
      <c r="L96" s="529"/>
      <c r="M96" s="530"/>
      <c r="N96" s="323"/>
    </row>
    <row r="97" spans="1:14" ht="15.75" customHeight="1" thickBot="1">
      <c r="B97" s="322"/>
      <c r="C97" s="542"/>
      <c r="D97" s="543"/>
      <c r="E97" s="543"/>
      <c r="F97" s="543"/>
      <c r="G97" s="543"/>
      <c r="H97" s="544"/>
      <c r="I97" s="320"/>
      <c r="J97" s="321"/>
      <c r="K97" s="320"/>
      <c r="L97" s="534"/>
      <c r="M97" s="535"/>
      <c r="N97" s="319"/>
    </row>
    <row r="98" spans="1:14" ht="15" thickBot="1">
      <c r="A98" s="193"/>
      <c r="B98" s="589" t="s">
        <v>113</v>
      </c>
      <c r="C98" s="590"/>
      <c r="D98" s="590"/>
      <c r="E98" s="590"/>
      <c r="F98" s="590"/>
      <c r="G98" s="590"/>
      <c r="H98" s="590"/>
      <c r="I98" s="590"/>
      <c r="J98" s="590"/>
      <c r="K98" s="590"/>
      <c r="L98" s="590"/>
      <c r="M98" s="591"/>
      <c r="N98" s="162">
        <f>SUM(N88:N97)</f>
        <v>1323.3666666666666</v>
      </c>
    </row>
    <row r="99" spans="1:14" ht="5.0999999999999996" customHeight="1" thickBot="1">
      <c r="A99" s="193"/>
      <c r="B99" s="226"/>
      <c r="C99" s="227"/>
      <c r="D99" s="227"/>
      <c r="E99" s="227"/>
      <c r="F99" s="227"/>
      <c r="G99" s="227"/>
      <c r="H99" s="227"/>
      <c r="I99" s="227"/>
      <c r="J99" s="227"/>
      <c r="K99" s="227"/>
      <c r="L99" s="227"/>
      <c r="M99" s="227"/>
      <c r="N99" s="228"/>
    </row>
    <row r="100" spans="1:14" ht="15" thickBot="1">
      <c r="A100" s="193"/>
      <c r="B100" s="600" t="s">
        <v>134</v>
      </c>
      <c r="C100" s="601"/>
      <c r="D100" s="601"/>
      <c r="E100" s="601"/>
      <c r="F100" s="601"/>
      <c r="G100" s="601"/>
      <c r="H100" s="601"/>
      <c r="I100" s="601"/>
      <c r="J100" s="601"/>
      <c r="K100" s="601"/>
      <c r="L100" s="601"/>
      <c r="M100" s="602"/>
      <c r="N100" s="162">
        <f>N53+N73+N83+N98</f>
        <v>42406.571313096625</v>
      </c>
    </row>
    <row r="101" spans="1:14" ht="5.0999999999999996" customHeight="1">
      <c r="A101" s="193"/>
      <c r="B101" s="226"/>
      <c r="C101" s="227"/>
      <c r="D101" s="227"/>
      <c r="E101" s="227"/>
      <c r="F101" s="227"/>
      <c r="G101" s="227"/>
      <c r="H101" s="227"/>
      <c r="I101" s="227"/>
      <c r="J101" s="227"/>
      <c r="K101" s="227"/>
      <c r="L101" s="227"/>
      <c r="M101" s="227"/>
      <c r="N101" s="228"/>
    </row>
    <row r="102" spans="1:14" ht="22.5" customHeight="1">
      <c r="A102" s="193"/>
      <c r="B102" s="554" t="s">
        <v>135</v>
      </c>
      <c r="C102" s="555"/>
      <c r="D102" s="555"/>
      <c r="E102" s="555"/>
      <c r="F102" s="555"/>
      <c r="G102" s="555"/>
      <c r="H102" s="555"/>
      <c r="I102" s="555"/>
      <c r="J102" s="555"/>
      <c r="K102" s="555"/>
      <c r="L102" s="555"/>
      <c r="M102" s="555"/>
      <c r="N102" s="556"/>
    </row>
    <row r="103" spans="1:14" ht="6.75" customHeight="1" thickBot="1">
      <c r="A103" s="193"/>
      <c r="B103" s="256"/>
      <c r="C103" s="257"/>
      <c r="D103" s="257"/>
      <c r="E103" s="257"/>
      <c r="F103" s="257"/>
      <c r="G103" s="257"/>
      <c r="H103" s="257"/>
      <c r="I103" s="257"/>
      <c r="J103" s="257"/>
      <c r="K103" s="257"/>
      <c r="L103" s="257"/>
      <c r="M103" s="257"/>
      <c r="N103" s="258"/>
    </row>
    <row r="104" spans="1:14" ht="17.25" customHeight="1">
      <c r="A104" s="193"/>
      <c r="B104" s="603" t="s">
        <v>7</v>
      </c>
      <c r="C104" s="604"/>
      <c r="D104" s="604"/>
      <c r="E104" s="604"/>
      <c r="F104" s="604"/>
      <c r="G104" s="604"/>
      <c r="H104" s="604"/>
      <c r="I104" s="318"/>
      <c r="J104" s="317"/>
      <c r="K104" s="316" t="s">
        <v>136</v>
      </c>
      <c r="L104" s="575" t="s">
        <v>137</v>
      </c>
      <c r="M104" s="576"/>
      <c r="N104" s="577"/>
    </row>
    <row r="105" spans="1:14" ht="15">
      <c r="B105" s="584" t="s">
        <v>138</v>
      </c>
      <c r="C105" s="585"/>
      <c r="D105" s="585"/>
      <c r="E105" s="585"/>
      <c r="F105" s="585"/>
      <c r="G105" s="585"/>
      <c r="H105" s="585"/>
      <c r="I105" s="313"/>
      <c r="J105" s="312"/>
      <c r="K105" s="311">
        <v>0.21</v>
      </c>
      <c r="L105" s="578">
        <f>K105*N100</f>
        <v>8905.3799757502911</v>
      </c>
      <c r="M105" s="579"/>
      <c r="N105" s="580"/>
    </row>
    <row r="106" spans="1:14" ht="15">
      <c r="B106" s="315" t="s">
        <v>139</v>
      </c>
      <c r="C106" s="314"/>
      <c r="D106" s="314"/>
      <c r="E106" s="314"/>
      <c r="F106" s="314"/>
      <c r="G106" s="314"/>
      <c r="H106" s="314"/>
      <c r="I106" s="313"/>
      <c r="J106" s="312"/>
      <c r="K106" s="311">
        <v>0.05</v>
      </c>
      <c r="L106" s="578">
        <f>K106*N100</f>
        <v>2120.3285656548314</v>
      </c>
      <c r="M106" s="579"/>
      <c r="N106" s="580"/>
    </row>
    <row r="107" spans="1:14" ht="15.75" thickBot="1">
      <c r="B107" s="310" t="s">
        <v>140</v>
      </c>
      <c r="C107" s="309"/>
      <c r="D107" s="309"/>
      <c r="E107" s="309"/>
      <c r="F107" s="309"/>
      <c r="G107" s="309"/>
      <c r="H107" s="309"/>
      <c r="I107" s="308"/>
      <c r="J107" s="307"/>
      <c r="K107" s="306">
        <v>0.05</v>
      </c>
      <c r="L107" s="581">
        <f>K107*N100</f>
        <v>2120.3285656548314</v>
      </c>
      <c r="M107" s="582"/>
      <c r="N107" s="583"/>
    </row>
    <row r="108" spans="1:14" s="205" customFormat="1" ht="24.75" customHeight="1" thickBot="1">
      <c r="B108" s="566" t="s">
        <v>113</v>
      </c>
      <c r="C108" s="567"/>
      <c r="D108" s="567"/>
      <c r="E108" s="567"/>
      <c r="F108" s="567"/>
      <c r="G108" s="567"/>
      <c r="H108" s="567"/>
      <c r="I108" s="567"/>
      <c r="J108" s="567"/>
      <c r="K108" s="567"/>
      <c r="L108" s="567"/>
      <c r="M108" s="568"/>
      <c r="N108" s="243">
        <f>L105+L106+L107</f>
        <v>13146.037107059954</v>
      </c>
    </row>
    <row r="109" spans="1:14" ht="6.75" customHeight="1" thickBot="1">
      <c r="A109" s="193"/>
      <c r="B109" s="226"/>
      <c r="C109" s="227"/>
      <c r="D109" s="227"/>
      <c r="E109" s="227"/>
      <c r="F109" s="227"/>
      <c r="G109" s="227"/>
      <c r="H109" s="227"/>
      <c r="I109" s="227"/>
      <c r="J109" s="227"/>
      <c r="K109" s="227"/>
      <c r="L109" s="227"/>
      <c r="M109" s="227"/>
      <c r="N109" s="228"/>
    </row>
    <row r="110" spans="1:14" ht="22.5" customHeight="1" thickBot="1">
      <c r="A110" s="193"/>
      <c r="B110" s="569" t="s">
        <v>141</v>
      </c>
      <c r="C110" s="570"/>
      <c r="D110" s="570"/>
      <c r="E110" s="570"/>
      <c r="F110" s="570"/>
      <c r="G110" s="570"/>
      <c r="H110" s="570"/>
      <c r="I110" s="570"/>
      <c r="J110" s="570"/>
      <c r="K110" s="570"/>
      <c r="L110" s="570"/>
      <c r="M110" s="571"/>
      <c r="N110" s="305">
        <f>ROUND(N100+N108,0)</f>
        <v>55553</v>
      </c>
    </row>
    <row r="111" spans="1:14" ht="7.5" customHeight="1">
      <c r="B111" s="195"/>
      <c r="C111" s="196"/>
      <c r="D111" s="196"/>
      <c r="E111" s="196"/>
      <c r="F111" s="196"/>
      <c r="G111" s="196"/>
      <c r="H111" s="196"/>
      <c r="I111" s="196"/>
      <c r="J111" s="196"/>
      <c r="K111" s="196"/>
      <c r="L111" s="196"/>
      <c r="M111" s="196"/>
      <c r="N111" s="197"/>
    </row>
    <row r="112" spans="1:14" ht="7.5" customHeight="1">
      <c r="B112" s="223"/>
      <c r="C112" s="224"/>
      <c r="D112" s="224"/>
      <c r="E112" s="224"/>
      <c r="F112" s="224"/>
      <c r="G112" s="224"/>
      <c r="H112" s="224"/>
      <c r="I112" s="224"/>
      <c r="J112" s="224"/>
      <c r="K112" s="224"/>
      <c r="L112" s="224"/>
      <c r="M112" s="224"/>
      <c r="N112" s="225"/>
    </row>
    <row r="113" spans="1:14" ht="10.5" customHeight="1">
      <c r="B113" s="223"/>
      <c r="C113" s="224"/>
      <c r="D113" s="224"/>
      <c r="E113" s="224"/>
      <c r="F113" s="224"/>
      <c r="G113" s="224"/>
      <c r="H113" s="224"/>
      <c r="I113" s="224"/>
      <c r="J113" s="224"/>
      <c r="K113" s="224"/>
      <c r="L113" s="224"/>
      <c r="M113" s="224"/>
      <c r="N113" s="225"/>
    </row>
    <row r="114" spans="1:14" ht="12" customHeight="1">
      <c r="B114" s="223"/>
      <c r="C114" s="224"/>
      <c r="D114" s="224"/>
      <c r="E114" s="224"/>
      <c r="F114" s="224"/>
      <c r="G114" s="224"/>
      <c r="H114" s="224"/>
      <c r="I114" s="224"/>
      <c r="J114" s="224"/>
      <c r="K114" s="224"/>
      <c r="L114" s="224"/>
      <c r="M114" s="224"/>
      <c r="N114" s="225"/>
    </row>
    <row r="115" spans="1:14">
      <c r="B115" s="223"/>
      <c r="C115" s="224"/>
      <c r="D115" s="224"/>
      <c r="E115" s="259" t="s">
        <v>142</v>
      </c>
      <c r="F115" s="259"/>
      <c r="G115" s="259"/>
      <c r="H115" s="259"/>
      <c r="I115" s="259"/>
      <c r="J115" s="259"/>
      <c r="K115" s="224"/>
      <c r="L115" s="224"/>
      <c r="M115" s="224"/>
      <c r="N115" s="225"/>
    </row>
    <row r="116" spans="1:14">
      <c r="B116" s="223"/>
      <c r="C116" s="224"/>
      <c r="D116" s="224"/>
      <c r="E116" s="224" t="s">
        <v>143</v>
      </c>
      <c r="F116" s="224"/>
      <c r="G116" s="224"/>
      <c r="H116" s="224"/>
      <c r="I116" s="224"/>
      <c r="J116" s="224"/>
      <c r="K116" s="224"/>
      <c r="L116" s="224"/>
      <c r="M116" s="224"/>
      <c r="N116" s="225"/>
    </row>
    <row r="117" spans="1:14">
      <c r="B117" s="223"/>
      <c r="C117" s="224"/>
      <c r="D117" s="224"/>
      <c r="E117" s="224" t="s">
        <v>144</v>
      </c>
      <c r="F117" s="224"/>
      <c r="G117" s="224"/>
      <c r="H117" s="224"/>
      <c r="I117" s="224"/>
      <c r="J117" s="224"/>
      <c r="K117" s="224"/>
      <c r="L117" s="224"/>
      <c r="M117" s="224"/>
      <c r="N117" s="225"/>
    </row>
    <row r="118" spans="1:14">
      <c r="B118" s="223"/>
      <c r="C118" s="224"/>
      <c r="D118" s="224"/>
      <c r="E118" s="224" t="s">
        <v>145</v>
      </c>
      <c r="F118" s="224"/>
      <c r="G118" s="224"/>
      <c r="H118" s="224"/>
      <c r="I118" s="224"/>
      <c r="J118" s="224"/>
      <c r="K118" s="224"/>
      <c r="L118" s="224"/>
      <c r="M118" s="224"/>
      <c r="N118" s="225"/>
    </row>
    <row r="119" spans="1:14" ht="10.5" customHeight="1" thickBot="1">
      <c r="B119" s="223"/>
      <c r="C119" s="224"/>
      <c r="D119" s="224"/>
      <c r="E119" s="224"/>
      <c r="F119" s="224" t="s">
        <v>146</v>
      </c>
      <c r="G119" s="224"/>
      <c r="H119" s="224"/>
      <c r="I119" s="224"/>
      <c r="J119" s="224"/>
      <c r="K119" s="224"/>
      <c r="L119" s="224"/>
      <c r="M119" s="224"/>
      <c r="N119" s="225"/>
    </row>
    <row r="120" spans="1:14">
      <c r="B120" s="260" t="s">
        <v>147</v>
      </c>
      <c r="C120" s="261"/>
      <c r="D120" s="261"/>
      <c r="E120" s="261"/>
      <c r="F120" s="261"/>
      <c r="G120" s="261"/>
      <c r="H120" s="261"/>
      <c r="I120" s="261"/>
      <c r="J120" s="261"/>
      <c r="K120" s="261"/>
      <c r="L120" s="261"/>
      <c r="M120" s="261"/>
      <c r="N120" s="262"/>
    </row>
    <row r="121" spans="1:14">
      <c r="B121" s="304"/>
      <c r="C121" s="303"/>
      <c r="D121" s="303"/>
      <c r="E121" s="303"/>
      <c r="F121" s="303"/>
      <c r="G121" s="303"/>
      <c r="H121" s="303"/>
      <c r="I121" s="303"/>
      <c r="J121" s="303"/>
      <c r="K121" s="303"/>
      <c r="L121" s="303"/>
      <c r="M121" s="303"/>
      <c r="N121" s="302"/>
    </row>
    <row r="122" spans="1:14">
      <c r="B122" s="304"/>
      <c r="C122" s="303"/>
      <c r="D122" s="303"/>
      <c r="E122" s="303"/>
      <c r="F122" s="303"/>
      <c r="G122" s="303"/>
      <c r="H122" s="303"/>
      <c r="I122" s="303"/>
      <c r="J122" s="303"/>
      <c r="K122" s="303"/>
      <c r="L122" s="303"/>
      <c r="M122" s="303"/>
      <c r="N122" s="302"/>
    </row>
    <row r="123" spans="1:14" ht="15" thickBot="1">
      <c r="B123" s="301"/>
      <c r="C123" s="300"/>
      <c r="D123" s="300"/>
      <c r="E123" s="300"/>
      <c r="F123" s="300"/>
      <c r="G123" s="300"/>
      <c r="H123" s="300"/>
      <c r="I123" s="300"/>
      <c r="J123" s="300"/>
      <c r="K123" s="300"/>
      <c r="L123" s="300"/>
      <c r="M123" s="300"/>
      <c r="N123" s="299"/>
    </row>
    <row r="124" spans="1:14" ht="7.5" customHeight="1">
      <c r="A124" s="193"/>
      <c r="B124" s="263"/>
      <c r="C124" s="264"/>
      <c r="D124" s="264"/>
      <c r="E124" s="264"/>
      <c r="F124" s="264"/>
      <c r="G124" s="264"/>
      <c r="H124" s="264"/>
      <c r="I124" s="264"/>
      <c r="J124" s="264"/>
      <c r="K124" s="264"/>
      <c r="L124" s="264"/>
      <c r="M124" s="264"/>
      <c r="N124" s="265"/>
    </row>
    <row r="125" spans="1:14" ht="18" customHeight="1">
      <c r="A125" s="193"/>
      <c r="B125" s="199" t="s">
        <v>148</v>
      </c>
      <c r="C125" s="266"/>
      <c r="D125" s="266"/>
      <c r="E125" s="266"/>
      <c r="F125" s="266"/>
      <c r="G125" s="266"/>
      <c r="H125" s="266"/>
      <c r="I125" s="266"/>
      <c r="J125" s="266"/>
      <c r="K125" s="266"/>
      <c r="L125" s="266"/>
      <c r="M125" s="266"/>
      <c r="N125" s="267"/>
    </row>
    <row r="126" spans="1:14">
      <c r="A126" s="193"/>
      <c r="B126" s="572" t="s">
        <v>149</v>
      </c>
      <c r="C126" s="573"/>
      <c r="D126" s="573"/>
      <c r="E126" s="573"/>
      <c r="F126" s="573"/>
      <c r="G126" s="573"/>
      <c r="H126" s="573"/>
      <c r="I126" s="573"/>
      <c r="J126" s="573"/>
      <c r="K126" s="573"/>
      <c r="L126" s="573"/>
      <c r="M126" s="573"/>
      <c r="N126" s="574"/>
    </row>
    <row r="127" spans="1:14">
      <c r="A127" s="193"/>
      <c r="B127" s="572"/>
      <c r="C127" s="573"/>
      <c r="D127" s="573"/>
      <c r="E127" s="573"/>
      <c r="F127" s="573"/>
      <c r="G127" s="573"/>
      <c r="H127" s="573"/>
      <c r="I127" s="573"/>
      <c r="J127" s="573"/>
      <c r="K127" s="573"/>
      <c r="L127" s="573"/>
      <c r="M127" s="573"/>
      <c r="N127" s="574"/>
    </row>
    <row r="128" spans="1:14" ht="21" customHeight="1">
      <c r="A128" s="193"/>
      <c r="B128" s="572" t="s">
        <v>150</v>
      </c>
      <c r="C128" s="573"/>
      <c r="D128" s="573"/>
      <c r="E128" s="573"/>
      <c r="F128" s="573"/>
      <c r="G128" s="573"/>
      <c r="H128" s="573"/>
      <c r="I128" s="573"/>
      <c r="J128" s="573"/>
      <c r="K128" s="573"/>
      <c r="L128" s="573"/>
      <c r="M128" s="573"/>
      <c r="N128" s="574"/>
    </row>
    <row r="129" spans="1:14" ht="9.75" customHeight="1">
      <c r="A129" s="193"/>
      <c r="B129" s="572"/>
      <c r="C129" s="573"/>
      <c r="D129" s="573"/>
      <c r="E129" s="573"/>
      <c r="F129" s="573"/>
      <c r="G129" s="573"/>
      <c r="H129" s="573"/>
      <c r="I129" s="573"/>
      <c r="J129" s="573"/>
      <c r="K129" s="573"/>
      <c r="L129" s="573"/>
      <c r="M129" s="573"/>
      <c r="N129" s="574"/>
    </row>
    <row r="130" spans="1:14" ht="5.25" customHeight="1">
      <c r="A130" s="193"/>
      <c r="B130" s="268"/>
      <c r="C130" s="269"/>
      <c r="D130" s="269"/>
      <c r="E130" s="269"/>
      <c r="F130" s="269"/>
      <c r="G130" s="269"/>
      <c r="H130" s="269"/>
      <c r="I130" s="269"/>
      <c r="J130" s="269"/>
      <c r="K130" s="269"/>
      <c r="L130" s="269"/>
      <c r="M130" s="269"/>
      <c r="N130" s="270"/>
    </row>
    <row r="131" spans="1:14" ht="5.25" customHeight="1">
      <c r="B131" s="271"/>
      <c r="C131" s="272"/>
      <c r="D131" s="272"/>
      <c r="E131" s="272"/>
      <c r="F131" s="272"/>
      <c r="G131" s="272"/>
      <c r="H131" s="272"/>
      <c r="I131" s="272"/>
      <c r="J131" s="272"/>
      <c r="K131" s="272"/>
      <c r="L131" s="272"/>
      <c r="M131" s="272"/>
      <c r="N131" s="273"/>
    </row>
    <row r="132" spans="1:14" ht="9.75" customHeight="1">
      <c r="B132" s="271"/>
      <c r="C132" s="272"/>
      <c r="D132" s="272"/>
      <c r="E132" s="272"/>
      <c r="F132" s="272"/>
      <c r="G132" s="272"/>
      <c r="H132" s="272"/>
      <c r="I132" s="272"/>
      <c r="J132" s="272"/>
      <c r="K132" s="272"/>
      <c r="L132" s="272"/>
      <c r="M132" s="272"/>
      <c r="N132" s="273"/>
    </row>
    <row r="133" spans="1:14">
      <c r="B133" s="274"/>
      <c r="C133" s="275"/>
      <c r="D133" s="275"/>
      <c r="E133" s="275"/>
      <c r="F133" s="275"/>
      <c r="G133" s="275"/>
      <c r="H133" s="275"/>
      <c r="I133" s="275"/>
      <c r="J133" s="275"/>
      <c r="K133" s="275"/>
      <c r="L133" s="275"/>
      <c r="M133" s="275"/>
      <c r="N133" s="276"/>
    </row>
    <row r="134" spans="1:14">
      <c r="B134" s="223"/>
      <c r="C134" s="224"/>
      <c r="D134" s="224"/>
      <c r="E134" s="224" t="s">
        <v>142</v>
      </c>
      <c r="F134" s="259"/>
      <c r="G134" s="259"/>
      <c r="H134" s="224"/>
      <c r="I134" s="224"/>
      <c r="J134" s="224"/>
      <c r="K134" s="224"/>
      <c r="L134" s="224"/>
      <c r="M134" s="224"/>
      <c r="N134" s="225"/>
    </row>
    <row r="135" spans="1:14">
      <c r="B135" s="223"/>
      <c r="C135" s="224"/>
      <c r="D135" s="224"/>
      <c r="E135" s="298" t="s">
        <v>143</v>
      </c>
      <c r="F135" s="224"/>
      <c r="G135" s="224"/>
      <c r="H135" s="298"/>
      <c r="I135" s="298"/>
      <c r="J135" s="298"/>
      <c r="K135" s="224"/>
      <c r="L135" s="224"/>
      <c r="M135" s="224"/>
      <c r="N135" s="225"/>
    </row>
    <row r="136" spans="1:14">
      <c r="B136" s="223"/>
      <c r="C136" s="224"/>
      <c r="D136" s="224"/>
      <c r="E136" s="277" t="s">
        <v>151</v>
      </c>
      <c r="F136" s="224"/>
      <c r="G136" s="224"/>
      <c r="H136" s="277"/>
      <c r="I136" s="277"/>
      <c r="J136" s="277"/>
      <c r="K136" s="224"/>
      <c r="L136" s="224"/>
      <c r="M136" s="224"/>
      <c r="N136" s="225"/>
    </row>
    <row r="137" spans="1:14">
      <c r="B137" s="278"/>
      <c r="C137" s="275"/>
      <c r="D137" s="275"/>
      <c r="E137" s="224" t="s">
        <v>145</v>
      </c>
      <c r="F137" s="224"/>
      <c r="G137" s="224"/>
      <c r="H137" s="224"/>
      <c r="I137" s="224"/>
      <c r="J137" s="224"/>
      <c r="K137" s="275"/>
      <c r="L137" s="275"/>
      <c r="M137" s="275"/>
      <c r="N137" s="276"/>
    </row>
    <row r="138" spans="1:14" ht="12.75" customHeight="1">
      <c r="B138" s="278"/>
      <c r="C138" s="275"/>
      <c r="D138" s="275"/>
      <c r="E138" s="275"/>
      <c r="F138" s="224"/>
      <c r="G138" s="224"/>
      <c r="H138" s="224"/>
      <c r="I138" s="224"/>
      <c r="J138" s="224"/>
      <c r="K138" s="275"/>
      <c r="L138" s="275"/>
      <c r="M138" s="275"/>
      <c r="N138" s="276"/>
    </row>
    <row r="139" spans="1:14" ht="24.75" customHeight="1">
      <c r="A139" s="193"/>
      <c r="B139" s="586" t="s">
        <v>152</v>
      </c>
      <c r="C139" s="587"/>
      <c r="D139" s="587"/>
      <c r="E139" s="587"/>
      <c r="F139" s="587"/>
      <c r="G139" s="587"/>
      <c r="H139" s="587"/>
      <c r="I139" s="587"/>
      <c r="J139" s="587"/>
      <c r="K139" s="587"/>
      <c r="L139" s="587"/>
      <c r="M139" s="587"/>
      <c r="N139" s="588"/>
    </row>
    <row r="140" spans="1:14" ht="7.5" customHeight="1" thickBot="1">
      <c r="B140" s="279"/>
      <c r="C140" s="297"/>
      <c r="D140" s="297"/>
      <c r="E140" s="296"/>
      <c r="F140" s="296"/>
      <c r="G140" s="296"/>
      <c r="H140" s="296"/>
      <c r="I140" s="296"/>
      <c r="J140" s="295"/>
      <c r="K140" s="295"/>
      <c r="L140" s="295"/>
      <c r="M140" s="295"/>
      <c r="N140" s="294"/>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9ED99-97B7-46CC-B961-22C66DFBA7E7}">
  <sheetPr>
    <tabColor theme="5" tint="-0.499984740745262"/>
    <pageSetUpPr fitToPage="1"/>
  </sheetPr>
  <dimension ref="A1:O140"/>
  <sheetViews>
    <sheetView topLeftCell="A87" zoomScale="70" zoomScaleNormal="70" workbookViewId="0">
      <selection activeCell="L93" sqref="L93:M93"/>
    </sheetView>
  </sheetViews>
  <sheetFormatPr baseColWidth="10" defaultColWidth="0" defaultRowHeight="14.25"/>
  <cols>
    <col min="1" max="1" width="3" style="449" customWidth="1"/>
    <col min="2" max="2" width="14.28515625" style="449" customWidth="1"/>
    <col min="3" max="3" width="11.5703125" style="449" customWidth="1"/>
    <col min="4" max="4" width="17" style="449" customWidth="1"/>
    <col min="5" max="5" width="12.5703125" style="449" customWidth="1"/>
    <col min="6" max="6" width="8" style="449" customWidth="1"/>
    <col min="7" max="7" width="8.7109375" style="449" customWidth="1"/>
    <col min="8" max="8" width="10.5703125" style="449" customWidth="1"/>
    <col min="9" max="9" width="14.5703125" style="449" customWidth="1"/>
    <col min="10" max="10" width="23.42578125" style="449" customWidth="1"/>
    <col min="11" max="11" width="18" style="449" customWidth="1"/>
    <col min="12" max="12" width="11.42578125" style="449" customWidth="1"/>
    <col min="13" max="13" width="12.7109375" style="449" customWidth="1"/>
    <col min="14" max="14" width="21.5703125" style="449" customWidth="1"/>
    <col min="15" max="15" width="4.42578125" style="400" customWidth="1"/>
    <col min="16" max="16384" width="10.5703125" style="400" hidden="1"/>
  </cols>
  <sheetData>
    <row r="1" spans="1:14" ht="13.9" customHeight="1">
      <c r="A1" s="93"/>
      <c r="B1" s="620"/>
      <c r="C1" s="623"/>
      <c r="D1" s="623"/>
      <c r="E1" s="623"/>
      <c r="F1" s="623"/>
      <c r="G1" s="623"/>
      <c r="H1" s="623"/>
      <c r="I1" s="623"/>
      <c r="J1" s="624"/>
      <c r="K1" s="625" t="s">
        <v>66</v>
      </c>
      <c r="L1" s="634" t="s">
        <v>67</v>
      </c>
      <c r="M1" s="635"/>
      <c r="N1" s="644"/>
    </row>
    <row r="2" spans="1:14" ht="14.25" customHeight="1">
      <c r="A2" s="93"/>
      <c r="B2" s="621"/>
      <c r="C2" s="640" t="s">
        <v>68</v>
      </c>
      <c r="D2" s="640"/>
      <c r="E2" s="640"/>
      <c r="F2" s="640"/>
      <c r="G2" s="640"/>
      <c r="H2" s="640"/>
      <c r="I2" s="640"/>
      <c r="J2" s="641"/>
      <c r="K2" s="626"/>
      <c r="L2" s="636"/>
      <c r="M2" s="637"/>
      <c r="N2" s="645"/>
    </row>
    <row r="3" spans="1:14" ht="17.649999999999999" customHeight="1">
      <c r="A3" s="93"/>
      <c r="B3" s="621"/>
      <c r="C3" s="552" t="s">
        <v>69</v>
      </c>
      <c r="D3" s="552"/>
      <c r="E3" s="552"/>
      <c r="F3" s="552"/>
      <c r="G3" s="552"/>
      <c r="H3" s="552"/>
      <c r="I3" s="552"/>
      <c r="J3" s="553"/>
      <c r="K3" s="561" t="s">
        <v>70</v>
      </c>
      <c r="L3" s="638">
        <v>2021</v>
      </c>
      <c r="M3" s="639"/>
      <c r="N3" s="645"/>
    </row>
    <row r="4" spans="1:14" ht="2.25" customHeight="1">
      <c r="A4" s="93"/>
      <c r="B4" s="621"/>
      <c r="C4" s="552"/>
      <c r="D4" s="552"/>
      <c r="E4" s="552"/>
      <c r="F4" s="552"/>
      <c r="G4" s="552"/>
      <c r="H4" s="552"/>
      <c r="I4" s="552"/>
      <c r="J4" s="553"/>
      <c r="K4" s="562"/>
      <c r="L4" s="636"/>
      <c r="M4" s="637"/>
      <c r="N4" s="645"/>
    </row>
    <row r="5" spans="1:14" ht="14.25" customHeight="1">
      <c r="A5" s="93"/>
      <c r="B5" s="621"/>
      <c r="C5" s="552" t="s">
        <v>71</v>
      </c>
      <c r="D5" s="552"/>
      <c r="E5" s="552"/>
      <c r="F5" s="552"/>
      <c r="G5" s="552"/>
      <c r="H5" s="552"/>
      <c r="I5" s="552"/>
      <c r="J5" s="553"/>
      <c r="K5" s="561" t="s">
        <v>72</v>
      </c>
      <c r="L5" s="642"/>
      <c r="M5" s="642"/>
      <c r="N5" s="645"/>
    </row>
    <row r="6" spans="1:14" ht="3.75" customHeight="1" thickBot="1">
      <c r="A6" s="93"/>
      <c r="B6" s="622"/>
      <c r="C6" s="615"/>
      <c r="D6" s="615"/>
      <c r="E6" s="615"/>
      <c r="F6" s="615"/>
      <c r="G6" s="615"/>
      <c r="H6" s="615"/>
      <c r="I6" s="615"/>
      <c r="J6" s="616"/>
      <c r="K6" s="627"/>
      <c r="L6" s="643"/>
      <c r="M6" s="643"/>
      <c r="N6" s="646"/>
    </row>
    <row r="7" spans="1:14" ht="3.75" customHeight="1" thickBot="1">
      <c r="A7" s="93"/>
      <c r="B7" s="390"/>
      <c r="C7" s="389"/>
      <c r="D7" s="389"/>
      <c r="E7" s="389"/>
      <c r="F7" s="389"/>
      <c r="G7" s="389"/>
      <c r="H7" s="389"/>
      <c r="I7" s="389"/>
      <c r="J7" s="389"/>
      <c r="K7" s="389"/>
      <c r="L7" s="388"/>
      <c r="M7" s="388"/>
      <c r="N7" s="387"/>
    </row>
    <row r="8" spans="1:14" ht="14.25" customHeight="1">
      <c r="A8" s="94"/>
      <c r="B8" s="386"/>
      <c r="C8" s="385"/>
      <c r="D8" s="385"/>
      <c r="E8" s="385"/>
      <c r="F8" s="628"/>
      <c r="G8" s="628"/>
      <c r="H8" s="628"/>
      <c r="I8" s="628"/>
      <c r="J8" s="385"/>
      <c r="K8" s="384" t="s">
        <v>73</v>
      </c>
      <c r="L8" s="383"/>
      <c r="M8" s="383"/>
      <c r="N8" s="382"/>
    </row>
    <row r="9" spans="1:14" ht="12" customHeight="1">
      <c r="A9" s="94"/>
      <c r="B9" s="381"/>
      <c r="C9" s="370"/>
      <c r="D9" s="370"/>
      <c r="E9" s="370"/>
      <c r="F9" s="629"/>
      <c r="G9" s="629"/>
      <c r="H9" s="629"/>
      <c r="I9" s="629"/>
      <c r="J9" s="370"/>
      <c r="K9" s="376"/>
      <c r="L9" s="375" t="s">
        <v>74</v>
      </c>
      <c r="M9" s="375" t="s">
        <v>75</v>
      </c>
      <c r="N9" s="374" t="s">
        <v>76</v>
      </c>
    </row>
    <row r="10" spans="1:14" ht="21.75" customHeight="1">
      <c r="A10" s="94"/>
      <c r="B10" s="532" t="s">
        <v>77</v>
      </c>
      <c r="C10" s="533"/>
      <c r="D10" s="533"/>
      <c r="E10" s="380" t="s">
        <v>78</v>
      </c>
      <c r="F10" s="633" t="s">
        <v>79</v>
      </c>
      <c r="G10" s="633"/>
      <c r="H10" s="565" t="str">
        <f>+'[1]610.1'!H10</f>
        <v>2023 - 1 JUNIO 2023</v>
      </c>
      <c r="I10" s="565"/>
      <c r="J10" s="370"/>
      <c r="K10" s="377"/>
      <c r="L10" s="375"/>
      <c r="M10" s="375"/>
      <c r="N10" s="374"/>
    </row>
    <row r="11" spans="1:14" ht="5.65" customHeight="1">
      <c r="A11" s="94"/>
      <c r="B11" s="373"/>
      <c r="C11" s="372"/>
      <c r="D11" s="372"/>
      <c r="E11" s="379"/>
      <c r="F11" s="370"/>
      <c r="G11" s="370"/>
      <c r="H11" s="378"/>
      <c r="I11" s="370"/>
      <c r="J11" s="370"/>
      <c r="K11" s="377"/>
      <c r="L11" s="375"/>
      <c r="M11" s="375"/>
      <c r="N11" s="374"/>
    </row>
    <row r="12" spans="1:14" ht="19.149999999999999" customHeight="1">
      <c r="A12" s="94"/>
      <c r="B12" s="630" t="s">
        <v>80</v>
      </c>
      <c r="C12" s="631"/>
      <c r="D12" s="631"/>
      <c r="E12" s="631"/>
      <c r="F12" s="370"/>
      <c r="G12" s="370"/>
      <c r="H12" s="370"/>
      <c r="I12" s="370"/>
      <c r="J12" s="370"/>
      <c r="K12" s="376"/>
      <c r="L12" s="375"/>
      <c r="M12" s="375"/>
      <c r="N12" s="374"/>
    </row>
    <row r="13" spans="1:14" ht="23.1" customHeight="1">
      <c r="A13" s="94"/>
      <c r="B13" s="532" t="s">
        <v>81</v>
      </c>
      <c r="C13" s="533"/>
      <c r="D13" s="533"/>
      <c r="E13" s="371" t="s">
        <v>82</v>
      </c>
      <c r="F13" s="371"/>
      <c r="G13" s="370"/>
      <c r="H13" s="632" t="s">
        <v>83</v>
      </c>
      <c r="I13" s="632"/>
      <c r="J13" s="369" t="s">
        <v>82</v>
      </c>
      <c r="K13" s="632" t="s">
        <v>84</v>
      </c>
      <c r="L13" s="632"/>
      <c r="M13" s="369" t="s">
        <v>82</v>
      </c>
      <c r="N13" s="368"/>
    </row>
    <row r="14" spans="1:14" ht="18" customHeight="1">
      <c r="A14" s="94"/>
      <c r="B14" s="367" t="s">
        <v>85</v>
      </c>
      <c r="C14" s="366"/>
      <c r="D14" s="617"/>
      <c r="E14" s="617"/>
      <c r="F14" s="362"/>
      <c r="G14" s="362"/>
      <c r="H14" s="366"/>
      <c r="I14" s="365"/>
      <c r="J14" s="364" t="s">
        <v>86</v>
      </c>
      <c r="K14" s="363"/>
      <c r="L14" s="362"/>
      <c r="M14" s="362"/>
      <c r="N14" s="361"/>
    </row>
    <row r="15" spans="1:14" ht="14.25" customHeight="1" thickBot="1">
      <c r="A15" s="94"/>
      <c r="B15" s="360"/>
      <c r="C15" s="359"/>
      <c r="D15" s="358"/>
      <c r="E15" s="358"/>
      <c r="F15" s="358"/>
      <c r="G15" s="358"/>
      <c r="H15" s="359"/>
      <c r="I15" s="358"/>
      <c r="J15" s="359"/>
      <c r="K15" s="358"/>
      <c r="L15" s="618"/>
      <c r="M15" s="618"/>
      <c r="N15" s="619"/>
    </row>
    <row r="16" spans="1:14" ht="8.65" customHeight="1">
      <c r="A16" s="94"/>
      <c r="B16" s="95"/>
      <c r="C16" s="96"/>
      <c r="D16" s="96"/>
      <c r="E16" s="96"/>
      <c r="F16" s="96"/>
      <c r="G16" s="96"/>
      <c r="H16" s="96"/>
      <c r="I16" s="96"/>
      <c r="J16" s="96"/>
      <c r="K16" s="96"/>
      <c r="L16" s="96"/>
      <c r="M16" s="96"/>
      <c r="N16" s="97"/>
    </row>
    <row r="17" spans="1:14" s="401" customFormat="1" ht="18" customHeight="1">
      <c r="A17" s="98"/>
      <c r="B17" s="99" t="s">
        <v>87</v>
      </c>
      <c r="C17" s="100"/>
      <c r="D17" s="101" t="s">
        <v>88</v>
      </c>
      <c r="E17" s="102"/>
      <c r="F17" s="103"/>
      <c r="G17" s="103"/>
      <c r="H17" s="103"/>
      <c r="I17" s="103"/>
      <c r="J17" s="103"/>
      <c r="K17" s="103"/>
      <c r="L17" s="103"/>
      <c r="M17" s="103"/>
      <c r="N17" s="104"/>
    </row>
    <row r="18" spans="1:14" s="401" customFormat="1" ht="24" customHeight="1">
      <c r="A18" s="98"/>
      <c r="B18" s="106" t="s">
        <v>89</v>
      </c>
      <c r="C18" s="107"/>
      <c r="D18" s="108"/>
      <c r="E18" s="108"/>
      <c r="F18" s="108"/>
      <c r="G18" s="108"/>
      <c r="H18" s="108"/>
      <c r="I18" s="108"/>
      <c r="J18" s="108"/>
      <c r="K18" s="108"/>
      <c r="L18" s="108"/>
      <c r="M18" s="108"/>
      <c r="N18" s="104"/>
    </row>
    <row r="19" spans="1:14" s="401" customFormat="1" ht="20.25" customHeight="1">
      <c r="A19" s="98"/>
      <c r="B19" s="109"/>
      <c r="C19" s="107"/>
      <c r="D19" s="402"/>
      <c r="E19" s="108"/>
      <c r="F19" s="108"/>
      <c r="G19" s="108"/>
      <c r="H19" s="108"/>
      <c r="I19" s="108"/>
      <c r="J19" s="108"/>
      <c r="K19" s="108"/>
      <c r="L19" s="108"/>
      <c r="M19" s="108"/>
      <c r="N19" s="104"/>
    </row>
    <row r="20" spans="1:14" s="401" customFormat="1" ht="11.25" customHeight="1">
      <c r="A20" s="98"/>
      <c r="B20" s="109"/>
      <c r="C20" s="107"/>
      <c r="D20" s="110"/>
      <c r="E20" s="110"/>
      <c r="F20" s="110"/>
      <c r="G20" s="110"/>
      <c r="H20" s="110"/>
      <c r="I20" s="110"/>
      <c r="J20" s="110"/>
      <c r="K20" s="110"/>
      <c r="L20" s="110"/>
      <c r="M20" s="110"/>
      <c r="N20" s="111"/>
    </row>
    <row r="21" spans="1:14" s="401" customFormat="1">
      <c r="A21" s="98"/>
      <c r="B21" s="109" t="s">
        <v>90</v>
      </c>
      <c r="C21" s="112"/>
      <c r="D21" s="108"/>
      <c r="E21" s="108"/>
      <c r="F21" s="108"/>
      <c r="G21" s="108"/>
      <c r="H21" s="108"/>
      <c r="I21" s="102"/>
      <c r="J21" s="113" t="s">
        <v>91</v>
      </c>
      <c r="K21" s="108"/>
      <c r="L21" s="108"/>
      <c r="M21" s="108"/>
      <c r="N21" s="111"/>
    </row>
    <row r="22" spans="1:14" s="401" customFormat="1">
      <c r="A22" s="98"/>
      <c r="B22" s="109"/>
      <c r="C22" s="107"/>
      <c r="D22" s="110"/>
      <c r="E22" s="110"/>
      <c r="F22" s="110"/>
      <c r="G22" s="110"/>
      <c r="H22" s="110"/>
      <c r="I22" s="110"/>
      <c r="J22" s="110"/>
      <c r="K22" s="110"/>
      <c r="L22" s="110"/>
      <c r="M22" s="110"/>
      <c r="N22" s="111"/>
    </row>
    <row r="23" spans="1:14" s="401" customFormat="1">
      <c r="A23" s="98"/>
      <c r="B23" s="109" t="s">
        <v>92</v>
      </c>
      <c r="C23" s="112"/>
      <c r="D23" s="108"/>
      <c r="E23" s="108"/>
      <c r="F23" s="108"/>
      <c r="G23" s="108"/>
      <c r="H23" s="108"/>
      <c r="I23" s="108"/>
      <c r="J23" s="108"/>
      <c r="K23" s="108"/>
      <c r="L23" s="108"/>
      <c r="M23" s="108"/>
      <c r="N23" s="114"/>
    </row>
    <row r="24" spans="1:14" s="401" customFormat="1">
      <c r="A24" s="98"/>
      <c r="B24" s="109"/>
      <c r="C24" s="107"/>
      <c r="D24" s="110"/>
      <c r="E24" s="110"/>
      <c r="F24" s="110"/>
      <c r="G24" s="110"/>
      <c r="H24" s="110"/>
      <c r="I24" s="110"/>
      <c r="J24" s="110"/>
      <c r="K24" s="110"/>
      <c r="L24" s="110"/>
      <c r="M24" s="110"/>
      <c r="N24" s="111"/>
    </row>
    <row r="25" spans="1:14" s="401" customFormat="1">
      <c r="A25" s="98"/>
      <c r="B25" s="109" t="s">
        <v>93</v>
      </c>
      <c r="C25" s="112"/>
      <c r="D25" s="108"/>
      <c r="E25" s="108"/>
      <c r="F25" s="108"/>
      <c r="G25" s="108"/>
      <c r="H25" s="108"/>
      <c r="I25" s="108"/>
      <c r="J25" s="108"/>
      <c r="K25" s="115" t="s">
        <v>87</v>
      </c>
      <c r="L25" s="116"/>
      <c r="M25" s="117" t="s">
        <v>88</v>
      </c>
      <c r="N25" s="118" t="s">
        <v>94</v>
      </c>
    </row>
    <row r="26" spans="1:14" s="401" customFormat="1" ht="12" customHeight="1">
      <c r="A26" s="98"/>
      <c r="B26" s="109"/>
      <c r="C26" s="107"/>
      <c r="D26" s="110"/>
      <c r="E26" s="110"/>
      <c r="F26" s="110"/>
      <c r="G26" s="110"/>
      <c r="H26" s="110"/>
      <c r="I26" s="110"/>
      <c r="J26" s="110"/>
      <c r="K26" s="110"/>
      <c r="L26" s="110"/>
      <c r="M26" s="110"/>
      <c r="N26" s="111"/>
    </row>
    <row r="27" spans="1:14" s="401" customFormat="1">
      <c r="A27" s="98"/>
      <c r="B27" s="109" t="s">
        <v>95</v>
      </c>
      <c r="C27" s="107"/>
      <c r="D27" s="110"/>
      <c r="E27" s="110"/>
      <c r="F27" s="110"/>
      <c r="G27" s="110"/>
      <c r="H27" s="102"/>
      <c r="I27" s="119" t="s">
        <v>96</v>
      </c>
      <c r="J27" s="119" t="s">
        <v>96</v>
      </c>
      <c r="K27" s="103"/>
      <c r="L27" s="110"/>
      <c r="M27" s="110"/>
      <c r="N27" s="111"/>
    </row>
    <row r="28" spans="1:14" s="401" customFormat="1">
      <c r="A28" s="98"/>
      <c r="B28" s="109"/>
      <c r="C28" s="107"/>
      <c r="D28" s="110"/>
      <c r="E28" s="110"/>
      <c r="F28" s="103" t="s">
        <v>97</v>
      </c>
      <c r="G28" s="403"/>
      <c r="H28" s="120" t="s">
        <v>74</v>
      </c>
      <c r="I28" s="120" t="s">
        <v>75</v>
      </c>
      <c r="J28" s="121" t="s">
        <v>76</v>
      </c>
      <c r="K28" s="103"/>
      <c r="L28" s="110"/>
      <c r="M28" s="110"/>
      <c r="N28" s="111"/>
    </row>
    <row r="29" spans="1:14" ht="4.5" customHeight="1" thickBot="1">
      <c r="A29" s="94"/>
      <c r="B29" s="122"/>
      <c r="C29" s="123"/>
      <c r="D29" s="123"/>
      <c r="E29" s="123"/>
      <c r="F29" s="123"/>
      <c r="G29" s="123"/>
      <c r="H29" s="123"/>
      <c r="I29" s="123"/>
      <c r="J29" s="123"/>
      <c r="K29" s="123"/>
      <c r="L29" s="123"/>
      <c r="M29" s="123"/>
      <c r="N29" s="124"/>
    </row>
    <row r="30" spans="1:14" s="401" customFormat="1" ht="25.5" customHeight="1" thickBot="1">
      <c r="A30" s="105"/>
      <c r="B30" s="735" t="s">
        <v>98</v>
      </c>
      <c r="C30" s="736"/>
      <c r="D30" s="736"/>
      <c r="E30" s="736"/>
      <c r="F30" s="736"/>
      <c r="G30" s="736"/>
      <c r="H30" s="736"/>
      <c r="I30" s="736"/>
      <c r="J30" s="736"/>
      <c r="K30" s="736"/>
      <c r="L30" s="736"/>
      <c r="M30" s="736"/>
      <c r="N30" s="737"/>
    </row>
    <row r="31" spans="1:14" ht="5.25" customHeight="1" thickBot="1">
      <c r="A31" s="93"/>
      <c r="B31" s="125"/>
      <c r="C31" s="126"/>
      <c r="D31" s="126"/>
      <c r="E31" s="126"/>
      <c r="F31" s="126"/>
      <c r="G31" s="126"/>
      <c r="H31" s="126"/>
      <c r="I31" s="126"/>
      <c r="J31" s="126"/>
      <c r="K31" s="126"/>
      <c r="L31" s="126"/>
      <c r="M31" s="126"/>
      <c r="N31" s="127"/>
    </row>
    <row r="32" spans="1:14" ht="25.5" customHeight="1">
      <c r="A32" s="93"/>
      <c r="B32" s="404" t="s">
        <v>99</v>
      </c>
      <c r="C32" s="703" t="s">
        <v>7</v>
      </c>
      <c r="D32" s="703"/>
      <c r="E32" s="703"/>
      <c r="F32" s="703"/>
      <c r="G32" s="703"/>
      <c r="H32" s="703"/>
      <c r="I32" s="703"/>
      <c r="J32" s="731" t="s">
        <v>100</v>
      </c>
      <c r="K32" s="731"/>
      <c r="L32" s="732" t="s">
        <v>101</v>
      </c>
      <c r="M32" s="732"/>
      <c r="N32" s="406" t="s">
        <v>9</v>
      </c>
    </row>
    <row r="33" spans="1:14" ht="33" customHeight="1" thickBot="1">
      <c r="A33" s="94"/>
      <c r="B33" s="407" t="s">
        <v>44</v>
      </c>
      <c r="C33" s="733" t="s">
        <v>217</v>
      </c>
      <c r="D33" s="734"/>
      <c r="E33" s="734"/>
      <c r="F33" s="734"/>
      <c r="G33" s="734"/>
      <c r="H33" s="734"/>
      <c r="I33" s="734"/>
      <c r="J33" s="734"/>
      <c r="K33" s="734"/>
      <c r="L33" s="734" t="s">
        <v>41</v>
      </c>
      <c r="M33" s="734"/>
      <c r="N33" s="408"/>
    </row>
    <row r="34" spans="1:14" ht="4.5" customHeight="1">
      <c r="A34" s="93"/>
      <c r="B34" s="128"/>
      <c r="C34" s="129"/>
      <c r="D34" s="129"/>
      <c r="E34" s="129"/>
      <c r="F34" s="129"/>
      <c r="G34" s="129"/>
      <c r="H34" s="129"/>
      <c r="I34" s="129"/>
      <c r="J34" s="129"/>
      <c r="K34" s="129"/>
      <c r="L34" s="129"/>
      <c r="M34" s="129"/>
      <c r="N34" s="130"/>
    </row>
    <row r="35" spans="1:14" ht="19.899999999999999" customHeight="1">
      <c r="A35" s="93"/>
      <c r="B35" s="677" t="s">
        <v>103</v>
      </c>
      <c r="C35" s="678"/>
      <c r="D35" s="678"/>
      <c r="E35" s="678"/>
      <c r="F35" s="678"/>
      <c r="G35" s="678"/>
      <c r="H35" s="678"/>
      <c r="I35" s="678"/>
      <c r="J35" s="678"/>
      <c r="K35" s="678"/>
      <c r="L35" s="678"/>
      <c r="M35" s="678"/>
      <c r="N35" s="679"/>
    </row>
    <row r="36" spans="1:14" ht="5.25" customHeight="1" thickBot="1">
      <c r="A36" s="93"/>
      <c r="B36" s="728"/>
      <c r="C36" s="729"/>
      <c r="D36" s="729"/>
      <c r="E36" s="729"/>
      <c r="F36" s="729"/>
      <c r="G36" s="729"/>
      <c r="H36" s="729"/>
      <c r="I36" s="729"/>
      <c r="J36" s="729"/>
      <c r="K36" s="729"/>
      <c r="L36" s="729"/>
      <c r="M36" s="729"/>
      <c r="N36" s="730"/>
    </row>
    <row r="37" spans="1:14" ht="21" customHeight="1">
      <c r="A37" s="93"/>
      <c r="B37" s="409" t="s">
        <v>66</v>
      </c>
      <c r="C37" s="703" t="s">
        <v>7</v>
      </c>
      <c r="D37" s="703"/>
      <c r="E37" s="703"/>
      <c r="F37" s="703"/>
      <c r="G37" s="703"/>
      <c r="H37" s="703"/>
      <c r="I37" s="703"/>
      <c r="J37" s="405" t="s">
        <v>104</v>
      </c>
      <c r="K37" s="405" t="s">
        <v>105</v>
      </c>
      <c r="L37" s="703" t="s">
        <v>106</v>
      </c>
      <c r="M37" s="703"/>
      <c r="N37" s="410" t="s">
        <v>107</v>
      </c>
    </row>
    <row r="38" spans="1:14" ht="21" customHeight="1">
      <c r="A38" s="187"/>
      <c r="B38" s="134" t="s">
        <v>153</v>
      </c>
      <c r="C38" s="563" t="s">
        <v>154</v>
      </c>
      <c r="D38" s="563"/>
      <c r="E38" s="563"/>
      <c r="F38" s="563"/>
      <c r="G38" s="563"/>
      <c r="H38" s="563"/>
      <c r="I38" s="563"/>
      <c r="J38" s="135"/>
      <c r="K38" s="411">
        <v>15267.275185713683</v>
      </c>
      <c r="L38" s="727">
        <f>1/2.737</f>
        <v>0.36536353671903543</v>
      </c>
      <c r="M38" s="727"/>
      <c r="N38" s="412">
        <f>K38*L38</f>
        <v>5578.10565791512</v>
      </c>
    </row>
    <row r="39" spans="1:14" ht="21" customHeight="1">
      <c r="A39" s="187"/>
      <c r="B39" s="394"/>
      <c r="C39" s="654"/>
      <c r="D39" s="654"/>
      <c r="E39" s="654"/>
      <c r="F39" s="654"/>
      <c r="G39" s="654"/>
      <c r="H39" s="654"/>
      <c r="I39" s="654"/>
      <c r="J39" s="413"/>
      <c r="K39" s="414"/>
      <c r="L39" s="727"/>
      <c r="M39" s="727"/>
      <c r="N39" s="412">
        <f t="shared" ref="N39:N51" si="0">K39*L39</f>
        <v>0</v>
      </c>
    </row>
    <row r="40" spans="1:14" ht="21" customHeight="1">
      <c r="A40" s="187"/>
      <c r="B40" s="394"/>
      <c r="C40" s="654"/>
      <c r="D40" s="654"/>
      <c r="E40" s="654"/>
      <c r="F40" s="654"/>
      <c r="G40" s="654"/>
      <c r="H40" s="654"/>
      <c r="I40" s="654"/>
      <c r="J40" s="413"/>
      <c r="K40" s="414"/>
      <c r="L40" s="726"/>
      <c r="M40" s="726"/>
      <c r="N40" s="412">
        <f t="shared" si="0"/>
        <v>0</v>
      </c>
    </row>
    <row r="41" spans="1:14" ht="21" customHeight="1">
      <c r="A41" s="187"/>
      <c r="B41" s="394"/>
      <c r="C41" s="654"/>
      <c r="D41" s="654"/>
      <c r="E41" s="654"/>
      <c r="F41" s="654"/>
      <c r="G41" s="654"/>
      <c r="H41" s="654"/>
      <c r="I41" s="654"/>
      <c r="J41" s="413"/>
      <c r="K41" s="414"/>
      <c r="L41" s="726"/>
      <c r="M41" s="726"/>
      <c r="N41" s="412">
        <f t="shared" si="0"/>
        <v>0</v>
      </c>
    </row>
    <row r="42" spans="1:14" ht="21" customHeight="1">
      <c r="A42" s="187"/>
      <c r="B42" s="394"/>
      <c r="C42" s="654"/>
      <c r="D42" s="654"/>
      <c r="E42" s="654"/>
      <c r="F42" s="654"/>
      <c r="G42" s="654"/>
      <c r="H42" s="654"/>
      <c r="I42" s="654"/>
      <c r="J42" s="413"/>
      <c r="K42" s="414"/>
      <c r="L42" s="726"/>
      <c r="M42" s="726"/>
      <c r="N42" s="412">
        <f t="shared" si="0"/>
        <v>0</v>
      </c>
    </row>
    <row r="43" spans="1:14" ht="21" customHeight="1">
      <c r="A43" s="187"/>
      <c r="B43" s="394"/>
      <c r="C43" s="654"/>
      <c r="D43" s="654"/>
      <c r="E43" s="654"/>
      <c r="F43" s="654"/>
      <c r="G43" s="654"/>
      <c r="H43" s="654"/>
      <c r="I43" s="654"/>
      <c r="J43" s="413"/>
      <c r="K43" s="414"/>
      <c r="L43" s="726"/>
      <c r="M43" s="726"/>
      <c r="N43" s="412">
        <f t="shared" si="0"/>
        <v>0</v>
      </c>
    </row>
    <row r="44" spans="1:14" ht="21" customHeight="1">
      <c r="A44" s="187"/>
      <c r="B44" s="394"/>
      <c r="C44" s="654"/>
      <c r="D44" s="654"/>
      <c r="E44" s="654"/>
      <c r="F44" s="654"/>
      <c r="G44" s="654"/>
      <c r="H44" s="654"/>
      <c r="I44" s="654"/>
      <c r="J44" s="413"/>
      <c r="K44" s="414"/>
      <c r="L44" s="726"/>
      <c r="M44" s="726"/>
      <c r="N44" s="412">
        <f t="shared" si="0"/>
        <v>0</v>
      </c>
    </row>
    <row r="45" spans="1:14" ht="21" customHeight="1">
      <c r="A45" s="187"/>
      <c r="B45" s="394"/>
      <c r="C45" s="654"/>
      <c r="D45" s="654"/>
      <c r="E45" s="654"/>
      <c r="F45" s="654"/>
      <c r="G45" s="654"/>
      <c r="H45" s="654"/>
      <c r="I45" s="654"/>
      <c r="J45" s="413"/>
      <c r="K45" s="414"/>
      <c r="L45" s="726"/>
      <c r="M45" s="726"/>
      <c r="N45" s="412">
        <f t="shared" si="0"/>
        <v>0</v>
      </c>
    </row>
    <row r="46" spans="1:14" ht="21" customHeight="1">
      <c r="A46" s="187"/>
      <c r="B46" s="394"/>
      <c r="C46" s="654"/>
      <c r="D46" s="654"/>
      <c r="E46" s="654"/>
      <c r="F46" s="654"/>
      <c r="G46" s="654"/>
      <c r="H46" s="654"/>
      <c r="I46" s="654"/>
      <c r="J46" s="413"/>
      <c r="K46" s="414"/>
      <c r="L46" s="726"/>
      <c r="M46" s="726"/>
      <c r="N46" s="412">
        <f t="shared" si="0"/>
        <v>0</v>
      </c>
    </row>
    <row r="47" spans="1:14" ht="21" customHeight="1">
      <c r="A47" s="187"/>
      <c r="B47" s="394"/>
      <c r="C47" s="654"/>
      <c r="D47" s="654"/>
      <c r="E47" s="654"/>
      <c r="F47" s="654"/>
      <c r="G47" s="654"/>
      <c r="H47" s="654"/>
      <c r="I47" s="654"/>
      <c r="J47" s="413"/>
      <c r="K47" s="414"/>
      <c r="L47" s="726"/>
      <c r="M47" s="726"/>
      <c r="N47" s="412">
        <f t="shared" si="0"/>
        <v>0</v>
      </c>
    </row>
    <row r="48" spans="1:14" ht="21" customHeight="1">
      <c r="A48" s="187"/>
      <c r="B48" s="394"/>
      <c r="C48" s="654"/>
      <c r="D48" s="654"/>
      <c r="E48" s="654"/>
      <c r="F48" s="654"/>
      <c r="G48" s="654"/>
      <c r="H48" s="654"/>
      <c r="I48" s="654"/>
      <c r="J48" s="413"/>
      <c r="K48" s="414"/>
      <c r="L48" s="726"/>
      <c r="M48" s="726"/>
      <c r="N48" s="412">
        <f t="shared" si="0"/>
        <v>0</v>
      </c>
    </row>
    <row r="49" spans="1:14" ht="21" customHeight="1">
      <c r="A49" s="94"/>
      <c r="B49" s="394"/>
      <c r="C49" s="654"/>
      <c r="D49" s="654"/>
      <c r="E49" s="654"/>
      <c r="F49" s="654"/>
      <c r="G49" s="654"/>
      <c r="H49" s="654"/>
      <c r="I49" s="654"/>
      <c r="J49" s="413"/>
      <c r="K49" s="414"/>
      <c r="L49" s="726"/>
      <c r="M49" s="726"/>
      <c r="N49" s="412">
        <f t="shared" si="0"/>
        <v>0</v>
      </c>
    </row>
    <row r="50" spans="1:14" ht="21" customHeight="1">
      <c r="A50" s="94"/>
      <c r="B50" s="394"/>
      <c r="C50" s="654"/>
      <c r="D50" s="654"/>
      <c r="E50" s="654"/>
      <c r="F50" s="654"/>
      <c r="G50" s="654"/>
      <c r="H50" s="654"/>
      <c r="I50" s="654"/>
      <c r="J50" s="413"/>
      <c r="K50" s="414"/>
      <c r="L50" s="726"/>
      <c r="M50" s="726"/>
      <c r="N50" s="412">
        <f t="shared" si="0"/>
        <v>0</v>
      </c>
    </row>
    <row r="51" spans="1:14" ht="21" customHeight="1">
      <c r="A51" s="94"/>
      <c r="B51" s="352"/>
      <c r="C51" s="654"/>
      <c r="D51" s="654"/>
      <c r="E51" s="654"/>
      <c r="F51" s="654"/>
      <c r="G51" s="654"/>
      <c r="H51" s="654"/>
      <c r="I51" s="654"/>
      <c r="J51" s="413"/>
      <c r="K51" s="414"/>
      <c r="L51" s="726"/>
      <c r="M51" s="726"/>
      <c r="N51" s="412">
        <f t="shared" si="0"/>
        <v>0</v>
      </c>
    </row>
    <row r="52" spans="1:14" ht="21" customHeight="1" thickBot="1">
      <c r="A52" s="94"/>
      <c r="B52" s="415"/>
      <c r="C52" s="653" t="s">
        <v>112</v>
      </c>
      <c r="D52" s="653"/>
      <c r="E52" s="653"/>
      <c r="F52" s="653"/>
      <c r="G52" s="653"/>
      <c r="H52" s="653"/>
      <c r="I52" s="653"/>
      <c r="J52" s="416"/>
      <c r="K52" s="417"/>
      <c r="L52" s="607">
        <v>0.05</v>
      </c>
      <c r="M52" s="607"/>
      <c r="N52" s="399">
        <f>L52*N98</f>
        <v>510.95238095238096</v>
      </c>
    </row>
    <row r="53" spans="1:14" ht="15" thickBot="1">
      <c r="A53" s="93"/>
      <c r="B53" s="711" t="s">
        <v>113</v>
      </c>
      <c r="C53" s="712"/>
      <c r="D53" s="712"/>
      <c r="E53" s="712"/>
      <c r="F53" s="712"/>
      <c r="G53" s="712"/>
      <c r="H53" s="712"/>
      <c r="I53" s="712"/>
      <c r="J53" s="712"/>
      <c r="K53" s="712"/>
      <c r="L53" s="712"/>
      <c r="M53" s="713"/>
      <c r="N53" s="138">
        <f>SUM(N38:N52)</f>
        <v>6089.0580388675007</v>
      </c>
    </row>
    <row r="54" spans="1:14" ht="3" customHeight="1">
      <c r="A54" s="93"/>
      <c r="B54" s="139"/>
      <c r="C54" s="126"/>
      <c r="D54" s="126"/>
      <c r="E54" s="126"/>
      <c r="F54" s="126"/>
      <c r="G54" s="126"/>
      <c r="H54" s="126"/>
      <c r="I54" s="126"/>
      <c r="J54" s="126"/>
      <c r="K54" s="126"/>
      <c r="L54" s="126"/>
      <c r="M54" s="126"/>
      <c r="N54" s="127"/>
    </row>
    <row r="55" spans="1:14" ht="19.899999999999999" customHeight="1">
      <c r="A55" s="93"/>
      <c r="B55" s="717" t="s">
        <v>114</v>
      </c>
      <c r="C55" s="718"/>
      <c r="D55" s="718"/>
      <c r="E55" s="718"/>
      <c r="F55" s="718"/>
      <c r="G55" s="718"/>
      <c r="H55" s="718"/>
      <c r="I55" s="718"/>
      <c r="J55" s="718"/>
      <c r="K55" s="718"/>
      <c r="L55" s="718"/>
      <c r="M55" s="718"/>
      <c r="N55" s="719"/>
    </row>
    <row r="56" spans="1:14" ht="6.75" customHeight="1" thickBot="1">
      <c r="A56" s="93"/>
      <c r="B56" s="723"/>
      <c r="C56" s="724"/>
      <c r="D56" s="724"/>
      <c r="E56" s="724"/>
      <c r="F56" s="724"/>
      <c r="G56" s="724"/>
      <c r="H56" s="724"/>
      <c r="I56" s="724"/>
      <c r="J56" s="724"/>
      <c r="K56" s="724"/>
      <c r="L56" s="724"/>
      <c r="M56" s="724"/>
      <c r="N56" s="725"/>
    </row>
    <row r="57" spans="1:14" ht="21" customHeight="1">
      <c r="A57" s="93"/>
      <c r="B57" s="409" t="s">
        <v>66</v>
      </c>
      <c r="C57" s="703" t="s">
        <v>7</v>
      </c>
      <c r="D57" s="703"/>
      <c r="E57" s="703"/>
      <c r="F57" s="703"/>
      <c r="G57" s="703"/>
      <c r="H57" s="703"/>
      <c r="I57" s="703"/>
      <c r="J57" s="405" t="s">
        <v>101</v>
      </c>
      <c r="K57" s="405" t="s">
        <v>9</v>
      </c>
      <c r="L57" s="703" t="s">
        <v>115</v>
      </c>
      <c r="M57" s="703"/>
      <c r="N57" s="410" t="s">
        <v>107</v>
      </c>
    </row>
    <row r="58" spans="1:14">
      <c r="A58" s="188"/>
      <c r="B58" s="134" t="s">
        <v>211</v>
      </c>
      <c r="C58" s="563" t="s">
        <v>212</v>
      </c>
      <c r="D58" s="563"/>
      <c r="E58" s="563"/>
      <c r="F58" s="563"/>
      <c r="G58" s="563"/>
      <c r="H58" s="563"/>
      <c r="I58" s="563"/>
      <c r="J58" s="143" t="s">
        <v>41</v>
      </c>
      <c r="K58" s="136">
        <v>1.3</v>
      </c>
      <c r="L58" s="651">
        <v>19709.314050075674</v>
      </c>
      <c r="M58" s="652"/>
      <c r="N58" s="137">
        <f>K58*L58</f>
        <v>25622.108265098377</v>
      </c>
    </row>
    <row r="59" spans="1:14">
      <c r="A59" s="188"/>
      <c r="B59" s="394" t="s">
        <v>155</v>
      </c>
      <c r="C59" s="654" t="s">
        <v>156</v>
      </c>
      <c r="D59" s="654"/>
      <c r="E59" s="654"/>
      <c r="F59" s="654"/>
      <c r="G59" s="654"/>
      <c r="H59" s="654"/>
      <c r="I59" s="654"/>
      <c r="J59" s="418" t="s">
        <v>157</v>
      </c>
      <c r="K59" s="419">
        <v>45</v>
      </c>
      <c r="L59" s="651">
        <v>102.09991687187808</v>
      </c>
      <c r="M59" s="652"/>
      <c r="N59" s="137">
        <f t="shared" ref="N59:N72" si="1">K59*L59</f>
        <v>4594.4962592345137</v>
      </c>
    </row>
    <row r="60" spans="1:14">
      <c r="A60" s="188"/>
      <c r="B60" s="394"/>
      <c r="C60" s="654"/>
      <c r="D60" s="654"/>
      <c r="E60" s="654"/>
      <c r="F60" s="654"/>
      <c r="G60" s="654"/>
      <c r="H60" s="654"/>
      <c r="I60" s="654"/>
      <c r="J60" s="418"/>
      <c r="K60" s="419"/>
      <c r="L60" s="651"/>
      <c r="M60" s="652"/>
      <c r="N60" s="137">
        <f t="shared" si="1"/>
        <v>0</v>
      </c>
    </row>
    <row r="61" spans="1:14">
      <c r="A61" s="188"/>
      <c r="B61" s="394"/>
      <c r="C61" s="654"/>
      <c r="D61" s="654"/>
      <c r="E61" s="654"/>
      <c r="F61" s="654"/>
      <c r="G61" s="654"/>
      <c r="H61" s="654"/>
      <c r="I61" s="654"/>
      <c r="J61" s="418"/>
      <c r="K61" s="419"/>
      <c r="L61" s="651"/>
      <c r="M61" s="652"/>
      <c r="N61" s="137">
        <f t="shared" si="1"/>
        <v>0</v>
      </c>
    </row>
    <row r="62" spans="1:14">
      <c r="A62" s="188"/>
      <c r="B62" s="394"/>
      <c r="C62" s="654"/>
      <c r="D62" s="654"/>
      <c r="E62" s="654"/>
      <c r="F62" s="654"/>
      <c r="G62" s="654"/>
      <c r="H62" s="654"/>
      <c r="I62" s="654"/>
      <c r="J62" s="418"/>
      <c r="K62" s="419"/>
      <c r="L62" s="651"/>
      <c r="M62" s="652"/>
      <c r="N62" s="137">
        <f t="shared" si="1"/>
        <v>0</v>
      </c>
    </row>
    <row r="63" spans="1:14">
      <c r="A63" s="188"/>
      <c r="B63" s="394"/>
      <c r="C63" s="654"/>
      <c r="D63" s="654"/>
      <c r="E63" s="654"/>
      <c r="F63" s="654"/>
      <c r="G63" s="654"/>
      <c r="H63" s="654"/>
      <c r="I63" s="654"/>
      <c r="J63" s="418"/>
      <c r="K63" s="419"/>
      <c r="L63" s="651"/>
      <c r="M63" s="652"/>
      <c r="N63" s="137">
        <f t="shared" si="1"/>
        <v>0</v>
      </c>
    </row>
    <row r="64" spans="1:14">
      <c r="A64" s="188"/>
      <c r="B64" s="394"/>
      <c r="C64" s="654"/>
      <c r="D64" s="654"/>
      <c r="E64" s="654"/>
      <c r="F64" s="654"/>
      <c r="G64" s="654"/>
      <c r="H64" s="654"/>
      <c r="I64" s="654"/>
      <c r="J64" s="418"/>
      <c r="K64" s="419"/>
      <c r="L64" s="651"/>
      <c r="M64" s="652"/>
      <c r="N64" s="137">
        <f t="shared" si="1"/>
        <v>0</v>
      </c>
    </row>
    <row r="65" spans="1:14">
      <c r="A65" s="188"/>
      <c r="B65" s="394"/>
      <c r="C65" s="654"/>
      <c r="D65" s="654"/>
      <c r="E65" s="654"/>
      <c r="F65" s="654"/>
      <c r="G65" s="654"/>
      <c r="H65" s="654"/>
      <c r="I65" s="654"/>
      <c r="J65" s="418"/>
      <c r="K65" s="419"/>
      <c r="L65" s="651"/>
      <c r="M65" s="652"/>
      <c r="N65" s="137">
        <f t="shared" si="1"/>
        <v>0</v>
      </c>
    </row>
    <row r="66" spans="1:14">
      <c r="A66" s="188"/>
      <c r="B66" s="394"/>
      <c r="C66" s="654"/>
      <c r="D66" s="654"/>
      <c r="E66" s="654"/>
      <c r="F66" s="654"/>
      <c r="G66" s="654"/>
      <c r="H66" s="654"/>
      <c r="I66" s="654"/>
      <c r="J66" s="418"/>
      <c r="K66" s="419"/>
      <c r="L66" s="651"/>
      <c r="M66" s="652"/>
      <c r="N66" s="137">
        <f t="shared" si="1"/>
        <v>0</v>
      </c>
    </row>
    <row r="67" spans="1:14">
      <c r="A67" s="188"/>
      <c r="B67" s="394"/>
      <c r="C67" s="654"/>
      <c r="D67" s="654"/>
      <c r="E67" s="654"/>
      <c r="F67" s="654"/>
      <c r="G67" s="654"/>
      <c r="H67" s="654"/>
      <c r="I67" s="654"/>
      <c r="J67" s="418"/>
      <c r="K67" s="419"/>
      <c r="L67" s="651"/>
      <c r="M67" s="652"/>
      <c r="N67" s="137">
        <f t="shared" si="1"/>
        <v>0</v>
      </c>
    </row>
    <row r="68" spans="1:14">
      <c r="A68" s="188"/>
      <c r="B68" s="394"/>
      <c r="C68" s="654"/>
      <c r="D68" s="654"/>
      <c r="E68" s="654"/>
      <c r="F68" s="654"/>
      <c r="G68" s="654"/>
      <c r="H68" s="654"/>
      <c r="I68" s="654"/>
      <c r="J68" s="418"/>
      <c r="K68" s="419"/>
      <c r="L68" s="651"/>
      <c r="M68" s="652"/>
      <c r="N68" s="137">
        <f t="shared" si="1"/>
        <v>0</v>
      </c>
    </row>
    <row r="69" spans="1:14">
      <c r="A69" s="188"/>
      <c r="B69" s="394"/>
      <c r="C69" s="654"/>
      <c r="D69" s="654"/>
      <c r="E69" s="654"/>
      <c r="F69" s="654"/>
      <c r="G69" s="654"/>
      <c r="H69" s="654"/>
      <c r="I69" s="654"/>
      <c r="J69" s="418"/>
      <c r="K69" s="419"/>
      <c r="L69" s="651"/>
      <c r="M69" s="652"/>
      <c r="N69" s="137">
        <f t="shared" si="1"/>
        <v>0</v>
      </c>
    </row>
    <row r="70" spans="1:14">
      <c r="A70" s="188"/>
      <c r="B70" s="394"/>
      <c r="C70" s="654"/>
      <c r="D70" s="654"/>
      <c r="E70" s="654"/>
      <c r="F70" s="654"/>
      <c r="G70" s="654"/>
      <c r="H70" s="654"/>
      <c r="I70" s="654"/>
      <c r="J70" s="418"/>
      <c r="K70" s="419"/>
      <c r="L70" s="651"/>
      <c r="M70" s="652"/>
      <c r="N70" s="137">
        <f t="shared" si="1"/>
        <v>0</v>
      </c>
    </row>
    <row r="71" spans="1:14">
      <c r="A71" s="188"/>
      <c r="B71" s="394"/>
      <c r="C71" s="654"/>
      <c r="D71" s="654"/>
      <c r="E71" s="654"/>
      <c r="F71" s="654"/>
      <c r="G71" s="654"/>
      <c r="H71" s="654"/>
      <c r="I71" s="654"/>
      <c r="J71" s="418"/>
      <c r="K71" s="419"/>
      <c r="L71" s="651"/>
      <c r="M71" s="652"/>
      <c r="N71" s="137">
        <f t="shared" si="1"/>
        <v>0</v>
      </c>
    </row>
    <row r="72" spans="1:14" ht="15.75" customHeight="1" thickBot="1">
      <c r="A72" s="94"/>
      <c r="B72" s="420"/>
      <c r="C72" s="714"/>
      <c r="D72" s="714"/>
      <c r="E72" s="714"/>
      <c r="F72" s="714"/>
      <c r="G72" s="714"/>
      <c r="H72" s="714"/>
      <c r="I72" s="714"/>
      <c r="J72" s="416"/>
      <c r="K72" s="421"/>
      <c r="L72" s="715"/>
      <c r="M72" s="716"/>
      <c r="N72" s="144">
        <f t="shared" si="1"/>
        <v>0</v>
      </c>
    </row>
    <row r="73" spans="1:14" ht="15" thickBot="1">
      <c r="A73" s="93"/>
      <c r="B73" s="711" t="s">
        <v>113</v>
      </c>
      <c r="C73" s="712"/>
      <c r="D73" s="712"/>
      <c r="E73" s="712"/>
      <c r="F73" s="712"/>
      <c r="G73" s="712"/>
      <c r="H73" s="712"/>
      <c r="I73" s="712"/>
      <c r="J73" s="712"/>
      <c r="K73" s="712"/>
      <c r="L73" s="712"/>
      <c r="M73" s="713"/>
      <c r="N73" s="145">
        <f>SUM(N58:N72)</f>
        <v>30216.604524332892</v>
      </c>
    </row>
    <row r="74" spans="1:14" ht="4.5" customHeight="1">
      <c r="A74" s="93"/>
      <c r="B74" s="125"/>
      <c r="C74" s="126"/>
      <c r="D74" s="126"/>
      <c r="E74" s="126"/>
      <c r="F74" s="126"/>
      <c r="G74" s="126"/>
      <c r="H74" s="126"/>
      <c r="I74" s="126"/>
      <c r="J74" s="126"/>
      <c r="K74" s="126"/>
      <c r="L74" s="126"/>
      <c r="M74" s="126"/>
      <c r="N74" s="127"/>
    </row>
    <row r="75" spans="1:14" s="401" customFormat="1" ht="19.149999999999999" customHeight="1">
      <c r="A75" s="105"/>
      <c r="B75" s="717" t="s">
        <v>118</v>
      </c>
      <c r="C75" s="718"/>
      <c r="D75" s="718"/>
      <c r="E75" s="718"/>
      <c r="F75" s="718"/>
      <c r="G75" s="718"/>
      <c r="H75" s="718"/>
      <c r="I75" s="718"/>
      <c r="J75" s="718"/>
      <c r="K75" s="718"/>
      <c r="L75" s="718"/>
      <c r="M75" s="718"/>
      <c r="N75" s="719"/>
    </row>
    <row r="76" spans="1:14" ht="6.75" customHeight="1" thickBot="1">
      <c r="A76" s="93"/>
      <c r="B76" s="720"/>
      <c r="C76" s="721"/>
      <c r="D76" s="721"/>
      <c r="E76" s="721"/>
      <c r="F76" s="721"/>
      <c r="G76" s="721"/>
      <c r="H76" s="721"/>
      <c r="I76" s="721"/>
      <c r="J76" s="721"/>
      <c r="K76" s="721"/>
      <c r="L76" s="721"/>
      <c r="M76" s="721"/>
      <c r="N76" s="722"/>
    </row>
    <row r="77" spans="1:14" ht="21" customHeight="1">
      <c r="A77" s="93"/>
      <c r="B77" s="409" t="s">
        <v>66</v>
      </c>
      <c r="C77" s="703" t="s">
        <v>7</v>
      </c>
      <c r="D77" s="703"/>
      <c r="E77" s="703"/>
      <c r="F77" s="703"/>
      <c r="G77" s="703"/>
      <c r="H77" s="703"/>
      <c r="I77" s="405" t="s">
        <v>101</v>
      </c>
      <c r="J77" s="405" t="s">
        <v>119</v>
      </c>
      <c r="K77" s="405" t="s">
        <v>120</v>
      </c>
      <c r="L77" s="405" t="s">
        <v>121</v>
      </c>
      <c r="M77" s="405" t="s">
        <v>122</v>
      </c>
      <c r="N77" s="410" t="s">
        <v>107</v>
      </c>
    </row>
    <row r="78" spans="1:14">
      <c r="A78" s="94"/>
      <c r="B78" s="149" t="s">
        <v>158</v>
      </c>
      <c r="C78" s="546" t="s">
        <v>159</v>
      </c>
      <c r="D78" s="547"/>
      <c r="E78" s="547"/>
      <c r="F78" s="547"/>
      <c r="G78" s="547"/>
      <c r="H78" s="548"/>
      <c r="I78" s="150" t="s">
        <v>125</v>
      </c>
      <c r="J78" s="151">
        <v>1.3</v>
      </c>
      <c r="K78" s="151">
        <v>30</v>
      </c>
      <c r="L78" s="151">
        <f>J78*K78</f>
        <v>39</v>
      </c>
      <c r="M78" s="152">
        <v>1310.7404241231304</v>
      </c>
      <c r="N78" s="153">
        <f>L78*M78</f>
        <v>51118.876540802084</v>
      </c>
    </row>
    <row r="79" spans="1:14">
      <c r="A79" s="94"/>
      <c r="B79" s="337"/>
      <c r="C79" s="519"/>
      <c r="D79" s="520"/>
      <c r="E79" s="520"/>
      <c r="F79" s="520"/>
      <c r="G79" s="520"/>
      <c r="H79" s="521"/>
      <c r="I79" s="422"/>
      <c r="J79" s="423"/>
      <c r="K79" s="423"/>
      <c r="L79" s="423"/>
      <c r="M79" s="424"/>
      <c r="N79" s="153">
        <f>L79*M79</f>
        <v>0</v>
      </c>
    </row>
    <row r="80" spans="1:14">
      <c r="A80" s="94"/>
      <c r="B80" s="337"/>
      <c r="C80" s="519"/>
      <c r="D80" s="520"/>
      <c r="E80" s="520"/>
      <c r="F80" s="520"/>
      <c r="G80" s="520"/>
      <c r="H80" s="521"/>
      <c r="I80" s="422"/>
      <c r="J80" s="423"/>
      <c r="K80" s="423"/>
      <c r="L80" s="423"/>
      <c r="M80" s="424"/>
      <c r="N80" s="153">
        <f>L80*M80</f>
        <v>0</v>
      </c>
    </row>
    <row r="81" spans="1:14">
      <c r="A81" s="94"/>
      <c r="B81" s="337"/>
      <c r="C81" s="519"/>
      <c r="D81" s="520"/>
      <c r="E81" s="520"/>
      <c r="F81" s="520"/>
      <c r="G81" s="520"/>
      <c r="H81" s="521"/>
      <c r="I81" s="422"/>
      <c r="J81" s="423"/>
      <c r="K81" s="423"/>
      <c r="L81" s="423"/>
      <c r="M81" s="424"/>
      <c r="N81" s="153">
        <f>L81*M81</f>
        <v>0</v>
      </c>
    </row>
    <row r="82" spans="1:14" ht="15.75" customHeight="1" thickBot="1">
      <c r="A82" s="94"/>
      <c r="B82" s="415"/>
      <c r="C82" s="708"/>
      <c r="D82" s="709"/>
      <c r="E82" s="709"/>
      <c r="F82" s="709"/>
      <c r="G82" s="709"/>
      <c r="H82" s="710"/>
      <c r="I82" s="425"/>
      <c r="J82" s="426"/>
      <c r="K82" s="426"/>
      <c r="L82" s="426"/>
      <c r="M82" s="427"/>
      <c r="N82" s="154">
        <f>L82*M82</f>
        <v>0</v>
      </c>
    </row>
    <row r="83" spans="1:14" ht="15" thickBot="1">
      <c r="A83" s="93"/>
      <c r="B83" s="711" t="s">
        <v>113</v>
      </c>
      <c r="C83" s="712"/>
      <c r="D83" s="712"/>
      <c r="E83" s="712"/>
      <c r="F83" s="712"/>
      <c r="G83" s="712"/>
      <c r="H83" s="712"/>
      <c r="I83" s="712"/>
      <c r="J83" s="712"/>
      <c r="K83" s="712"/>
      <c r="L83" s="712"/>
      <c r="M83" s="713"/>
      <c r="N83" s="145">
        <f>SUM(N78:N82)</f>
        <v>51118.876540802084</v>
      </c>
    </row>
    <row r="84" spans="1:14" ht="3.75" customHeight="1">
      <c r="A84" s="93"/>
      <c r="B84" s="125"/>
      <c r="C84" s="126"/>
      <c r="D84" s="126"/>
      <c r="E84" s="126"/>
      <c r="F84" s="126"/>
      <c r="G84" s="126"/>
      <c r="H84" s="126"/>
      <c r="I84" s="126"/>
      <c r="J84" s="126"/>
      <c r="K84" s="126"/>
      <c r="L84" s="126"/>
      <c r="M84" s="126"/>
      <c r="N84" s="127"/>
    </row>
    <row r="85" spans="1:14" ht="19.899999999999999" customHeight="1">
      <c r="A85" s="93"/>
      <c r="B85" s="677" t="s">
        <v>126</v>
      </c>
      <c r="C85" s="678"/>
      <c r="D85" s="678"/>
      <c r="E85" s="678"/>
      <c r="F85" s="678"/>
      <c r="G85" s="678"/>
      <c r="H85" s="678"/>
      <c r="I85" s="678"/>
      <c r="J85" s="678"/>
      <c r="K85" s="678"/>
      <c r="L85" s="678"/>
      <c r="M85" s="678"/>
      <c r="N85" s="679"/>
    </row>
    <row r="86" spans="1:14" ht="5.25" customHeight="1" thickBot="1">
      <c r="A86" s="93"/>
      <c r="B86" s="700"/>
      <c r="C86" s="701"/>
      <c r="D86" s="701"/>
      <c r="E86" s="701"/>
      <c r="F86" s="701"/>
      <c r="G86" s="701"/>
      <c r="H86" s="701"/>
      <c r="I86" s="701"/>
      <c r="J86" s="701"/>
      <c r="K86" s="701"/>
      <c r="L86" s="701"/>
      <c r="M86" s="701"/>
      <c r="N86" s="702"/>
    </row>
    <row r="87" spans="1:14" ht="21" customHeight="1">
      <c r="A87" s="93"/>
      <c r="B87" s="409" t="s">
        <v>66</v>
      </c>
      <c r="C87" s="703" t="s">
        <v>7</v>
      </c>
      <c r="D87" s="703"/>
      <c r="E87" s="703"/>
      <c r="F87" s="703"/>
      <c r="G87" s="703"/>
      <c r="H87" s="703"/>
      <c r="I87" s="405" t="s">
        <v>127</v>
      </c>
      <c r="J87" s="405" t="s">
        <v>128</v>
      </c>
      <c r="K87" s="405" t="s">
        <v>129</v>
      </c>
      <c r="L87" s="703" t="s">
        <v>106</v>
      </c>
      <c r="M87" s="703"/>
      <c r="N87" s="410" t="s">
        <v>107</v>
      </c>
    </row>
    <row r="88" spans="1:14">
      <c r="A88" s="189"/>
      <c r="B88" s="158" t="s">
        <v>203</v>
      </c>
      <c r="C88" s="704" t="s">
        <v>204</v>
      </c>
      <c r="D88" s="705"/>
      <c r="E88" s="705"/>
      <c r="F88" s="705"/>
      <c r="G88" s="705"/>
      <c r="H88" s="705"/>
      <c r="I88" s="152">
        <f>K88/J88*100</f>
        <v>116000</v>
      </c>
      <c r="J88" s="159">
        <v>185</v>
      </c>
      <c r="K88" s="160">
        <v>214600</v>
      </c>
      <c r="L88" s="706">
        <v>21</v>
      </c>
      <c r="M88" s="707"/>
      <c r="N88" s="161">
        <f>K88/L88</f>
        <v>10219.047619047618</v>
      </c>
    </row>
    <row r="89" spans="1:14">
      <c r="A89" s="189"/>
      <c r="B89" s="428"/>
      <c r="C89" s="690"/>
      <c r="D89" s="691"/>
      <c r="E89" s="691"/>
      <c r="F89" s="691"/>
      <c r="G89" s="691"/>
      <c r="H89" s="692"/>
      <c r="I89" s="424"/>
      <c r="J89" s="325"/>
      <c r="K89" s="328"/>
      <c r="L89" s="693"/>
      <c r="M89" s="694"/>
      <c r="N89" s="161"/>
    </row>
    <row r="90" spans="1:14">
      <c r="A90" s="189"/>
      <c r="B90" s="428"/>
      <c r="C90" s="690"/>
      <c r="D90" s="691"/>
      <c r="E90" s="691"/>
      <c r="F90" s="691"/>
      <c r="G90" s="691"/>
      <c r="H90" s="692"/>
      <c r="I90" s="424"/>
      <c r="J90" s="325"/>
      <c r="K90" s="328"/>
      <c r="L90" s="693"/>
      <c r="M90" s="694"/>
      <c r="N90" s="323"/>
    </row>
    <row r="91" spans="1:14">
      <c r="A91" s="189"/>
      <c r="B91" s="428"/>
      <c r="C91" s="690"/>
      <c r="D91" s="691"/>
      <c r="E91" s="691"/>
      <c r="F91" s="691"/>
      <c r="G91" s="691"/>
      <c r="H91" s="692"/>
      <c r="I91" s="424"/>
      <c r="J91" s="325"/>
      <c r="K91" s="328"/>
      <c r="L91" s="693"/>
      <c r="M91" s="694"/>
      <c r="N91" s="323"/>
    </row>
    <row r="92" spans="1:14">
      <c r="A92" s="189"/>
      <c r="B92" s="428"/>
      <c r="C92" s="690"/>
      <c r="D92" s="691"/>
      <c r="E92" s="691"/>
      <c r="F92" s="691"/>
      <c r="G92" s="691"/>
      <c r="H92" s="692"/>
      <c r="I92" s="424"/>
      <c r="J92" s="325"/>
      <c r="K92" s="328"/>
      <c r="L92" s="693"/>
      <c r="M92" s="694"/>
      <c r="N92" s="323"/>
    </row>
    <row r="93" spans="1:14">
      <c r="A93" s="189"/>
      <c r="B93" s="428"/>
      <c r="C93" s="690"/>
      <c r="D93" s="691"/>
      <c r="E93" s="691"/>
      <c r="F93" s="691"/>
      <c r="G93" s="691"/>
      <c r="H93" s="692"/>
      <c r="I93" s="424"/>
      <c r="J93" s="325"/>
      <c r="K93" s="328"/>
      <c r="L93" s="693"/>
      <c r="M93" s="694"/>
      <c r="N93" s="323"/>
    </row>
    <row r="94" spans="1:14">
      <c r="A94" s="94"/>
      <c r="B94" s="428"/>
      <c r="C94" s="690"/>
      <c r="D94" s="691"/>
      <c r="E94" s="691"/>
      <c r="F94" s="691"/>
      <c r="G94" s="691"/>
      <c r="H94" s="692"/>
      <c r="I94" s="424"/>
      <c r="J94" s="325"/>
      <c r="K94" s="324"/>
      <c r="L94" s="693"/>
      <c r="M94" s="694"/>
      <c r="N94" s="323"/>
    </row>
    <row r="95" spans="1:14">
      <c r="A95" s="94"/>
      <c r="B95" s="428"/>
      <c r="C95" s="690"/>
      <c r="D95" s="691"/>
      <c r="E95" s="691"/>
      <c r="F95" s="691"/>
      <c r="G95" s="691"/>
      <c r="H95" s="692"/>
      <c r="I95" s="424"/>
      <c r="J95" s="325"/>
      <c r="K95" s="324"/>
      <c r="L95" s="693"/>
      <c r="M95" s="694"/>
      <c r="N95" s="323"/>
    </row>
    <row r="96" spans="1:14">
      <c r="A96" s="94"/>
      <c r="B96" s="428"/>
      <c r="C96" s="690"/>
      <c r="D96" s="691"/>
      <c r="E96" s="691"/>
      <c r="F96" s="691"/>
      <c r="G96" s="691"/>
      <c r="H96" s="692"/>
      <c r="I96" s="424"/>
      <c r="J96" s="325"/>
      <c r="K96" s="324"/>
      <c r="L96" s="693"/>
      <c r="M96" s="694"/>
      <c r="N96" s="323"/>
    </row>
    <row r="97" spans="1:14" ht="15.75" customHeight="1" thickBot="1">
      <c r="A97" s="94"/>
      <c r="B97" s="429"/>
      <c r="C97" s="695"/>
      <c r="D97" s="696"/>
      <c r="E97" s="696"/>
      <c r="F97" s="696"/>
      <c r="G97" s="696"/>
      <c r="H97" s="697"/>
      <c r="I97" s="430"/>
      <c r="J97" s="431"/>
      <c r="K97" s="430"/>
      <c r="L97" s="698"/>
      <c r="M97" s="699"/>
      <c r="N97" s="432"/>
    </row>
    <row r="98" spans="1:14" ht="15" thickBot="1">
      <c r="A98" s="93"/>
      <c r="B98" s="671" t="s">
        <v>113</v>
      </c>
      <c r="C98" s="672"/>
      <c r="D98" s="672"/>
      <c r="E98" s="672"/>
      <c r="F98" s="672"/>
      <c r="G98" s="672"/>
      <c r="H98" s="672"/>
      <c r="I98" s="672"/>
      <c r="J98" s="672"/>
      <c r="K98" s="672"/>
      <c r="L98" s="672"/>
      <c r="M98" s="673"/>
      <c r="N98" s="162">
        <f>SUM(N88:N97)</f>
        <v>10219.047619047618</v>
      </c>
    </row>
    <row r="99" spans="1:14" ht="5.0999999999999996" customHeight="1" thickBot="1">
      <c r="A99" s="93"/>
      <c r="B99" s="125"/>
      <c r="C99" s="126"/>
      <c r="D99" s="126"/>
      <c r="E99" s="126"/>
      <c r="F99" s="126"/>
      <c r="G99" s="126"/>
      <c r="H99" s="126"/>
      <c r="I99" s="126"/>
      <c r="J99" s="126"/>
      <c r="K99" s="126"/>
      <c r="L99" s="126"/>
      <c r="M99" s="126"/>
      <c r="N99" s="127"/>
    </row>
    <row r="100" spans="1:14" ht="15" thickBot="1">
      <c r="A100" s="93"/>
      <c r="B100" s="674" t="s">
        <v>134</v>
      </c>
      <c r="C100" s="675"/>
      <c r="D100" s="675"/>
      <c r="E100" s="675"/>
      <c r="F100" s="675"/>
      <c r="G100" s="675"/>
      <c r="H100" s="675"/>
      <c r="I100" s="675"/>
      <c r="J100" s="675"/>
      <c r="K100" s="675"/>
      <c r="L100" s="675"/>
      <c r="M100" s="676"/>
      <c r="N100" s="162">
        <f>N53+N73+N83+N98</f>
        <v>97643.586723050088</v>
      </c>
    </row>
    <row r="101" spans="1:14" ht="5.0999999999999996" customHeight="1">
      <c r="A101" s="93"/>
      <c r="B101" s="125"/>
      <c r="C101" s="126"/>
      <c r="D101" s="126"/>
      <c r="E101" s="126"/>
      <c r="F101" s="126"/>
      <c r="G101" s="126"/>
      <c r="H101" s="126"/>
      <c r="I101" s="126"/>
      <c r="J101" s="126"/>
      <c r="K101" s="126"/>
      <c r="L101" s="126"/>
      <c r="M101" s="126"/>
      <c r="N101" s="127"/>
    </row>
    <row r="102" spans="1:14" ht="22.5" customHeight="1">
      <c r="A102" s="93"/>
      <c r="B102" s="677" t="s">
        <v>135</v>
      </c>
      <c r="C102" s="678"/>
      <c r="D102" s="678"/>
      <c r="E102" s="678"/>
      <c r="F102" s="678"/>
      <c r="G102" s="678"/>
      <c r="H102" s="678"/>
      <c r="I102" s="678"/>
      <c r="J102" s="678"/>
      <c r="K102" s="678"/>
      <c r="L102" s="678"/>
      <c r="M102" s="678"/>
      <c r="N102" s="679"/>
    </row>
    <row r="103" spans="1:14" ht="6.75" customHeight="1" thickBot="1">
      <c r="A103" s="93"/>
      <c r="B103" s="680"/>
      <c r="C103" s="681"/>
      <c r="D103" s="681"/>
      <c r="E103" s="681"/>
      <c r="F103" s="681"/>
      <c r="G103" s="681"/>
      <c r="H103" s="681"/>
      <c r="I103" s="681"/>
      <c r="J103" s="681"/>
      <c r="K103" s="681"/>
      <c r="L103" s="681"/>
      <c r="M103" s="681"/>
      <c r="N103" s="682"/>
    </row>
    <row r="104" spans="1:14" ht="17.25" customHeight="1">
      <c r="A104" s="93"/>
      <c r="B104" s="683" t="s">
        <v>7</v>
      </c>
      <c r="C104" s="684"/>
      <c r="D104" s="684"/>
      <c r="E104" s="684"/>
      <c r="F104" s="684"/>
      <c r="G104" s="684"/>
      <c r="H104" s="684"/>
      <c r="I104" s="685"/>
      <c r="J104" s="686"/>
      <c r="K104" s="405" t="s">
        <v>136</v>
      </c>
      <c r="L104" s="687" t="s">
        <v>137</v>
      </c>
      <c r="M104" s="688"/>
      <c r="N104" s="689"/>
    </row>
    <row r="105" spans="1:14" ht="15">
      <c r="A105" s="94"/>
      <c r="B105" s="663" t="s">
        <v>138</v>
      </c>
      <c r="C105" s="664"/>
      <c r="D105" s="664"/>
      <c r="E105" s="664"/>
      <c r="F105" s="664"/>
      <c r="G105" s="664"/>
      <c r="H105" s="664"/>
      <c r="I105" s="313"/>
      <c r="J105" s="312"/>
      <c r="K105" s="311">
        <v>0.21</v>
      </c>
      <c r="L105" s="578">
        <f>K105*N100</f>
        <v>20505.153211840519</v>
      </c>
      <c r="M105" s="579"/>
      <c r="N105" s="580"/>
    </row>
    <row r="106" spans="1:14" ht="15">
      <c r="A106" s="94"/>
      <c r="B106" s="434" t="s">
        <v>139</v>
      </c>
      <c r="C106" s="435"/>
      <c r="D106" s="435"/>
      <c r="E106" s="435"/>
      <c r="F106" s="435"/>
      <c r="G106" s="435"/>
      <c r="H106" s="435"/>
      <c r="I106" s="313"/>
      <c r="J106" s="312"/>
      <c r="K106" s="311">
        <v>0.05</v>
      </c>
      <c r="L106" s="578">
        <f>K106*N100</f>
        <v>4882.1793361525042</v>
      </c>
      <c r="M106" s="579"/>
      <c r="N106" s="580"/>
    </row>
    <row r="107" spans="1:14" ht="15.75" thickBot="1">
      <c r="A107" s="94"/>
      <c r="B107" s="436" t="s">
        <v>140</v>
      </c>
      <c r="C107" s="437"/>
      <c r="D107" s="437"/>
      <c r="E107" s="437"/>
      <c r="F107" s="437"/>
      <c r="G107" s="437"/>
      <c r="H107" s="437"/>
      <c r="I107" s="308"/>
      <c r="J107" s="307"/>
      <c r="K107" s="306">
        <v>0.05</v>
      </c>
      <c r="L107" s="581">
        <f>K107*N100</f>
        <v>4882.1793361525042</v>
      </c>
      <c r="M107" s="582"/>
      <c r="N107" s="583"/>
    </row>
    <row r="108" spans="1:14" s="401" customFormat="1" ht="24.75" customHeight="1" thickBot="1">
      <c r="A108" s="105"/>
      <c r="B108" s="665" t="s">
        <v>113</v>
      </c>
      <c r="C108" s="666"/>
      <c r="D108" s="666"/>
      <c r="E108" s="666"/>
      <c r="F108" s="666"/>
      <c r="G108" s="666"/>
      <c r="H108" s="666"/>
      <c r="I108" s="666"/>
      <c r="J108" s="666"/>
      <c r="K108" s="666"/>
      <c r="L108" s="666"/>
      <c r="M108" s="667"/>
      <c r="N108" s="145">
        <f>L105+L106+L107</f>
        <v>30269.51188414553</v>
      </c>
    </row>
    <row r="109" spans="1:14" ht="6.75" customHeight="1" thickBot="1">
      <c r="A109" s="93"/>
      <c r="B109" s="125"/>
      <c r="C109" s="126"/>
      <c r="D109" s="126"/>
      <c r="E109" s="126"/>
      <c r="F109" s="126"/>
      <c r="G109" s="126"/>
      <c r="H109" s="126"/>
      <c r="I109" s="126"/>
      <c r="J109" s="126"/>
      <c r="K109" s="126"/>
      <c r="L109" s="126"/>
      <c r="M109" s="126"/>
      <c r="N109" s="127"/>
    </row>
    <row r="110" spans="1:14" ht="22.5" customHeight="1" thickBot="1">
      <c r="A110" s="93"/>
      <c r="B110" s="668" t="s">
        <v>141</v>
      </c>
      <c r="C110" s="669"/>
      <c r="D110" s="669"/>
      <c r="E110" s="669"/>
      <c r="F110" s="669"/>
      <c r="G110" s="669"/>
      <c r="H110" s="669"/>
      <c r="I110" s="669"/>
      <c r="J110" s="669"/>
      <c r="K110" s="669"/>
      <c r="L110" s="669"/>
      <c r="M110" s="670"/>
      <c r="N110" s="191">
        <f>ROUND(N100+N108,0)</f>
        <v>127913</v>
      </c>
    </row>
    <row r="111" spans="1:14" ht="7.5" customHeight="1">
      <c r="A111" s="94"/>
      <c r="B111" s="95"/>
      <c r="C111" s="96"/>
      <c r="D111" s="96"/>
      <c r="E111" s="96"/>
      <c r="F111" s="96"/>
      <c r="G111" s="96"/>
      <c r="H111" s="96"/>
      <c r="I111" s="96"/>
      <c r="J111" s="96"/>
      <c r="K111" s="96"/>
      <c r="L111" s="96"/>
      <c r="M111" s="96"/>
      <c r="N111" s="97"/>
    </row>
    <row r="112" spans="1:14" ht="7.5" customHeight="1">
      <c r="A112" s="94"/>
      <c r="B112" s="122"/>
      <c r="C112" s="123"/>
      <c r="D112" s="123"/>
      <c r="E112" s="123"/>
      <c r="F112" s="123"/>
      <c r="G112" s="123"/>
      <c r="H112" s="123"/>
      <c r="I112" s="123"/>
      <c r="J112" s="123"/>
      <c r="K112" s="123"/>
      <c r="L112" s="123"/>
      <c r="M112" s="123"/>
      <c r="N112" s="124"/>
    </row>
    <row r="113" spans="1:14" ht="10.5" customHeight="1">
      <c r="A113" s="94"/>
      <c r="B113" s="122"/>
      <c r="C113" s="123"/>
      <c r="D113" s="123"/>
      <c r="E113" s="123"/>
      <c r="F113" s="123"/>
      <c r="G113" s="123"/>
      <c r="H113" s="123"/>
      <c r="I113" s="123"/>
      <c r="J113" s="123"/>
      <c r="K113" s="123"/>
      <c r="L113" s="123"/>
      <c r="M113" s="123"/>
      <c r="N113" s="124"/>
    </row>
    <row r="114" spans="1:14" ht="12" customHeight="1">
      <c r="A114" s="94"/>
      <c r="B114" s="122"/>
      <c r="C114" s="123"/>
      <c r="D114" s="123"/>
      <c r="E114" s="123"/>
      <c r="F114" s="123"/>
      <c r="G114" s="123"/>
      <c r="H114" s="123"/>
      <c r="I114" s="123"/>
      <c r="J114" s="123"/>
      <c r="K114" s="123"/>
      <c r="L114" s="123"/>
      <c r="M114" s="123"/>
      <c r="N114" s="124"/>
    </row>
    <row r="115" spans="1:14">
      <c r="A115" s="94"/>
      <c r="B115" s="122"/>
      <c r="C115" s="123"/>
      <c r="D115" s="123"/>
      <c r="E115" s="166" t="s">
        <v>142</v>
      </c>
      <c r="F115" s="166"/>
      <c r="G115" s="166"/>
      <c r="H115" s="166"/>
      <c r="I115" s="166"/>
      <c r="J115" s="166"/>
      <c r="K115" s="123"/>
      <c r="L115" s="123"/>
      <c r="M115" s="123"/>
      <c r="N115" s="124"/>
    </row>
    <row r="116" spans="1:14">
      <c r="A116" s="94"/>
      <c r="B116" s="122"/>
      <c r="C116" s="123"/>
      <c r="D116" s="123"/>
      <c r="E116" s="123" t="s">
        <v>143</v>
      </c>
      <c r="F116" s="123"/>
      <c r="G116" s="123"/>
      <c r="H116" s="123"/>
      <c r="I116" s="123"/>
      <c r="J116" s="123"/>
      <c r="K116" s="123"/>
      <c r="L116" s="123"/>
      <c r="M116" s="123"/>
      <c r="N116" s="124"/>
    </row>
    <row r="117" spans="1:14">
      <c r="A117" s="94"/>
      <c r="B117" s="122"/>
      <c r="C117" s="123"/>
      <c r="D117" s="123"/>
      <c r="E117" s="123" t="s">
        <v>144</v>
      </c>
      <c r="F117" s="123"/>
      <c r="G117" s="123"/>
      <c r="H117" s="123"/>
      <c r="I117" s="123"/>
      <c r="J117" s="123"/>
      <c r="K117" s="123"/>
      <c r="L117" s="123"/>
      <c r="M117" s="123"/>
      <c r="N117" s="124"/>
    </row>
    <row r="118" spans="1:14">
      <c r="A118" s="94"/>
      <c r="B118" s="122"/>
      <c r="C118" s="123"/>
      <c r="D118" s="123"/>
      <c r="E118" s="123" t="s">
        <v>145</v>
      </c>
      <c r="F118" s="123"/>
      <c r="G118" s="123"/>
      <c r="H118" s="123"/>
      <c r="I118" s="123"/>
      <c r="J118" s="123"/>
      <c r="K118" s="123"/>
      <c r="L118" s="123"/>
      <c r="M118" s="123"/>
      <c r="N118" s="124"/>
    </row>
    <row r="119" spans="1:14" ht="10.5" customHeight="1" thickBot="1">
      <c r="A119" s="94"/>
      <c r="B119" s="122"/>
      <c r="C119" s="123"/>
      <c r="D119" s="123"/>
      <c r="E119" s="123"/>
      <c r="F119" s="123" t="s">
        <v>146</v>
      </c>
      <c r="G119" s="123"/>
      <c r="H119" s="123"/>
      <c r="I119" s="123"/>
      <c r="J119" s="123"/>
      <c r="K119" s="123"/>
      <c r="L119" s="123"/>
      <c r="M119" s="123"/>
      <c r="N119" s="124"/>
    </row>
    <row r="120" spans="1:14">
      <c r="A120" s="94"/>
      <c r="B120" s="167" t="s">
        <v>147</v>
      </c>
      <c r="C120" s="168"/>
      <c r="D120" s="168"/>
      <c r="E120" s="168"/>
      <c r="F120" s="168"/>
      <c r="G120" s="168"/>
      <c r="H120" s="168"/>
      <c r="I120" s="168"/>
      <c r="J120" s="168"/>
      <c r="K120" s="168"/>
      <c r="L120" s="168"/>
      <c r="M120" s="168"/>
      <c r="N120" s="169"/>
    </row>
    <row r="121" spans="1:14">
      <c r="A121" s="94"/>
      <c r="B121" s="438"/>
      <c r="C121" s="439"/>
      <c r="D121" s="439"/>
      <c r="E121" s="439"/>
      <c r="F121" s="439"/>
      <c r="G121" s="439"/>
      <c r="H121" s="439"/>
      <c r="I121" s="439"/>
      <c r="J121" s="439"/>
      <c r="K121" s="439"/>
      <c r="L121" s="439"/>
      <c r="M121" s="439"/>
      <c r="N121" s="440"/>
    </row>
    <row r="122" spans="1:14">
      <c r="A122" s="94"/>
      <c r="B122" s="438"/>
      <c r="C122" s="439"/>
      <c r="D122" s="439"/>
      <c r="E122" s="439"/>
      <c r="F122" s="439"/>
      <c r="G122" s="439"/>
      <c r="H122" s="439"/>
      <c r="I122" s="439"/>
      <c r="J122" s="439"/>
      <c r="K122" s="439"/>
      <c r="L122" s="439"/>
      <c r="M122" s="439"/>
      <c r="N122" s="440"/>
    </row>
    <row r="123" spans="1:14" ht="15" thickBot="1">
      <c r="A123" s="94"/>
      <c r="B123" s="441"/>
      <c r="C123" s="442"/>
      <c r="D123" s="442"/>
      <c r="E123" s="442"/>
      <c r="F123" s="442"/>
      <c r="G123" s="442"/>
      <c r="H123" s="442"/>
      <c r="I123" s="442"/>
      <c r="J123" s="442"/>
      <c r="K123" s="442"/>
      <c r="L123" s="442"/>
      <c r="M123" s="442"/>
      <c r="N123" s="443"/>
    </row>
    <row r="124" spans="1:14" ht="7.5" customHeight="1">
      <c r="A124" s="93"/>
      <c r="B124" s="170"/>
      <c r="C124" s="171"/>
      <c r="D124" s="171"/>
      <c r="E124" s="171"/>
      <c r="F124" s="171"/>
      <c r="G124" s="171"/>
      <c r="H124" s="171"/>
      <c r="I124" s="171"/>
      <c r="J124" s="171"/>
      <c r="K124" s="171"/>
      <c r="L124" s="171"/>
      <c r="M124" s="171"/>
      <c r="N124" s="172"/>
    </row>
    <row r="125" spans="1:14" ht="18" customHeight="1">
      <c r="A125" s="93"/>
      <c r="B125" s="99" t="s">
        <v>148</v>
      </c>
      <c r="C125" s="173"/>
      <c r="D125" s="173"/>
      <c r="E125" s="173"/>
      <c r="F125" s="173"/>
      <c r="G125" s="173"/>
      <c r="H125" s="173"/>
      <c r="I125" s="173"/>
      <c r="J125" s="173"/>
      <c r="K125" s="173"/>
      <c r="L125" s="173"/>
      <c r="M125" s="173"/>
      <c r="N125" s="174"/>
    </row>
    <row r="126" spans="1:14">
      <c r="A126" s="93"/>
      <c r="B126" s="657" t="s">
        <v>149</v>
      </c>
      <c r="C126" s="658"/>
      <c r="D126" s="658"/>
      <c r="E126" s="658"/>
      <c r="F126" s="658"/>
      <c r="G126" s="658"/>
      <c r="H126" s="658"/>
      <c r="I126" s="658"/>
      <c r="J126" s="658"/>
      <c r="K126" s="658"/>
      <c r="L126" s="658"/>
      <c r="M126" s="658"/>
      <c r="N126" s="659"/>
    </row>
    <row r="127" spans="1:14">
      <c r="A127" s="93"/>
      <c r="B127" s="657"/>
      <c r="C127" s="658"/>
      <c r="D127" s="658"/>
      <c r="E127" s="658"/>
      <c r="F127" s="658"/>
      <c r="G127" s="658"/>
      <c r="H127" s="658"/>
      <c r="I127" s="658"/>
      <c r="J127" s="658"/>
      <c r="K127" s="658"/>
      <c r="L127" s="658"/>
      <c r="M127" s="658"/>
      <c r="N127" s="659"/>
    </row>
    <row r="128" spans="1:14" ht="21" customHeight="1">
      <c r="A128" s="93"/>
      <c r="B128" s="657" t="s">
        <v>150</v>
      </c>
      <c r="C128" s="658"/>
      <c r="D128" s="658"/>
      <c r="E128" s="658"/>
      <c r="F128" s="658"/>
      <c r="G128" s="658"/>
      <c r="H128" s="658"/>
      <c r="I128" s="658"/>
      <c r="J128" s="658"/>
      <c r="K128" s="658"/>
      <c r="L128" s="658"/>
      <c r="M128" s="658"/>
      <c r="N128" s="659"/>
    </row>
    <row r="129" spans="1:14" ht="9.75" customHeight="1">
      <c r="A129" s="93"/>
      <c r="B129" s="657"/>
      <c r="C129" s="658"/>
      <c r="D129" s="658"/>
      <c r="E129" s="658"/>
      <c r="F129" s="658"/>
      <c r="G129" s="658"/>
      <c r="H129" s="658"/>
      <c r="I129" s="658"/>
      <c r="J129" s="658"/>
      <c r="K129" s="658"/>
      <c r="L129" s="658"/>
      <c r="M129" s="658"/>
      <c r="N129" s="659"/>
    </row>
    <row r="130" spans="1:14" ht="5.25" customHeight="1">
      <c r="A130" s="93"/>
      <c r="B130" s="175"/>
      <c r="C130" s="176"/>
      <c r="D130" s="176"/>
      <c r="E130" s="176"/>
      <c r="F130" s="176"/>
      <c r="G130" s="176"/>
      <c r="H130" s="176"/>
      <c r="I130" s="176"/>
      <c r="J130" s="176"/>
      <c r="K130" s="176"/>
      <c r="L130" s="176"/>
      <c r="M130" s="176"/>
      <c r="N130" s="177"/>
    </row>
    <row r="131" spans="1:14" ht="5.25" customHeight="1">
      <c r="A131" s="94"/>
      <c r="B131" s="178"/>
      <c r="C131" s="179"/>
      <c r="D131" s="179"/>
      <c r="E131" s="179"/>
      <c r="F131" s="179"/>
      <c r="G131" s="179"/>
      <c r="H131" s="179"/>
      <c r="I131" s="179"/>
      <c r="J131" s="179"/>
      <c r="K131" s="179"/>
      <c r="L131" s="179"/>
      <c r="M131" s="179"/>
      <c r="N131" s="180"/>
    </row>
    <row r="132" spans="1:14" ht="9.75" customHeight="1">
      <c r="A132" s="94"/>
      <c r="B132" s="178"/>
      <c r="C132" s="179"/>
      <c r="D132" s="179"/>
      <c r="E132" s="179"/>
      <c r="F132" s="179"/>
      <c r="G132" s="179"/>
      <c r="H132" s="179"/>
      <c r="I132" s="179"/>
      <c r="J132" s="179"/>
      <c r="K132" s="179"/>
      <c r="L132" s="179"/>
      <c r="M132" s="179"/>
      <c r="N132" s="180"/>
    </row>
    <row r="133" spans="1:14">
      <c r="A133" s="94"/>
      <c r="B133" s="181"/>
      <c r="C133" s="182"/>
      <c r="D133" s="182"/>
      <c r="E133" s="182"/>
      <c r="F133" s="182"/>
      <c r="G133" s="182"/>
      <c r="H133" s="182"/>
      <c r="I133" s="182"/>
      <c r="J133" s="182"/>
      <c r="K133" s="182"/>
      <c r="L133" s="182"/>
      <c r="M133" s="182"/>
      <c r="N133" s="183"/>
    </row>
    <row r="134" spans="1:14">
      <c r="A134" s="94"/>
      <c r="B134" s="122"/>
      <c r="C134" s="123"/>
      <c r="D134" s="123"/>
      <c r="E134" s="123" t="s">
        <v>142</v>
      </c>
      <c r="F134" s="166"/>
      <c r="G134" s="166"/>
      <c r="H134" s="123"/>
      <c r="I134" s="123"/>
      <c r="J134" s="123"/>
      <c r="K134" s="123"/>
      <c r="L134" s="123"/>
      <c r="M134" s="123"/>
      <c r="N134" s="124"/>
    </row>
    <row r="135" spans="1:14">
      <c r="A135" s="94"/>
      <c r="B135" s="122"/>
      <c r="C135" s="123"/>
      <c r="D135" s="123"/>
      <c r="E135" s="444" t="s">
        <v>143</v>
      </c>
      <c r="F135" s="123"/>
      <c r="G135" s="123"/>
      <c r="H135" s="444"/>
      <c r="I135" s="444"/>
      <c r="J135" s="444"/>
      <c r="K135" s="123"/>
      <c r="L135" s="123"/>
      <c r="M135" s="123"/>
      <c r="N135" s="124"/>
    </row>
    <row r="136" spans="1:14">
      <c r="A136" s="94"/>
      <c r="B136" s="122"/>
      <c r="C136" s="123"/>
      <c r="D136" s="123"/>
      <c r="E136" s="184" t="s">
        <v>151</v>
      </c>
      <c r="F136" s="123"/>
      <c r="G136" s="123"/>
      <c r="H136" s="184"/>
      <c r="I136" s="184"/>
      <c r="J136" s="184"/>
      <c r="K136" s="123"/>
      <c r="L136" s="123"/>
      <c r="M136" s="123"/>
      <c r="N136" s="124"/>
    </row>
    <row r="137" spans="1:14">
      <c r="A137" s="94"/>
      <c r="B137" s="185"/>
      <c r="C137" s="182"/>
      <c r="D137" s="182"/>
      <c r="E137" s="123" t="s">
        <v>145</v>
      </c>
      <c r="F137" s="123"/>
      <c r="G137" s="123"/>
      <c r="H137" s="123"/>
      <c r="I137" s="123"/>
      <c r="J137" s="123"/>
      <c r="K137" s="182"/>
      <c r="L137" s="182"/>
      <c r="M137" s="182"/>
      <c r="N137" s="183"/>
    </row>
    <row r="138" spans="1:14" ht="12.75" customHeight="1">
      <c r="A138" s="94"/>
      <c r="B138" s="185"/>
      <c r="C138" s="182"/>
      <c r="D138" s="182"/>
      <c r="E138" s="182"/>
      <c r="F138" s="123"/>
      <c r="G138" s="123"/>
      <c r="H138" s="123"/>
      <c r="I138" s="123"/>
      <c r="J138" s="123"/>
      <c r="K138" s="182"/>
      <c r="L138" s="182"/>
      <c r="M138" s="182"/>
      <c r="N138" s="183"/>
    </row>
    <row r="139" spans="1:14" ht="24.75" customHeight="1">
      <c r="A139" s="93"/>
      <c r="B139" s="660" t="s">
        <v>152</v>
      </c>
      <c r="C139" s="661"/>
      <c r="D139" s="661"/>
      <c r="E139" s="661"/>
      <c r="F139" s="661"/>
      <c r="G139" s="661"/>
      <c r="H139" s="661"/>
      <c r="I139" s="661"/>
      <c r="J139" s="661"/>
      <c r="K139" s="661"/>
      <c r="L139" s="661"/>
      <c r="M139" s="661"/>
      <c r="N139" s="662"/>
    </row>
    <row r="140" spans="1:14" ht="7.5" customHeight="1" thickBot="1">
      <c r="A140" s="94"/>
      <c r="B140" s="186"/>
      <c r="C140" s="445"/>
      <c r="D140" s="445"/>
      <c r="E140" s="446"/>
      <c r="F140" s="446"/>
      <c r="G140" s="446"/>
      <c r="H140" s="446"/>
      <c r="I140" s="446"/>
      <c r="J140" s="447"/>
      <c r="K140" s="447"/>
      <c r="L140" s="447"/>
      <c r="M140" s="447"/>
      <c r="N140" s="448"/>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J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821E7-84B2-4A42-AE4E-A2CC62066DD4}">
  <sheetPr>
    <tabColor theme="5" tint="-0.499984740745262"/>
    <pageSetUpPr fitToPage="1"/>
  </sheetPr>
  <dimension ref="A1:O140"/>
  <sheetViews>
    <sheetView topLeftCell="G87" zoomScale="70" zoomScaleNormal="70" workbookViewId="0">
      <selection activeCell="L81" sqref="L81"/>
    </sheetView>
  </sheetViews>
  <sheetFormatPr baseColWidth="10" defaultColWidth="0" defaultRowHeight="14.25"/>
  <cols>
    <col min="1" max="1" width="3" style="449" customWidth="1"/>
    <col min="2" max="2" width="14.28515625" style="449" customWidth="1"/>
    <col min="3" max="3" width="11.5703125" style="449" customWidth="1"/>
    <col min="4" max="4" width="17" style="449" customWidth="1"/>
    <col min="5" max="5" width="12.5703125" style="449" customWidth="1"/>
    <col min="6" max="6" width="8" style="449" customWidth="1"/>
    <col min="7" max="7" width="8.7109375" style="449" customWidth="1"/>
    <col min="8" max="8" width="10.5703125" style="449" customWidth="1"/>
    <col min="9" max="9" width="14.5703125" style="449" customWidth="1"/>
    <col min="10" max="10" width="23.42578125" style="449" customWidth="1"/>
    <col min="11" max="11" width="18" style="449" customWidth="1"/>
    <col min="12" max="12" width="11.42578125" style="449" customWidth="1"/>
    <col min="13" max="13" width="12.7109375" style="449" customWidth="1"/>
    <col min="14" max="14" width="21.5703125" style="449" customWidth="1"/>
    <col min="15" max="15" width="4.42578125" style="400" customWidth="1"/>
    <col min="16" max="16384" width="10.5703125" style="400" hidden="1"/>
  </cols>
  <sheetData>
    <row r="1" spans="1:14" ht="13.9" customHeight="1">
      <c r="A1" s="93"/>
      <c r="B1" s="620"/>
      <c r="C1" s="623"/>
      <c r="D1" s="623"/>
      <c r="E1" s="623"/>
      <c r="F1" s="623"/>
      <c r="G1" s="623"/>
      <c r="H1" s="623"/>
      <c r="I1" s="623"/>
      <c r="J1" s="624"/>
      <c r="K1" s="625" t="s">
        <v>66</v>
      </c>
      <c r="L1" s="634" t="s">
        <v>67</v>
      </c>
      <c r="M1" s="635"/>
      <c r="N1" s="644"/>
    </row>
    <row r="2" spans="1:14" ht="14.25" customHeight="1">
      <c r="A2" s="93"/>
      <c r="B2" s="621"/>
      <c r="C2" s="640" t="s">
        <v>68</v>
      </c>
      <c r="D2" s="640"/>
      <c r="E2" s="640"/>
      <c r="F2" s="640"/>
      <c r="G2" s="640"/>
      <c r="H2" s="640"/>
      <c r="I2" s="640"/>
      <c r="J2" s="641"/>
      <c r="K2" s="626"/>
      <c r="L2" s="636"/>
      <c r="M2" s="637"/>
      <c r="N2" s="645"/>
    </row>
    <row r="3" spans="1:14" ht="17.649999999999999" customHeight="1">
      <c r="A3" s="93"/>
      <c r="B3" s="621"/>
      <c r="C3" s="552" t="s">
        <v>69</v>
      </c>
      <c r="D3" s="552"/>
      <c r="E3" s="552"/>
      <c r="F3" s="552"/>
      <c r="G3" s="552"/>
      <c r="H3" s="552"/>
      <c r="I3" s="552"/>
      <c r="J3" s="553"/>
      <c r="K3" s="561" t="s">
        <v>70</v>
      </c>
      <c r="L3" s="638">
        <v>2021</v>
      </c>
      <c r="M3" s="639"/>
      <c r="N3" s="645"/>
    </row>
    <row r="4" spans="1:14" ht="2.25" customHeight="1">
      <c r="A4" s="93"/>
      <c r="B4" s="621"/>
      <c r="C4" s="552"/>
      <c r="D4" s="552"/>
      <c r="E4" s="552"/>
      <c r="F4" s="552"/>
      <c r="G4" s="552"/>
      <c r="H4" s="552"/>
      <c r="I4" s="552"/>
      <c r="J4" s="553"/>
      <c r="K4" s="562"/>
      <c r="L4" s="636"/>
      <c r="M4" s="637"/>
      <c r="N4" s="645"/>
    </row>
    <row r="5" spans="1:14" ht="14.25" customHeight="1">
      <c r="A5" s="93"/>
      <c r="B5" s="621"/>
      <c r="C5" s="552" t="s">
        <v>71</v>
      </c>
      <c r="D5" s="552"/>
      <c r="E5" s="552"/>
      <c r="F5" s="552"/>
      <c r="G5" s="552"/>
      <c r="H5" s="552"/>
      <c r="I5" s="552"/>
      <c r="J5" s="553"/>
      <c r="K5" s="561" t="s">
        <v>72</v>
      </c>
      <c r="L5" s="642"/>
      <c r="M5" s="642"/>
      <c r="N5" s="645"/>
    </row>
    <row r="6" spans="1:14" ht="3.75" customHeight="1" thickBot="1">
      <c r="A6" s="93"/>
      <c r="B6" s="622"/>
      <c r="C6" s="615"/>
      <c r="D6" s="615"/>
      <c r="E6" s="615"/>
      <c r="F6" s="615"/>
      <c r="G6" s="615"/>
      <c r="H6" s="615"/>
      <c r="I6" s="615"/>
      <c r="J6" s="616"/>
      <c r="K6" s="627"/>
      <c r="L6" s="643"/>
      <c r="M6" s="643"/>
      <c r="N6" s="646"/>
    </row>
    <row r="7" spans="1:14" ht="3.75" customHeight="1" thickBot="1">
      <c r="A7" s="93"/>
      <c r="B7" s="390"/>
      <c r="C7" s="389"/>
      <c r="D7" s="389"/>
      <c r="E7" s="389"/>
      <c r="F7" s="389"/>
      <c r="G7" s="389"/>
      <c r="H7" s="389"/>
      <c r="I7" s="389"/>
      <c r="J7" s="389"/>
      <c r="K7" s="389"/>
      <c r="L7" s="388"/>
      <c r="M7" s="388"/>
      <c r="N7" s="387"/>
    </row>
    <row r="8" spans="1:14" ht="14.25" customHeight="1">
      <c r="A8" s="94"/>
      <c r="B8" s="386"/>
      <c r="C8" s="385"/>
      <c r="D8" s="385"/>
      <c r="E8" s="385"/>
      <c r="F8" s="628"/>
      <c r="G8" s="628"/>
      <c r="H8" s="628"/>
      <c r="I8" s="628"/>
      <c r="J8" s="385"/>
      <c r="K8" s="384" t="s">
        <v>73</v>
      </c>
      <c r="L8" s="383"/>
      <c r="M8" s="383"/>
      <c r="N8" s="382"/>
    </row>
    <row r="9" spans="1:14" ht="12" customHeight="1">
      <c r="A9" s="94"/>
      <c r="B9" s="381"/>
      <c r="C9" s="370"/>
      <c r="D9" s="370"/>
      <c r="E9" s="370"/>
      <c r="F9" s="629"/>
      <c r="G9" s="629"/>
      <c r="H9" s="629"/>
      <c r="I9" s="629"/>
      <c r="J9" s="370"/>
      <c r="K9" s="376"/>
      <c r="L9" s="375" t="s">
        <v>74</v>
      </c>
      <c r="M9" s="375" t="s">
        <v>75</v>
      </c>
      <c r="N9" s="374" t="s">
        <v>76</v>
      </c>
    </row>
    <row r="10" spans="1:14" ht="21.75" customHeight="1">
      <c r="A10" s="94"/>
      <c r="B10" s="532" t="s">
        <v>77</v>
      </c>
      <c r="C10" s="533"/>
      <c r="D10" s="533"/>
      <c r="E10" s="380" t="s">
        <v>78</v>
      </c>
      <c r="F10" s="633" t="s">
        <v>79</v>
      </c>
      <c r="G10" s="633"/>
      <c r="H10" s="565" t="str">
        <f>+'[1]630.1.3.2'!H10</f>
        <v>2023 - 1 JUNIO 2023</v>
      </c>
      <c r="I10" s="565"/>
      <c r="J10" s="370"/>
      <c r="K10" s="377"/>
      <c r="L10" s="375"/>
      <c r="M10" s="375"/>
      <c r="N10" s="374"/>
    </row>
    <row r="11" spans="1:14" ht="5.65" customHeight="1">
      <c r="A11" s="94"/>
      <c r="B11" s="373"/>
      <c r="C11" s="372"/>
      <c r="D11" s="372"/>
      <c r="E11" s="379"/>
      <c r="F11" s="370"/>
      <c r="G11" s="370"/>
      <c r="H11" s="378"/>
      <c r="I11" s="370"/>
      <c r="J11" s="370"/>
      <c r="K11" s="377"/>
      <c r="L11" s="375"/>
      <c r="M11" s="375"/>
      <c r="N11" s="374"/>
    </row>
    <row r="12" spans="1:14" ht="19.149999999999999" customHeight="1">
      <c r="A12" s="94"/>
      <c r="B12" s="630" t="s">
        <v>80</v>
      </c>
      <c r="C12" s="631"/>
      <c r="D12" s="631"/>
      <c r="E12" s="631"/>
      <c r="F12" s="370"/>
      <c r="G12" s="370"/>
      <c r="H12" s="370"/>
      <c r="I12" s="370"/>
      <c r="J12" s="370"/>
      <c r="K12" s="376"/>
      <c r="L12" s="375"/>
      <c r="M12" s="375"/>
      <c r="N12" s="374"/>
    </row>
    <row r="13" spans="1:14" ht="23.1" customHeight="1">
      <c r="A13" s="94"/>
      <c r="B13" s="532" t="s">
        <v>81</v>
      </c>
      <c r="C13" s="533"/>
      <c r="D13" s="533"/>
      <c r="E13" s="371" t="s">
        <v>82</v>
      </c>
      <c r="F13" s="371"/>
      <c r="G13" s="370"/>
      <c r="H13" s="632" t="s">
        <v>83</v>
      </c>
      <c r="I13" s="632"/>
      <c r="J13" s="369" t="s">
        <v>82</v>
      </c>
      <c r="K13" s="632" t="s">
        <v>84</v>
      </c>
      <c r="L13" s="632"/>
      <c r="M13" s="369" t="s">
        <v>82</v>
      </c>
      <c r="N13" s="368"/>
    </row>
    <row r="14" spans="1:14" ht="18" customHeight="1">
      <c r="A14" s="94"/>
      <c r="B14" s="367" t="s">
        <v>85</v>
      </c>
      <c r="C14" s="366"/>
      <c r="D14" s="617"/>
      <c r="E14" s="617"/>
      <c r="F14" s="362"/>
      <c r="G14" s="362"/>
      <c r="H14" s="366"/>
      <c r="I14" s="365"/>
      <c r="J14" s="364" t="s">
        <v>86</v>
      </c>
      <c r="K14" s="363"/>
      <c r="L14" s="362"/>
      <c r="M14" s="362"/>
      <c r="N14" s="361"/>
    </row>
    <row r="15" spans="1:14" ht="14.25" customHeight="1" thickBot="1">
      <c r="A15" s="94"/>
      <c r="B15" s="360"/>
      <c r="C15" s="359"/>
      <c r="D15" s="358"/>
      <c r="E15" s="358"/>
      <c r="F15" s="358"/>
      <c r="G15" s="358"/>
      <c r="H15" s="359"/>
      <c r="I15" s="358"/>
      <c r="J15" s="359"/>
      <c r="K15" s="358"/>
      <c r="L15" s="618"/>
      <c r="M15" s="618"/>
      <c r="N15" s="619"/>
    </row>
    <row r="16" spans="1:14" ht="8.65" customHeight="1">
      <c r="A16" s="94"/>
      <c r="B16" s="95"/>
      <c r="C16" s="96"/>
      <c r="D16" s="96"/>
      <c r="E16" s="96"/>
      <c r="F16" s="96"/>
      <c r="G16" s="96"/>
      <c r="H16" s="96"/>
      <c r="I16" s="96"/>
      <c r="J16" s="96"/>
      <c r="K16" s="96"/>
      <c r="L16" s="96"/>
      <c r="M16" s="96"/>
      <c r="N16" s="97"/>
    </row>
    <row r="17" spans="1:14" s="401" customFormat="1" ht="18" customHeight="1">
      <c r="A17" s="98"/>
      <c r="B17" s="99" t="s">
        <v>87</v>
      </c>
      <c r="C17" s="100"/>
      <c r="D17" s="101" t="s">
        <v>88</v>
      </c>
      <c r="E17" s="102"/>
      <c r="F17" s="103"/>
      <c r="G17" s="103"/>
      <c r="H17" s="103"/>
      <c r="I17" s="103"/>
      <c r="J17" s="103"/>
      <c r="K17" s="103"/>
      <c r="L17" s="103"/>
      <c r="M17" s="103"/>
      <c r="N17" s="104"/>
    </row>
    <row r="18" spans="1:14" s="401" customFormat="1" ht="24" customHeight="1">
      <c r="A18" s="98"/>
      <c r="B18" s="106" t="s">
        <v>89</v>
      </c>
      <c r="C18" s="107"/>
      <c r="D18" s="108"/>
      <c r="E18" s="108"/>
      <c r="F18" s="108"/>
      <c r="G18" s="108"/>
      <c r="H18" s="108"/>
      <c r="I18" s="108"/>
      <c r="J18" s="108"/>
      <c r="K18" s="108"/>
      <c r="L18" s="108"/>
      <c r="M18" s="108"/>
      <c r="N18" s="104"/>
    </row>
    <row r="19" spans="1:14" s="401" customFormat="1" ht="20.25" customHeight="1">
      <c r="A19" s="98"/>
      <c r="B19" s="109"/>
      <c r="C19" s="107"/>
      <c r="D19" s="402"/>
      <c r="E19" s="108"/>
      <c r="F19" s="108"/>
      <c r="G19" s="108"/>
      <c r="H19" s="108"/>
      <c r="I19" s="108"/>
      <c r="J19" s="108"/>
      <c r="K19" s="108"/>
      <c r="L19" s="108"/>
      <c r="M19" s="108"/>
      <c r="N19" s="104"/>
    </row>
    <row r="20" spans="1:14" s="401" customFormat="1" ht="11.25" customHeight="1">
      <c r="A20" s="98"/>
      <c r="B20" s="109"/>
      <c r="C20" s="107"/>
      <c r="D20" s="110"/>
      <c r="E20" s="110"/>
      <c r="F20" s="110"/>
      <c r="G20" s="110"/>
      <c r="H20" s="110"/>
      <c r="I20" s="110"/>
      <c r="J20" s="110"/>
      <c r="K20" s="110"/>
      <c r="L20" s="110"/>
      <c r="M20" s="110"/>
      <c r="N20" s="111"/>
    </row>
    <row r="21" spans="1:14" s="401" customFormat="1">
      <c r="A21" s="98"/>
      <c r="B21" s="109" t="s">
        <v>90</v>
      </c>
      <c r="C21" s="112"/>
      <c r="D21" s="108"/>
      <c r="E21" s="108"/>
      <c r="F21" s="108"/>
      <c r="G21" s="108"/>
      <c r="H21" s="108"/>
      <c r="I21" s="102"/>
      <c r="J21" s="113" t="s">
        <v>91</v>
      </c>
      <c r="K21" s="108"/>
      <c r="L21" s="108"/>
      <c r="M21" s="108"/>
      <c r="N21" s="111"/>
    </row>
    <row r="22" spans="1:14" s="401" customFormat="1">
      <c r="A22" s="98"/>
      <c r="B22" s="109"/>
      <c r="C22" s="107"/>
      <c r="D22" s="110"/>
      <c r="E22" s="110"/>
      <c r="F22" s="110"/>
      <c r="G22" s="110"/>
      <c r="H22" s="110"/>
      <c r="I22" s="110"/>
      <c r="J22" s="110"/>
      <c r="K22" s="110"/>
      <c r="L22" s="110"/>
      <c r="M22" s="110"/>
      <c r="N22" s="111"/>
    </row>
    <row r="23" spans="1:14" s="401" customFormat="1">
      <c r="A23" s="98"/>
      <c r="B23" s="109" t="s">
        <v>92</v>
      </c>
      <c r="C23" s="112"/>
      <c r="D23" s="108"/>
      <c r="E23" s="108"/>
      <c r="F23" s="108"/>
      <c r="G23" s="108"/>
      <c r="H23" s="108"/>
      <c r="I23" s="108"/>
      <c r="J23" s="108"/>
      <c r="K23" s="108"/>
      <c r="L23" s="108"/>
      <c r="M23" s="108"/>
      <c r="N23" s="114"/>
    </row>
    <row r="24" spans="1:14" s="401" customFormat="1">
      <c r="A24" s="98"/>
      <c r="B24" s="109"/>
      <c r="C24" s="107"/>
      <c r="D24" s="110"/>
      <c r="E24" s="110"/>
      <c r="F24" s="110"/>
      <c r="G24" s="110"/>
      <c r="H24" s="110"/>
      <c r="I24" s="110"/>
      <c r="J24" s="110"/>
      <c r="K24" s="110"/>
      <c r="L24" s="110"/>
      <c r="M24" s="110"/>
      <c r="N24" s="111"/>
    </row>
    <row r="25" spans="1:14" s="401" customFormat="1">
      <c r="A25" s="98"/>
      <c r="B25" s="109" t="s">
        <v>93</v>
      </c>
      <c r="C25" s="112"/>
      <c r="D25" s="108"/>
      <c r="E25" s="108"/>
      <c r="F25" s="108"/>
      <c r="G25" s="108"/>
      <c r="H25" s="108"/>
      <c r="I25" s="108"/>
      <c r="J25" s="108"/>
      <c r="K25" s="115" t="s">
        <v>87</v>
      </c>
      <c r="L25" s="116"/>
      <c r="M25" s="117" t="s">
        <v>88</v>
      </c>
      <c r="N25" s="118" t="s">
        <v>94</v>
      </c>
    </row>
    <row r="26" spans="1:14" s="401" customFormat="1" ht="12" customHeight="1">
      <c r="A26" s="98"/>
      <c r="B26" s="109"/>
      <c r="C26" s="107"/>
      <c r="D26" s="110"/>
      <c r="E26" s="110"/>
      <c r="F26" s="110"/>
      <c r="G26" s="110"/>
      <c r="H26" s="110"/>
      <c r="I26" s="110"/>
      <c r="J26" s="110"/>
      <c r="K26" s="110"/>
      <c r="L26" s="110"/>
      <c r="M26" s="110"/>
      <c r="N26" s="111"/>
    </row>
    <row r="27" spans="1:14" s="401" customFormat="1">
      <c r="A27" s="98"/>
      <c r="B27" s="109" t="s">
        <v>95</v>
      </c>
      <c r="C27" s="107"/>
      <c r="D27" s="110"/>
      <c r="E27" s="110"/>
      <c r="F27" s="110"/>
      <c r="G27" s="110"/>
      <c r="H27" s="102"/>
      <c r="I27" s="119" t="s">
        <v>96</v>
      </c>
      <c r="J27" s="119" t="s">
        <v>96</v>
      </c>
      <c r="K27" s="103"/>
      <c r="L27" s="110"/>
      <c r="M27" s="110"/>
      <c r="N27" s="111"/>
    </row>
    <row r="28" spans="1:14" s="401" customFormat="1">
      <c r="A28" s="98"/>
      <c r="B28" s="109"/>
      <c r="C28" s="107"/>
      <c r="D28" s="110"/>
      <c r="E28" s="110"/>
      <c r="F28" s="103" t="s">
        <v>97</v>
      </c>
      <c r="G28" s="403"/>
      <c r="H28" s="120" t="s">
        <v>74</v>
      </c>
      <c r="I28" s="120" t="s">
        <v>75</v>
      </c>
      <c r="J28" s="121" t="s">
        <v>76</v>
      </c>
      <c r="K28" s="103"/>
      <c r="L28" s="110"/>
      <c r="M28" s="110"/>
      <c r="N28" s="111"/>
    </row>
    <row r="29" spans="1:14" ht="4.5" customHeight="1" thickBot="1">
      <c r="A29" s="94"/>
      <c r="B29" s="122"/>
      <c r="C29" s="123"/>
      <c r="D29" s="123"/>
      <c r="E29" s="123"/>
      <c r="F29" s="123"/>
      <c r="G29" s="123"/>
      <c r="H29" s="123"/>
      <c r="I29" s="123"/>
      <c r="J29" s="123"/>
      <c r="K29" s="123"/>
      <c r="L29" s="123"/>
      <c r="M29" s="123"/>
      <c r="N29" s="124"/>
    </row>
    <row r="30" spans="1:14" s="401" customFormat="1" ht="25.5" customHeight="1" thickBot="1">
      <c r="A30" s="105"/>
      <c r="B30" s="735" t="s">
        <v>98</v>
      </c>
      <c r="C30" s="736"/>
      <c r="D30" s="736"/>
      <c r="E30" s="736"/>
      <c r="F30" s="736"/>
      <c r="G30" s="736"/>
      <c r="H30" s="736"/>
      <c r="I30" s="736"/>
      <c r="J30" s="736"/>
      <c r="K30" s="736"/>
      <c r="L30" s="736"/>
      <c r="M30" s="736"/>
      <c r="N30" s="737"/>
    </row>
    <row r="31" spans="1:14" ht="5.25" customHeight="1" thickBot="1">
      <c r="A31" s="93"/>
      <c r="B31" s="125"/>
      <c r="C31" s="126"/>
      <c r="D31" s="126"/>
      <c r="E31" s="126"/>
      <c r="F31" s="126"/>
      <c r="G31" s="126"/>
      <c r="H31" s="126"/>
      <c r="I31" s="126"/>
      <c r="J31" s="126"/>
      <c r="K31" s="126"/>
      <c r="L31" s="126"/>
      <c r="M31" s="126"/>
      <c r="N31" s="127"/>
    </row>
    <row r="32" spans="1:14" ht="25.5" customHeight="1">
      <c r="A32" s="93"/>
      <c r="B32" s="404" t="s">
        <v>99</v>
      </c>
      <c r="C32" s="703" t="s">
        <v>7</v>
      </c>
      <c r="D32" s="703"/>
      <c r="E32" s="703"/>
      <c r="F32" s="703"/>
      <c r="G32" s="703"/>
      <c r="H32" s="703"/>
      <c r="I32" s="703"/>
      <c r="J32" s="731" t="s">
        <v>100</v>
      </c>
      <c r="K32" s="731"/>
      <c r="L32" s="732" t="s">
        <v>101</v>
      </c>
      <c r="M32" s="732"/>
      <c r="N32" s="406" t="s">
        <v>9</v>
      </c>
    </row>
    <row r="33" spans="1:14" ht="33" customHeight="1" thickBot="1">
      <c r="A33" s="94"/>
      <c r="B33" s="450" t="s">
        <v>215</v>
      </c>
      <c r="C33" s="743" t="s">
        <v>218</v>
      </c>
      <c r="D33" s="744"/>
      <c r="E33" s="744"/>
      <c r="F33" s="744"/>
      <c r="G33" s="744"/>
      <c r="H33" s="744"/>
      <c r="I33" s="744"/>
      <c r="J33" s="734"/>
      <c r="K33" s="734"/>
      <c r="L33" s="734" t="s">
        <v>41</v>
      </c>
      <c r="M33" s="734"/>
      <c r="N33" s="408"/>
    </row>
    <row r="34" spans="1:14" ht="4.5" customHeight="1">
      <c r="A34" s="93"/>
      <c r="B34" s="128"/>
      <c r="C34" s="129"/>
      <c r="D34" s="129"/>
      <c r="E34" s="129"/>
      <c r="F34" s="129"/>
      <c r="G34" s="129"/>
      <c r="H34" s="129"/>
      <c r="I34" s="129"/>
      <c r="J34" s="129"/>
      <c r="K34" s="129"/>
      <c r="L34" s="129"/>
      <c r="M34" s="129"/>
      <c r="N34" s="130"/>
    </row>
    <row r="35" spans="1:14" ht="19.899999999999999" customHeight="1">
      <c r="A35" s="93"/>
      <c r="B35" s="677" t="s">
        <v>103</v>
      </c>
      <c r="C35" s="678"/>
      <c r="D35" s="678"/>
      <c r="E35" s="678"/>
      <c r="F35" s="678"/>
      <c r="G35" s="678"/>
      <c r="H35" s="678"/>
      <c r="I35" s="678"/>
      <c r="J35" s="678"/>
      <c r="K35" s="678"/>
      <c r="L35" s="678"/>
      <c r="M35" s="678"/>
      <c r="N35" s="679"/>
    </row>
    <row r="36" spans="1:14" ht="5.25" customHeight="1" thickBot="1">
      <c r="A36" s="93"/>
      <c r="B36" s="728"/>
      <c r="C36" s="729"/>
      <c r="D36" s="729"/>
      <c r="E36" s="729"/>
      <c r="F36" s="729"/>
      <c r="G36" s="729"/>
      <c r="H36" s="729"/>
      <c r="I36" s="729"/>
      <c r="J36" s="729"/>
      <c r="K36" s="729"/>
      <c r="L36" s="729"/>
      <c r="M36" s="729"/>
      <c r="N36" s="730"/>
    </row>
    <row r="37" spans="1:14" ht="21" customHeight="1">
      <c r="A37" s="93"/>
      <c r="B37" s="409" t="s">
        <v>66</v>
      </c>
      <c r="C37" s="703" t="s">
        <v>7</v>
      </c>
      <c r="D37" s="703"/>
      <c r="E37" s="703"/>
      <c r="F37" s="703"/>
      <c r="G37" s="703"/>
      <c r="H37" s="703"/>
      <c r="I37" s="703"/>
      <c r="J37" s="405" t="s">
        <v>104</v>
      </c>
      <c r="K37" s="405" t="s">
        <v>105</v>
      </c>
      <c r="L37" s="703" t="s">
        <v>106</v>
      </c>
      <c r="M37" s="703"/>
      <c r="N37" s="410" t="s">
        <v>107</v>
      </c>
    </row>
    <row r="38" spans="1:14" ht="21" customHeight="1">
      <c r="A38" s="187"/>
      <c r="B38" s="134" t="s">
        <v>160</v>
      </c>
      <c r="C38" s="563" t="s">
        <v>161</v>
      </c>
      <c r="D38" s="563"/>
      <c r="E38" s="563"/>
      <c r="F38" s="563"/>
      <c r="G38" s="563"/>
      <c r="H38" s="563"/>
      <c r="I38" s="563"/>
      <c r="J38" s="135"/>
      <c r="K38" s="411">
        <v>5275.2181107719007</v>
      </c>
      <c r="L38" s="727">
        <v>1</v>
      </c>
      <c r="M38" s="727"/>
      <c r="N38" s="412">
        <f>K38*L38</f>
        <v>5275.2181107719007</v>
      </c>
    </row>
    <row r="39" spans="1:14" ht="21" customHeight="1">
      <c r="A39" s="187"/>
      <c r="B39" s="394" t="s">
        <v>162</v>
      </c>
      <c r="C39" s="654" t="s">
        <v>163</v>
      </c>
      <c r="D39" s="654"/>
      <c r="E39" s="654"/>
      <c r="F39" s="654"/>
      <c r="G39" s="654"/>
      <c r="H39" s="654"/>
      <c r="I39" s="654"/>
      <c r="J39" s="413"/>
      <c r="K39" s="414">
        <v>10356.073479439043</v>
      </c>
      <c r="L39" s="726">
        <v>1</v>
      </c>
      <c r="M39" s="726"/>
      <c r="N39" s="412">
        <f t="shared" ref="N39:N51" si="0">K39*L39</f>
        <v>10356.073479439043</v>
      </c>
    </row>
    <row r="40" spans="1:14" ht="21" customHeight="1">
      <c r="A40" s="187"/>
      <c r="B40" s="394" t="s">
        <v>180</v>
      </c>
      <c r="C40" s="655" t="s">
        <v>181</v>
      </c>
      <c r="D40" s="655"/>
      <c r="E40" s="655"/>
      <c r="F40" s="655"/>
      <c r="G40" s="655"/>
      <c r="H40" s="655"/>
      <c r="I40" s="655"/>
      <c r="J40" s="413"/>
      <c r="K40" s="414">
        <v>215894.77315210647</v>
      </c>
      <c r="L40" s="742">
        <v>1</v>
      </c>
      <c r="M40" s="742"/>
      <c r="N40" s="412">
        <f t="shared" si="0"/>
        <v>215894.77315210647</v>
      </c>
    </row>
    <row r="41" spans="1:14" ht="21" customHeight="1">
      <c r="A41" s="94"/>
      <c r="B41" s="343"/>
      <c r="C41" s="654"/>
      <c r="D41" s="654"/>
      <c r="E41" s="654"/>
      <c r="F41" s="654"/>
      <c r="G41" s="654"/>
      <c r="H41" s="654"/>
      <c r="I41" s="654"/>
      <c r="J41" s="413"/>
      <c r="K41" s="414"/>
      <c r="L41" s="726"/>
      <c r="M41" s="726"/>
      <c r="N41" s="412">
        <f t="shared" si="0"/>
        <v>0</v>
      </c>
    </row>
    <row r="42" spans="1:14" ht="21" customHeight="1">
      <c r="A42" s="94"/>
      <c r="B42" s="352"/>
      <c r="C42" s="654"/>
      <c r="D42" s="654"/>
      <c r="E42" s="654"/>
      <c r="F42" s="654"/>
      <c r="G42" s="654"/>
      <c r="H42" s="654"/>
      <c r="I42" s="654"/>
      <c r="J42" s="413"/>
      <c r="K42" s="414"/>
      <c r="L42" s="726"/>
      <c r="M42" s="726"/>
      <c r="N42" s="412">
        <f t="shared" si="0"/>
        <v>0</v>
      </c>
    </row>
    <row r="43" spans="1:14" ht="21" customHeight="1">
      <c r="A43" s="94"/>
      <c r="B43" s="352"/>
      <c r="C43" s="654"/>
      <c r="D43" s="654"/>
      <c r="E43" s="654"/>
      <c r="F43" s="654"/>
      <c r="G43" s="654"/>
      <c r="H43" s="654"/>
      <c r="I43" s="654"/>
      <c r="J43" s="413"/>
      <c r="K43" s="414"/>
      <c r="L43" s="726"/>
      <c r="M43" s="726"/>
      <c r="N43" s="412">
        <f t="shared" si="0"/>
        <v>0</v>
      </c>
    </row>
    <row r="44" spans="1:14" ht="21" customHeight="1">
      <c r="A44" s="94"/>
      <c r="B44" s="352"/>
      <c r="C44" s="654"/>
      <c r="D44" s="654"/>
      <c r="E44" s="654"/>
      <c r="F44" s="654"/>
      <c r="G44" s="654"/>
      <c r="H44" s="654"/>
      <c r="I44" s="654"/>
      <c r="J44" s="413"/>
      <c r="K44" s="414"/>
      <c r="L44" s="726"/>
      <c r="M44" s="726"/>
      <c r="N44" s="412">
        <f t="shared" si="0"/>
        <v>0</v>
      </c>
    </row>
    <row r="45" spans="1:14" ht="21" customHeight="1">
      <c r="A45" s="94"/>
      <c r="B45" s="352"/>
      <c r="C45" s="654"/>
      <c r="D45" s="654"/>
      <c r="E45" s="654"/>
      <c r="F45" s="654"/>
      <c r="G45" s="654"/>
      <c r="H45" s="654"/>
      <c r="I45" s="654"/>
      <c r="J45" s="413"/>
      <c r="K45" s="414"/>
      <c r="L45" s="726"/>
      <c r="M45" s="726"/>
      <c r="N45" s="412">
        <f t="shared" si="0"/>
        <v>0</v>
      </c>
    </row>
    <row r="46" spans="1:14" ht="21" customHeight="1">
      <c r="A46" s="94"/>
      <c r="B46" s="352"/>
      <c r="C46" s="654"/>
      <c r="D46" s="654"/>
      <c r="E46" s="654"/>
      <c r="F46" s="654"/>
      <c r="G46" s="654"/>
      <c r="H46" s="654"/>
      <c r="I46" s="654"/>
      <c r="J46" s="413"/>
      <c r="K46" s="414"/>
      <c r="L46" s="726"/>
      <c r="M46" s="726"/>
      <c r="N46" s="412">
        <f t="shared" si="0"/>
        <v>0</v>
      </c>
    </row>
    <row r="47" spans="1:14" ht="21" customHeight="1">
      <c r="A47" s="94"/>
      <c r="B47" s="352"/>
      <c r="C47" s="654"/>
      <c r="D47" s="654"/>
      <c r="E47" s="654"/>
      <c r="F47" s="654"/>
      <c r="G47" s="654"/>
      <c r="H47" s="654"/>
      <c r="I47" s="654"/>
      <c r="J47" s="413"/>
      <c r="K47" s="414"/>
      <c r="L47" s="726"/>
      <c r="M47" s="726"/>
      <c r="N47" s="412">
        <f t="shared" si="0"/>
        <v>0</v>
      </c>
    </row>
    <row r="48" spans="1:14" ht="21" customHeight="1">
      <c r="A48" s="94"/>
      <c r="B48" s="352"/>
      <c r="C48" s="654"/>
      <c r="D48" s="654"/>
      <c r="E48" s="654"/>
      <c r="F48" s="654"/>
      <c r="G48" s="654"/>
      <c r="H48" s="654"/>
      <c r="I48" s="654"/>
      <c r="J48" s="413"/>
      <c r="K48" s="414"/>
      <c r="L48" s="726"/>
      <c r="M48" s="726"/>
      <c r="N48" s="412">
        <f t="shared" si="0"/>
        <v>0</v>
      </c>
    </row>
    <row r="49" spans="1:14" ht="21" customHeight="1">
      <c r="A49" s="94"/>
      <c r="B49" s="352"/>
      <c r="C49" s="654"/>
      <c r="D49" s="654"/>
      <c r="E49" s="654"/>
      <c r="F49" s="654"/>
      <c r="G49" s="654"/>
      <c r="H49" s="654"/>
      <c r="I49" s="654"/>
      <c r="J49" s="413"/>
      <c r="K49" s="414"/>
      <c r="L49" s="726"/>
      <c r="M49" s="726"/>
      <c r="N49" s="412">
        <f t="shared" si="0"/>
        <v>0</v>
      </c>
    </row>
    <row r="50" spans="1:14" ht="21" customHeight="1">
      <c r="A50" s="94"/>
      <c r="B50" s="352"/>
      <c r="C50" s="654"/>
      <c r="D50" s="654"/>
      <c r="E50" s="654"/>
      <c r="F50" s="654"/>
      <c r="G50" s="654"/>
      <c r="H50" s="654"/>
      <c r="I50" s="654"/>
      <c r="J50" s="413"/>
      <c r="K50" s="414"/>
      <c r="L50" s="726"/>
      <c r="M50" s="726"/>
      <c r="N50" s="412">
        <f t="shared" si="0"/>
        <v>0</v>
      </c>
    </row>
    <row r="51" spans="1:14" ht="21" customHeight="1">
      <c r="A51" s="94"/>
      <c r="B51" s="352"/>
      <c r="C51" s="654"/>
      <c r="D51" s="654"/>
      <c r="E51" s="654"/>
      <c r="F51" s="654"/>
      <c r="G51" s="654"/>
      <c r="H51" s="654"/>
      <c r="I51" s="654"/>
      <c r="J51" s="413"/>
      <c r="K51" s="414"/>
      <c r="L51" s="726"/>
      <c r="M51" s="726"/>
      <c r="N51" s="412">
        <f t="shared" si="0"/>
        <v>0</v>
      </c>
    </row>
    <row r="52" spans="1:14" ht="21" customHeight="1" thickBot="1">
      <c r="A52" s="94"/>
      <c r="B52" s="415"/>
      <c r="C52" s="653" t="s">
        <v>112</v>
      </c>
      <c r="D52" s="653"/>
      <c r="E52" s="653"/>
      <c r="F52" s="653"/>
      <c r="G52" s="653"/>
      <c r="H52" s="653"/>
      <c r="I52" s="653"/>
      <c r="J52" s="416"/>
      <c r="K52" s="417"/>
      <c r="L52" s="607">
        <v>0.05</v>
      </c>
      <c r="M52" s="607"/>
      <c r="N52" s="399">
        <f>L52*N98</f>
        <v>4336.708333333333</v>
      </c>
    </row>
    <row r="53" spans="1:14" ht="15" thickBot="1">
      <c r="A53" s="93"/>
      <c r="B53" s="711" t="s">
        <v>113</v>
      </c>
      <c r="C53" s="712"/>
      <c r="D53" s="712"/>
      <c r="E53" s="712"/>
      <c r="F53" s="712"/>
      <c r="G53" s="712"/>
      <c r="H53" s="712"/>
      <c r="I53" s="712"/>
      <c r="J53" s="712"/>
      <c r="K53" s="712"/>
      <c r="L53" s="712"/>
      <c r="M53" s="713"/>
      <c r="N53" s="138">
        <f>SUM(N38:N52)</f>
        <v>235862.77307565077</v>
      </c>
    </row>
    <row r="54" spans="1:14" ht="3" customHeight="1">
      <c r="A54" s="93"/>
      <c r="B54" s="139"/>
      <c r="C54" s="126"/>
      <c r="D54" s="126"/>
      <c r="E54" s="126"/>
      <c r="F54" s="126"/>
      <c r="G54" s="126"/>
      <c r="H54" s="126"/>
      <c r="I54" s="126"/>
      <c r="J54" s="126"/>
      <c r="K54" s="126"/>
      <c r="L54" s="126"/>
      <c r="M54" s="126"/>
      <c r="N54" s="127"/>
    </row>
    <row r="55" spans="1:14" ht="19.899999999999999" customHeight="1">
      <c r="A55" s="93"/>
      <c r="B55" s="717" t="s">
        <v>114</v>
      </c>
      <c r="C55" s="718"/>
      <c r="D55" s="718"/>
      <c r="E55" s="718"/>
      <c r="F55" s="718"/>
      <c r="G55" s="718"/>
      <c r="H55" s="718"/>
      <c r="I55" s="718"/>
      <c r="J55" s="718"/>
      <c r="K55" s="718"/>
      <c r="L55" s="718"/>
      <c r="M55" s="718"/>
      <c r="N55" s="719"/>
    </row>
    <row r="56" spans="1:14" ht="6.75" customHeight="1" thickBot="1">
      <c r="A56" s="93"/>
      <c r="B56" s="723"/>
      <c r="C56" s="724"/>
      <c r="D56" s="724"/>
      <c r="E56" s="724"/>
      <c r="F56" s="724"/>
      <c r="G56" s="724"/>
      <c r="H56" s="724"/>
      <c r="I56" s="724"/>
      <c r="J56" s="724"/>
      <c r="K56" s="724"/>
      <c r="L56" s="724"/>
      <c r="M56" s="724"/>
      <c r="N56" s="725"/>
    </row>
    <row r="57" spans="1:14" ht="21" customHeight="1">
      <c r="A57" s="93"/>
      <c r="B57" s="409" t="s">
        <v>66</v>
      </c>
      <c r="C57" s="703" t="s">
        <v>7</v>
      </c>
      <c r="D57" s="703"/>
      <c r="E57" s="703"/>
      <c r="F57" s="703"/>
      <c r="G57" s="703"/>
      <c r="H57" s="703"/>
      <c r="I57" s="703"/>
      <c r="J57" s="405" t="s">
        <v>101</v>
      </c>
      <c r="K57" s="405" t="s">
        <v>9</v>
      </c>
      <c r="L57" s="703" t="s">
        <v>115</v>
      </c>
      <c r="M57" s="703"/>
      <c r="N57" s="410" t="s">
        <v>107</v>
      </c>
    </row>
    <row r="58" spans="1:14" ht="28.5" customHeight="1">
      <c r="A58" s="188"/>
      <c r="B58" s="134" t="s">
        <v>164</v>
      </c>
      <c r="C58" s="654" t="s">
        <v>165</v>
      </c>
      <c r="D58" s="654"/>
      <c r="E58" s="654"/>
      <c r="F58" s="654"/>
      <c r="G58" s="654"/>
      <c r="H58" s="654"/>
      <c r="I58" s="654"/>
      <c r="J58" s="143" t="s">
        <v>166</v>
      </c>
      <c r="K58" s="136">
        <v>1</v>
      </c>
      <c r="L58" s="651">
        <v>7904.6219732739228</v>
      </c>
      <c r="M58" s="652"/>
      <c r="N58" s="137">
        <f>K58*L58</f>
        <v>7904.6219732739228</v>
      </c>
    </row>
    <row r="59" spans="1:14">
      <c r="A59" s="188"/>
      <c r="B59" s="394" t="s">
        <v>167</v>
      </c>
      <c r="C59" s="654" t="s">
        <v>168</v>
      </c>
      <c r="D59" s="654"/>
      <c r="E59" s="654"/>
      <c r="F59" s="654"/>
      <c r="G59" s="654"/>
      <c r="H59" s="654"/>
      <c r="I59" s="654"/>
      <c r="J59" s="418" t="s">
        <v>169</v>
      </c>
      <c r="K59" s="419">
        <v>4.71</v>
      </c>
      <c r="L59" s="651">
        <v>24522.988569506691</v>
      </c>
      <c r="M59" s="652"/>
      <c r="N59" s="137">
        <f t="shared" ref="N59:N72" si="1">K59*L59</f>
        <v>115503.27616237651</v>
      </c>
    </row>
    <row r="60" spans="1:14">
      <c r="A60" s="188"/>
      <c r="B60" s="394" t="s">
        <v>155</v>
      </c>
      <c r="C60" s="654" t="s">
        <v>156</v>
      </c>
      <c r="D60" s="654"/>
      <c r="E60" s="654"/>
      <c r="F60" s="654"/>
      <c r="G60" s="654"/>
      <c r="H60" s="654"/>
      <c r="I60" s="654"/>
      <c r="J60" s="418" t="s">
        <v>157</v>
      </c>
      <c r="K60" s="451">
        <v>167.17500000000001</v>
      </c>
      <c r="L60" s="651">
        <v>102.09991687187808</v>
      </c>
      <c r="M60" s="652"/>
      <c r="N60" s="137">
        <f t="shared" si="1"/>
        <v>17068.553603056218</v>
      </c>
    </row>
    <row r="61" spans="1:14">
      <c r="A61" s="188"/>
      <c r="B61" s="394" t="s">
        <v>170</v>
      </c>
      <c r="C61" s="654" t="s">
        <v>171</v>
      </c>
      <c r="D61" s="654"/>
      <c r="E61" s="654"/>
      <c r="F61" s="654"/>
      <c r="G61" s="654"/>
      <c r="H61" s="654"/>
      <c r="I61" s="654"/>
      <c r="J61" s="418" t="s">
        <v>41</v>
      </c>
      <c r="K61" s="419">
        <v>0.77900000000000003</v>
      </c>
      <c r="L61" s="651">
        <v>81232.211068492994</v>
      </c>
      <c r="M61" s="652"/>
      <c r="N61" s="137">
        <f t="shared" si="1"/>
        <v>63279.892422356046</v>
      </c>
    </row>
    <row r="62" spans="1:14" ht="29.25" customHeight="1">
      <c r="A62" s="188"/>
      <c r="B62" s="343" t="s">
        <v>172</v>
      </c>
      <c r="C62" s="531" t="s">
        <v>173</v>
      </c>
      <c r="D62" s="531"/>
      <c r="E62" s="531"/>
      <c r="F62" s="531"/>
      <c r="G62" s="531"/>
      <c r="H62" s="531"/>
      <c r="I62" s="531"/>
      <c r="J62" s="418" t="s">
        <v>41</v>
      </c>
      <c r="K62" s="419">
        <v>0.58499999999999996</v>
      </c>
      <c r="L62" s="651">
        <v>56738.934386581474</v>
      </c>
      <c r="M62" s="652"/>
      <c r="N62" s="137">
        <f t="shared" si="1"/>
        <v>33192.276616150157</v>
      </c>
    </row>
    <row r="63" spans="1:14">
      <c r="A63" s="188"/>
      <c r="B63" s="394" t="s">
        <v>174</v>
      </c>
      <c r="C63" s="654" t="s">
        <v>175</v>
      </c>
      <c r="D63" s="654"/>
      <c r="E63" s="654"/>
      <c r="F63" s="654"/>
      <c r="G63" s="654"/>
      <c r="H63" s="654"/>
      <c r="I63" s="654"/>
      <c r="J63" s="418" t="s">
        <v>166</v>
      </c>
      <c r="K63" s="451">
        <v>358.92500000000001</v>
      </c>
      <c r="L63" s="651">
        <v>624.43058808903902</v>
      </c>
      <c r="M63" s="652"/>
      <c r="N63" s="137">
        <f t="shared" si="1"/>
        <v>224123.74882985835</v>
      </c>
    </row>
    <row r="64" spans="1:14">
      <c r="A64" s="188"/>
      <c r="B64" s="343"/>
      <c r="C64" s="531"/>
      <c r="D64" s="531"/>
      <c r="E64" s="531"/>
      <c r="F64" s="531"/>
      <c r="G64" s="531"/>
      <c r="H64" s="531"/>
      <c r="I64" s="531"/>
      <c r="J64" s="418"/>
      <c r="K64" s="419"/>
      <c r="L64" s="651"/>
      <c r="M64" s="652"/>
      <c r="N64" s="137">
        <f t="shared" si="1"/>
        <v>0</v>
      </c>
    </row>
    <row r="65" spans="1:14">
      <c r="A65" s="188"/>
      <c r="B65" s="343"/>
      <c r="C65" s="531"/>
      <c r="D65" s="531"/>
      <c r="E65" s="531"/>
      <c r="F65" s="531"/>
      <c r="G65" s="531"/>
      <c r="H65" s="531"/>
      <c r="I65" s="531"/>
      <c r="J65" s="418"/>
      <c r="K65" s="419"/>
      <c r="L65" s="651"/>
      <c r="M65" s="652"/>
      <c r="N65" s="137">
        <f t="shared" si="1"/>
        <v>0</v>
      </c>
    </row>
    <row r="66" spans="1:14">
      <c r="A66" s="188"/>
      <c r="B66" s="343"/>
      <c r="C66" s="531"/>
      <c r="D66" s="531"/>
      <c r="E66" s="531"/>
      <c r="F66" s="531"/>
      <c r="G66" s="531"/>
      <c r="H66" s="531"/>
      <c r="I66" s="531"/>
      <c r="J66" s="418"/>
      <c r="K66" s="419"/>
      <c r="L66" s="651"/>
      <c r="M66" s="652"/>
      <c r="N66" s="137">
        <f t="shared" si="1"/>
        <v>0</v>
      </c>
    </row>
    <row r="67" spans="1:14">
      <c r="A67" s="188"/>
      <c r="B67" s="343"/>
      <c r="C67" s="531"/>
      <c r="D67" s="531"/>
      <c r="E67" s="531"/>
      <c r="F67" s="531"/>
      <c r="G67" s="531"/>
      <c r="H67" s="531"/>
      <c r="I67" s="531"/>
      <c r="J67" s="418"/>
      <c r="K67" s="419"/>
      <c r="L67" s="651"/>
      <c r="M67" s="652"/>
      <c r="N67" s="137">
        <f t="shared" si="1"/>
        <v>0</v>
      </c>
    </row>
    <row r="68" spans="1:14">
      <c r="A68" s="188"/>
      <c r="B68" s="394"/>
      <c r="C68" s="654"/>
      <c r="D68" s="654"/>
      <c r="E68" s="654"/>
      <c r="F68" s="654"/>
      <c r="G68" s="654"/>
      <c r="H68" s="654"/>
      <c r="I68" s="654"/>
      <c r="J68" s="418"/>
      <c r="K68" s="419"/>
      <c r="L68" s="651"/>
      <c r="M68" s="652"/>
      <c r="N68" s="137">
        <f t="shared" si="1"/>
        <v>0</v>
      </c>
    </row>
    <row r="69" spans="1:14">
      <c r="A69" s="188"/>
      <c r="B69" s="394"/>
      <c r="C69" s="654"/>
      <c r="D69" s="654"/>
      <c r="E69" s="654"/>
      <c r="F69" s="654"/>
      <c r="G69" s="654"/>
      <c r="H69" s="654"/>
      <c r="I69" s="654"/>
      <c r="J69" s="418"/>
      <c r="K69" s="419"/>
      <c r="L69" s="651"/>
      <c r="M69" s="652"/>
      <c r="N69" s="137">
        <f t="shared" si="1"/>
        <v>0</v>
      </c>
    </row>
    <row r="70" spans="1:14">
      <c r="A70" s="188"/>
      <c r="B70" s="394"/>
      <c r="C70" s="654"/>
      <c r="D70" s="654"/>
      <c r="E70" s="654"/>
      <c r="F70" s="654"/>
      <c r="G70" s="654"/>
      <c r="H70" s="654"/>
      <c r="I70" s="654"/>
      <c r="J70" s="418"/>
      <c r="K70" s="419"/>
      <c r="L70" s="651"/>
      <c r="M70" s="652"/>
      <c r="N70" s="137">
        <f t="shared" si="1"/>
        <v>0</v>
      </c>
    </row>
    <row r="71" spans="1:14">
      <c r="A71" s="188"/>
      <c r="B71" s="394"/>
      <c r="C71" s="654"/>
      <c r="D71" s="654"/>
      <c r="E71" s="654"/>
      <c r="F71" s="654"/>
      <c r="G71" s="654"/>
      <c r="H71" s="654"/>
      <c r="I71" s="654"/>
      <c r="J71" s="418"/>
      <c r="K71" s="419"/>
      <c r="L71" s="651"/>
      <c r="M71" s="652"/>
      <c r="N71" s="137">
        <f t="shared" si="1"/>
        <v>0</v>
      </c>
    </row>
    <row r="72" spans="1:14" ht="15.75" customHeight="1" thickBot="1">
      <c r="A72" s="94"/>
      <c r="B72" s="420"/>
      <c r="C72" s="714"/>
      <c r="D72" s="714"/>
      <c r="E72" s="714"/>
      <c r="F72" s="714"/>
      <c r="G72" s="714"/>
      <c r="H72" s="714"/>
      <c r="I72" s="714"/>
      <c r="J72" s="416"/>
      <c r="K72" s="421"/>
      <c r="L72" s="715"/>
      <c r="M72" s="716"/>
      <c r="N72" s="144">
        <f t="shared" si="1"/>
        <v>0</v>
      </c>
    </row>
    <row r="73" spans="1:14" ht="15" thickBot="1">
      <c r="A73" s="93"/>
      <c r="B73" s="711" t="s">
        <v>113</v>
      </c>
      <c r="C73" s="712"/>
      <c r="D73" s="712"/>
      <c r="E73" s="712"/>
      <c r="F73" s="712"/>
      <c r="G73" s="712"/>
      <c r="H73" s="712"/>
      <c r="I73" s="712"/>
      <c r="J73" s="712"/>
      <c r="K73" s="712"/>
      <c r="L73" s="712"/>
      <c r="M73" s="713"/>
      <c r="N73" s="145">
        <f>SUM(N58:N72)</f>
        <v>461072.36960707116</v>
      </c>
    </row>
    <row r="74" spans="1:14" ht="4.5" customHeight="1">
      <c r="A74" s="93"/>
      <c r="B74" s="125"/>
      <c r="C74" s="126"/>
      <c r="D74" s="126"/>
      <c r="E74" s="126"/>
      <c r="F74" s="126"/>
      <c r="G74" s="126"/>
      <c r="H74" s="126"/>
      <c r="I74" s="126"/>
      <c r="J74" s="126"/>
      <c r="K74" s="126"/>
      <c r="L74" s="126"/>
      <c r="M74" s="126"/>
      <c r="N74" s="127"/>
    </row>
    <row r="75" spans="1:14" s="401" customFormat="1" ht="19.149999999999999" customHeight="1">
      <c r="A75" s="105"/>
      <c r="B75" s="717" t="s">
        <v>118</v>
      </c>
      <c r="C75" s="718"/>
      <c r="D75" s="718"/>
      <c r="E75" s="718"/>
      <c r="F75" s="718"/>
      <c r="G75" s="718"/>
      <c r="H75" s="718"/>
      <c r="I75" s="718"/>
      <c r="J75" s="718"/>
      <c r="K75" s="718"/>
      <c r="L75" s="718"/>
      <c r="M75" s="718"/>
      <c r="N75" s="719"/>
    </row>
    <row r="76" spans="1:14" ht="6.75" customHeight="1" thickBot="1">
      <c r="A76" s="93"/>
      <c r="B76" s="146"/>
      <c r="C76" s="147"/>
      <c r="D76" s="147"/>
      <c r="E76" s="147"/>
      <c r="F76" s="147"/>
      <c r="G76" s="147"/>
      <c r="H76" s="147"/>
      <c r="I76" s="147"/>
      <c r="J76" s="147"/>
      <c r="K76" s="147"/>
      <c r="L76" s="147"/>
      <c r="M76" s="147"/>
      <c r="N76" s="148"/>
    </row>
    <row r="77" spans="1:14" ht="21" customHeight="1">
      <c r="A77" s="93"/>
      <c r="B77" s="409" t="s">
        <v>66</v>
      </c>
      <c r="C77" s="703" t="s">
        <v>7</v>
      </c>
      <c r="D77" s="703"/>
      <c r="E77" s="703"/>
      <c r="F77" s="703"/>
      <c r="G77" s="703"/>
      <c r="H77" s="703"/>
      <c r="I77" s="405" t="s">
        <v>101</v>
      </c>
      <c r="J77" s="405" t="s">
        <v>119</v>
      </c>
      <c r="K77" s="405" t="s">
        <v>120</v>
      </c>
      <c r="L77" s="405" t="s">
        <v>121</v>
      </c>
      <c r="M77" s="405" t="s">
        <v>122</v>
      </c>
      <c r="N77" s="410" t="s">
        <v>107</v>
      </c>
    </row>
    <row r="78" spans="1:14">
      <c r="A78" s="94"/>
      <c r="B78" s="149" t="s">
        <v>176</v>
      </c>
      <c r="C78" s="546" t="s">
        <v>177</v>
      </c>
      <c r="D78" s="547"/>
      <c r="E78" s="547"/>
      <c r="F78" s="547"/>
      <c r="G78" s="547"/>
      <c r="H78" s="548"/>
      <c r="I78" s="150" t="s">
        <v>125</v>
      </c>
      <c r="J78" s="190">
        <f>K61+K62</f>
        <v>1.3639999999999999</v>
      </c>
      <c r="K78" s="151">
        <v>30</v>
      </c>
      <c r="L78" s="151">
        <f>J78*K78</f>
        <v>40.919999999999995</v>
      </c>
      <c r="M78" s="152">
        <v>1310.7404241231304</v>
      </c>
      <c r="N78" s="153">
        <f>L78*M78</f>
        <v>53635.49815511849</v>
      </c>
    </row>
    <row r="79" spans="1:14">
      <c r="A79" s="94"/>
      <c r="B79" s="337"/>
      <c r="C79" s="519"/>
      <c r="D79" s="520"/>
      <c r="E79" s="520"/>
      <c r="F79" s="520"/>
      <c r="G79" s="520"/>
      <c r="H79" s="521"/>
      <c r="I79" s="422"/>
      <c r="J79" s="423"/>
      <c r="K79" s="423"/>
      <c r="L79" s="423"/>
      <c r="M79" s="424"/>
      <c r="N79" s="153">
        <f>L79*M79</f>
        <v>0</v>
      </c>
    </row>
    <row r="80" spans="1:14">
      <c r="A80" s="94"/>
      <c r="B80" s="337"/>
      <c r="C80" s="519"/>
      <c r="D80" s="520"/>
      <c r="E80" s="520"/>
      <c r="F80" s="520"/>
      <c r="G80" s="520"/>
      <c r="H80" s="521"/>
      <c r="I80" s="422"/>
      <c r="J80" s="423"/>
      <c r="K80" s="423"/>
      <c r="L80" s="423"/>
      <c r="M80" s="424"/>
      <c r="N80" s="153"/>
    </row>
    <row r="81" spans="1:14">
      <c r="A81" s="94"/>
      <c r="B81" s="337"/>
      <c r="C81" s="519"/>
      <c r="D81" s="520"/>
      <c r="E81" s="520"/>
      <c r="F81" s="520"/>
      <c r="G81" s="520"/>
      <c r="H81" s="521"/>
      <c r="I81" s="422"/>
      <c r="J81" s="423"/>
      <c r="K81" s="423"/>
      <c r="L81" s="423"/>
      <c r="M81" s="424"/>
      <c r="N81" s="153">
        <f>L81*M81</f>
        <v>0</v>
      </c>
    </row>
    <row r="82" spans="1:14" ht="15.75" customHeight="1" thickBot="1">
      <c r="A82" s="94"/>
      <c r="B82" s="415"/>
      <c r="C82" s="708"/>
      <c r="D82" s="709"/>
      <c r="E82" s="709"/>
      <c r="F82" s="709"/>
      <c r="G82" s="709"/>
      <c r="H82" s="710"/>
      <c r="I82" s="425"/>
      <c r="J82" s="426"/>
      <c r="K82" s="426"/>
      <c r="L82" s="426"/>
      <c r="M82" s="427"/>
      <c r="N82" s="154">
        <f>L82*M82</f>
        <v>0</v>
      </c>
    </row>
    <row r="83" spans="1:14" ht="15" thickBot="1">
      <c r="A83" s="93"/>
      <c r="B83" s="711" t="s">
        <v>113</v>
      </c>
      <c r="C83" s="712"/>
      <c r="D83" s="712"/>
      <c r="E83" s="712"/>
      <c r="F83" s="712"/>
      <c r="G83" s="712"/>
      <c r="H83" s="712"/>
      <c r="I83" s="712"/>
      <c r="J83" s="712"/>
      <c r="K83" s="712"/>
      <c r="L83" s="712"/>
      <c r="M83" s="713"/>
      <c r="N83" s="145">
        <f>SUM(N78:N82)</f>
        <v>53635.49815511849</v>
      </c>
    </row>
    <row r="84" spans="1:14" ht="3.75" customHeight="1">
      <c r="A84" s="93"/>
      <c r="B84" s="125"/>
      <c r="C84" s="126"/>
      <c r="D84" s="126"/>
      <c r="E84" s="126"/>
      <c r="F84" s="126"/>
      <c r="G84" s="126"/>
      <c r="H84" s="126"/>
      <c r="I84" s="126"/>
      <c r="J84" s="126"/>
      <c r="K84" s="126"/>
      <c r="L84" s="126"/>
      <c r="M84" s="126"/>
      <c r="N84" s="127"/>
    </row>
    <row r="85" spans="1:14" ht="19.899999999999999" customHeight="1">
      <c r="A85" s="93"/>
      <c r="B85" s="677" t="s">
        <v>126</v>
      </c>
      <c r="C85" s="678"/>
      <c r="D85" s="678"/>
      <c r="E85" s="678"/>
      <c r="F85" s="678"/>
      <c r="G85" s="678"/>
      <c r="H85" s="678"/>
      <c r="I85" s="678"/>
      <c r="J85" s="678"/>
      <c r="K85" s="678"/>
      <c r="L85" s="678"/>
      <c r="M85" s="678"/>
      <c r="N85" s="679"/>
    </row>
    <row r="86" spans="1:14" ht="5.25" customHeight="1" thickBot="1">
      <c r="A86" s="93"/>
      <c r="B86" s="155"/>
      <c r="C86" s="156"/>
      <c r="D86" s="156"/>
      <c r="E86" s="156"/>
      <c r="F86" s="156"/>
      <c r="G86" s="156"/>
      <c r="H86" s="156"/>
      <c r="I86" s="156"/>
      <c r="J86" s="156"/>
      <c r="K86" s="156"/>
      <c r="L86" s="156"/>
      <c r="M86" s="156"/>
      <c r="N86" s="157"/>
    </row>
    <row r="87" spans="1:14" ht="21" customHeight="1">
      <c r="A87" s="93"/>
      <c r="B87" s="409" t="s">
        <v>66</v>
      </c>
      <c r="C87" s="703" t="s">
        <v>7</v>
      </c>
      <c r="D87" s="703"/>
      <c r="E87" s="703"/>
      <c r="F87" s="703"/>
      <c r="G87" s="703"/>
      <c r="H87" s="703"/>
      <c r="I87" s="405" t="s">
        <v>127</v>
      </c>
      <c r="J87" s="405" t="s">
        <v>128</v>
      </c>
      <c r="K87" s="405" t="s">
        <v>129</v>
      </c>
      <c r="L87" s="703" t="s">
        <v>106</v>
      </c>
      <c r="M87" s="703"/>
      <c r="N87" s="410" t="s">
        <v>107</v>
      </c>
    </row>
    <row r="88" spans="1:14">
      <c r="A88" s="189"/>
      <c r="B88" s="158" t="s">
        <v>178</v>
      </c>
      <c r="C88" s="704" t="s">
        <v>179</v>
      </c>
      <c r="D88" s="705"/>
      <c r="E88" s="705"/>
      <c r="F88" s="705"/>
      <c r="G88" s="705"/>
      <c r="H88" s="705"/>
      <c r="I88" s="152">
        <f>K88/J88*100</f>
        <v>309333.33333333331</v>
      </c>
      <c r="J88" s="159">
        <v>185</v>
      </c>
      <c r="K88" s="160">
        <v>572266.66666666663</v>
      </c>
      <c r="L88" s="740">
        <v>8</v>
      </c>
      <c r="M88" s="741"/>
      <c r="N88" s="161">
        <f>K88/L88</f>
        <v>71533.333333333328</v>
      </c>
    </row>
    <row r="89" spans="1:14">
      <c r="A89" s="189"/>
      <c r="B89" s="428" t="s">
        <v>132</v>
      </c>
      <c r="C89" s="690" t="s">
        <v>133</v>
      </c>
      <c r="D89" s="691"/>
      <c r="E89" s="691"/>
      <c r="F89" s="691"/>
      <c r="G89" s="691"/>
      <c r="H89" s="692"/>
      <c r="I89" s="424">
        <f>K89/J89*100</f>
        <v>65733.333333333328</v>
      </c>
      <c r="J89" s="325">
        <v>185</v>
      </c>
      <c r="K89" s="328">
        <v>121606.66666666666</v>
      </c>
      <c r="L89" s="740">
        <v>8</v>
      </c>
      <c r="M89" s="741"/>
      <c r="N89" s="161">
        <f>K89/L89</f>
        <v>15200.833333333332</v>
      </c>
    </row>
    <row r="90" spans="1:14">
      <c r="A90" s="189"/>
      <c r="B90" s="428"/>
      <c r="C90" s="690"/>
      <c r="D90" s="691"/>
      <c r="E90" s="691"/>
      <c r="F90" s="691"/>
      <c r="G90" s="691"/>
      <c r="H90" s="692"/>
      <c r="I90" s="424"/>
      <c r="J90" s="325"/>
      <c r="K90" s="328"/>
      <c r="L90" s="738"/>
      <c r="M90" s="739"/>
      <c r="N90" s="323"/>
    </row>
    <row r="91" spans="1:14">
      <c r="A91" s="189"/>
      <c r="B91" s="428"/>
      <c r="C91" s="690"/>
      <c r="D91" s="691"/>
      <c r="E91" s="691"/>
      <c r="F91" s="691"/>
      <c r="G91" s="691"/>
      <c r="H91" s="692"/>
      <c r="I91" s="424"/>
      <c r="J91" s="325"/>
      <c r="K91" s="328"/>
      <c r="L91" s="738"/>
      <c r="M91" s="739"/>
      <c r="N91" s="323"/>
    </row>
    <row r="92" spans="1:14">
      <c r="A92" s="189"/>
      <c r="B92" s="428"/>
      <c r="C92" s="690"/>
      <c r="D92" s="691"/>
      <c r="E92" s="691"/>
      <c r="F92" s="691"/>
      <c r="G92" s="691"/>
      <c r="H92" s="692"/>
      <c r="I92" s="424"/>
      <c r="J92" s="325"/>
      <c r="K92" s="328"/>
      <c r="L92" s="738"/>
      <c r="M92" s="739"/>
      <c r="N92" s="323"/>
    </row>
    <row r="93" spans="1:14">
      <c r="A93" s="189"/>
      <c r="B93" s="428"/>
      <c r="C93" s="690"/>
      <c r="D93" s="691"/>
      <c r="E93" s="691"/>
      <c r="F93" s="691"/>
      <c r="G93" s="691"/>
      <c r="H93" s="692"/>
      <c r="I93" s="424"/>
      <c r="J93" s="325"/>
      <c r="K93" s="328"/>
      <c r="L93" s="738"/>
      <c r="M93" s="739"/>
      <c r="N93" s="323"/>
    </row>
    <row r="94" spans="1:14">
      <c r="A94" s="94"/>
      <c r="B94" s="428"/>
      <c r="C94" s="690"/>
      <c r="D94" s="691"/>
      <c r="E94" s="691"/>
      <c r="F94" s="691"/>
      <c r="G94" s="691"/>
      <c r="H94" s="692"/>
      <c r="I94" s="424"/>
      <c r="J94" s="325"/>
      <c r="K94" s="328"/>
      <c r="L94" s="738"/>
      <c r="M94" s="739"/>
      <c r="N94" s="323"/>
    </row>
    <row r="95" spans="1:14">
      <c r="A95" s="94"/>
      <c r="B95" s="428"/>
      <c r="C95" s="690"/>
      <c r="D95" s="691"/>
      <c r="E95" s="691"/>
      <c r="F95" s="691"/>
      <c r="G95" s="691"/>
      <c r="H95" s="692"/>
      <c r="I95" s="424"/>
      <c r="J95" s="325"/>
      <c r="K95" s="324"/>
      <c r="L95" s="693"/>
      <c r="M95" s="694"/>
      <c r="N95" s="323"/>
    </row>
    <row r="96" spans="1:14">
      <c r="A96" s="94"/>
      <c r="B96" s="428"/>
      <c r="C96" s="690"/>
      <c r="D96" s="691"/>
      <c r="E96" s="691"/>
      <c r="F96" s="691"/>
      <c r="G96" s="691"/>
      <c r="H96" s="692"/>
      <c r="I96" s="424"/>
      <c r="J96" s="325"/>
      <c r="K96" s="324"/>
      <c r="L96" s="693"/>
      <c r="M96" s="694"/>
      <c r="N96" s="323"/>
    </row>
    <row r="97" spans="1:14" ht="15.75" customHeight="1" thickBot="1">
      <c r="A97" s="94"/>
      <c r="B97" s="429"/>
      <c r="C97" s="695"/>
      <c r="D97" s="696"/>
      <c r="E97" s="696"/>
      <c r="F97" s="696"/>
      <c r="G97" s="696"/>
      <c r="H97" s="697"/>
      <c r="I97" s="430"/>
      <c r="J97" s="431"/>
      <c r="K97" s="430"/>
      <c r="L97" s="698"/>
      <c r="M97" s="699"/>
      <c r="N97" s="432"/>
    </row>
    <row r="98" spans="1:14" ht="15" thickBot="1">
      <c r="A98" s="93"/>
      <c r="B98" s="671" t="s">
        <v>113</v>
      </c>
      <c r="C98" s="672"/>
      <c r="D98" s="672"/>
      <c r="E98" s="672"/>
      <c r="F98" s="672"/>
      <c r="G98" s="672"/>
      <c r="H98" s="672"/>
      <c r="I98" s="672"/>
      <c r="J98" s="672"/>
      <c r="K98" s="672"/>
      <c r="L98" s="672"/>
      <c r="M98" s="673"/>
      <c r="N98" s="162">
        <f>SUM(N88:N97)</f>
        <v>86734.166666666657</v>
      </c>
    </row>
    <row r="99" spans="1:14" ht="5.0999999999999996" customHeight="1" thickBot="1">
      <c r="A99" s="93"/>
      <c r="B99" s="125"/>
      <c r="C99" s="126"/>
      <c r="D99" s="126"/>
      <c r="E99" s="126"/>
      <c r="F99" s="126"/>
      <c r="G99" s="126"/>
      <c r="H99" s="126"/>
      <c r="I99" s="126"/>
      <c r="J99" s="126"/>
      <c r="K99" s="126"/>
      <c r="L99" s="126"/>
      <c r="M99" s="126"/>
      <c r="N99" s="127"/>
    </row>
    <row r="100" spans="1:14" ht="15" thickBot="1">
      <c r="A100" s="93"/>
      <c r="B100" s="674" t="s">
        <v>134</v>
      </c>
      <c r="C100" s="675"/>
      <c r="D100" s="675"/>
      <c r="E100" s="675"/>
      <c r="F100" s="675"/>
      <c r="G100" s="675"/>
      <c r="H100" s="675"/>
      <c r="I100" s="675"/>
      <c r="J100" s="675"/>
      <c r="K100" s="675"/>
      <c r="L100" s="675"/>
      <c r="M100" s="676"/>
      <c r="N100" s="452">
        <f>N53+N73+N83+N98</f>
        <v>837304.80750450713</v>
      </c>
    </row>
    <row r="101" spans="1:14" ht="5.0999999999999996" customHeight="1">
      <c r="A101" s="93"/>
      <c r="B101" s="125"/>
      <c r="C101" s="126"/>
      <c r="D101" s="126"/>
      <c r="E101" s="126"/>
      <c r="F101" s="126"/>
      <c r="G101" s="126"/>
      <c r="H101" s="126"/>
      <c r="I101" s="126"/>
      <c r="J101" s="126"/>
      <c r="K101" s="126"/>
      <c r="L101" s="126"/>
      <c r="M101" s="126"/>
      <c r="N101" s="127"/>
    </row>
    <row r="102" spans="1:14" ht="22.5" customHeight="1">
      <c r="A102" s="93"/>
      <c r="B102" s="677" t="s">
        <v>135</v>
      </c>
      <c r="C102" s="678"/>
      <c r="D102" s="678"/>
      <c r="E102" s="678"/>
      <c r="F102" s="678"/>
      <c r="G102" s="678"/>
      <c r="H102" s="678"/>
      <c r="I102" s="678"/>
      <c r="J102" s="678"/>
      <c r="K102" s="678"/>
      <c r="L102" s="678"/>
      <c r="M102" s="678"/>
      <c r="N102" s="679"/>
    </row>
    <row r="103" spans="1:14" ht="6.75" customHeight="1" thickBot="1">
      <c r="A103" s="93"/>
      <c r="B103" s="163"/>
      <c r="C103" s="164"/>
      <c r="D103" s="164"/>
      <c r="E103" s="164"/>
      <c r="F103" s="164"/>
      <c r="G103" s="164"/>
      <c r="H103" s="164"/>
      <c r="I103" s="164"/>
      <c r="J103" s="164"/>
      <c r="K103" s="164"/>
      <c r="L103" s="164"/>
      <c r="M103" s="164"/>
      <c r="N103" s="165"/>
    </row>
    <row r="104" spans="1:14" ht="17.25" customHeight="1">
      <c r="A104" s="93"/>
      <c r="B104" s="683" t="s">
        <v>7</v>
      </c>
      <c r="C104" s="684"/>
      <c r="D104" s="684"/>
      <c r="E104" s="684"/>
      <c r="F104" s="684"/>
      <c r="G104" s="684"/>
      <c r="H104" s="684"/>
      <c r="I104" s="433"/>
      <c r="J104" s="453"/>
      <c r="K104" s="405" t="s">
        <v>136</v>
      </c>
      <c r="L104" s="687" t="s">
        <v>137</v>
      </c>
      <c r="M104" s="688"/>
      <c r="N104" s="689"/>
    </row>
    <row r="105" spans="1:14" ht="15">
      <c r="A105" s="94"/>
      <c r="B105" s="663" t="s">
        <v>138</v>
      </c>
      <c r="C105" s="664"/>
      <c r="D105" s="664"/>
      <c r="E105" s="664"/>
      <c r="F105" s="664"/>
      <c r="G105" s="664"/>
      <c r="H105" s="664"/>
      <c r="I105" s="313"/>
      <c r="J105" s="312"/>
      <c r="K105" s="311">
        <v>0.21</v>
      </c>
      <c r="L105" s="578">
        <f>K105*N100</f>
        <v>175834.00957594649</v>
      </c>
      <c r="M105" s="579"/>
      <c r="N105" s="580"/>
    </row>
    <row r="106" spans="1:14" ht="15">
      <c r="A106" s="94"/>
      <c r="B106" s="434" t="s">
        <v>139</v>
      </c>
      <c r="C106" s="435"/>
      <c r="D106" s="435"/>
      <c r="E106" s="435"/>
      <c r="F106" s="435"/>
      <c r="G106" s="435"/>
      <c r="H106" s="435"/>
      <c r="I106" s="313"/>
      <c r="J106" s="312"/>
      <c r="K106" s="311">
        <v>0.05</v>
      </c>
      <c r="L106" s="578">
        <f>K106*N100</f>
        <v>41865.240375225359</v>
      </c>
      <c r="M106" s="579"/>
      <c r="N106" s="580"/>
    </row>
    <row r="107" spans="1:14" ht="15.75" thickBot="1">
      <c r="A107" s="94"/>
      <c r="B107" s="436" t="s">
        <v>140</v>
      </c>
      <c r="C107" s="437"/>
      <c r="D107" s="437"/>
      <c r="E107" s="437"/>
      <c r="F107" s="437"/>
      <c r="G107" s="437"/>
      <c r="H107" s="437"/>
      <c r="I107" s="308"/>
      <c r="J107" s="307"/>
      <c r="K107" s="306">
        <v>0.05</v>
      </c>
      <c r="L107" s="581">
        <f>K107*N100</f>
        <v>41865.240375225359</v>
      </c>
      <c r="M107" s="582"/>
      <c r="N107" s="583"/>
    </row>
    <row r="108" spans="1:14" s="401" customFormat="1" ht="24.75" customHeight="1" thickBot="1">
      <c r="A108" s="105"/>
      <c r="B108" s="665" t="s">
        <v>113</v>
      </c>
      <c r="C108" s="666"/>
      <c r="D108" s="666"/>
      <c r="E108" s="666"/>
      <c r="F108" s="666"/>
      <c r="G108" s="666"/>
      <c r="H108" s="666"/>
      <c r="I108" s="666"/>
      <c r="J108" s="666"/>
      <c r="K108" s="666"/>
      <c r="L108" s="666"/>
      <c r="M108" s="667"/>
      <c r="N108" s="145">
        <f>L105+L106+L107</f>
        <v>259564.49032639724</v>
      </c>
    </row>
    <row r="109" spans="1:14" ht="6.75" customHeight="1" thickBot="1">
      <c r="A109" s="93"/>
      <c r="B109" s="125"/>
      <c r="C109" s="126"/>
      <c r="D109" s="126"/>
      <c r="E109" s="126"/>
      <c r="F109" s="126"/>
      <c r="G109" s="126"/>
      <c r="H109" s="126"/>
      <c r="I109" s="126"/>
      <c r="J109" s="126"/>
      <c r="K109" s="126"/>
      <c r="L109" s="126"/>
      <c r="M109" s="126"/>
      <c r="N109" s="127"/>
    </row>
    <row r="110" spans="1:14" ht="22.5" customHeight="1" thickBot="1">
      <c r="A110" s="93"/>
      <c r="B110" s="668" t="s">
        <v>141</v>
      </c>
      <c r="C110" s="669"/>
      <c r="D110" s="669"/>
      <c r="E110" s="669"/>
      <c r="F110" s="669"/>
      <c r="G110" s="669"/>
      <c r="H110" s="669"/>
      <c r="I110" s="669"/>
      <c r="J110" s="669"/>
      <c r="K110" s="669"/>
      <c r="L110" s="669"/>
      <c r="M110" s="670"/>
      <c r="N110" s="191">
        <f>ROUND(N100+N108,0)</f>
        <v>1096869</v>
      </c>
    </row>
    <row r="111" spans="1:14" ht="7.5" customHeight="1">
      <c r="A111" s="94"/>
      <c r="B111" s="95"/>
      <c r="C111" s="96"/>
      <c r="D111" s="96"/>
      <c r="E111" s="96"/>
      <c r="F111" s="96"/>
      <c r="G111" s="96"/>
      <c r="H111" s="96"/>
      <c r="I111" s="96"/>
      <c r="J111" s="96"/>
      <c r="K111" s="96"/>
      <c r="L111" s="96"/>
      <c r="M111" s="96"/>
      <c r="N111" s="97"/>
    </row>
    <row r="112" spans="1:14" ht="7.5" customHeight="1">
      <c r="A112" s="94"/>
      <c r="B112" s="122"/>
      <c r="C112" s="123"/>
      <c r="D112" s="123"/>
      <c r="E112" s="123"/>
      <c r="F112" s="123"/>
      <c r="G112" s="123"/>
      <c r="H112" s="123"/>
      <c r="I112" s="123"/>
      <c r="J112" s="123"/>
      <c r="K112" s="123"/>
      <c r="L112" s="123"/>
      <c r="M112" s="123"/>
      <c r="N112" s="124"/>
    </row>
    <row r="113" spans="1:14" ht="10.5" customHeight="1">
      <c r="A113" s="94"/>
      <c r="B113" s="122"/>
      <c r="C113" s="123"/>
      <c r="D113" s="123"/>
      <c r="E113" s="123"/>
      <c r="F113" s="123"/>
      <c r="G113" s="123"/>
      <c r="H113" s="123"/>
      <c r="I113" s="123"/>
      <c r="J113" s="123"/>
      <c r="K113" s="123"/>
      <c r="L113" s="123"/>
      <c r="M113" s="123"/>
      <c r="N113" s="124"/>
    </row>
    <row r="114" spans="1:14" ht="12" customHeight="1">
      <c r="A114" s="94"/>
      <c r="B114" s="122"/>
      <c r="C114" s="123"/>
      <c r="D114" s="123"/>
      <c r="E114" s="123"/>
      <c r="F114" s="123"/>
      <c r="G114" s="123"/>
      <c r="H114" s="123"/>
      <c r="I114" s="123"/>
      <c r="J114" s="123"/>
      <c r="K114" s="123"/>
      <c r="L114" s="123"/>
      <c r="M114" s="123"/>
      <c r="N114" s="124"/>
    </row>
    <row r="115" spans="1:14">
      <c r="A115" s="94"/>
      <c r="B115" s="122"/>
      <c r="C115" s="123"/>
      <c r="D115" s="123"/>
      <c r="E115" s="166" t="s">
        <v>142</v>
      </c>
      <c r="F115" s="166"/>
      <c r="G115" s="166"/>
      <c r="H115" s="166"/>
      <c r="I115" s="166"/>
      <c r="J115" s="166"/>
      <c r="K115" s="123"/>
      <c r="L115" s="123"/>
      <c r="M115" s="123"/>
      <c r="N115" s="124"/>
    </row>
    <row r="116" spans="1:14">
      <c r="A116" s="94"/>
      <c r="B116" s="122"/>
      <c r="C116" s="123"/>
      <c r="D116" s="123"/>
      <c r="E116" s="123" t="s">
        <v>143</v>
      </c>
      <c r="F116" s="123"/>
      <c r="G116" s="123"/>
      <c r="H116" s="123"/>
      <c r="I116" s="123"/>
      <c r="J116" s="123"/>
      <c r="K116" s="123"/>
      <c r="L116" s="123"/>
      <c r="M116" s="123"/>
      <c r="N116" s="124"/>
    </row>
    <row r="117" spans="1:14">
      <c r="A117" s="94"/>
      <c r="B117" s="122"/>
      <c r="C117" s="123"/>
      <c r="D117" s="123"/>
      <c r="E117" s="123" t="s">
        <v>144</v>
      </c>
      <c r="F117" s="123"/>
      <c r="G117" s="123"/>
      <c r="H117" s="123"/>
      <c r="I117" s="123"/>
      <c r="J117" s="123"/>
      <c r="K117" s="123"/>
      <c r="L117" s="123"/>
      <c r="M117" s="123"/>
      <c r="N117" s="124"/>
    </row>
    <row r="118" spans="1:14">
      <c r="A118" s="94"/>
      <c r="B118" s="122"/>
      <c r="C118" s="123"/>
      <c r="D118" s="123"/>
      <c r="E118" s="123" t="s">
        <v>145</v>
      </c>
      <c r="F118" s="123"/>
      <c r="G118" s="123"/>
      <c r="H118" s="123"/>
      <c r="I118" s="123"/>
      <c r="J118" s="123"/>
      <c r="K118" s="123"/>
      <c r="L118" s="123"/>
      <c r="M118" s="123"/>
      <c r="N118" s="124"/>
    </row>
    <row r="119" spans="1:14" ht="10.5" customHeight="1" thickBot="1">
      <c r="A119" s="94"/>
      <c r="B119" s="122"/>
      <c r="C119" s="123"/>
      <c r="D119" s="123"/>
      <c r="E119" s="123"/>
      <c r="F119" s="123" t="s">
        <v>146</v>
      </c>
      <c r="G119" s="123"/>
      <c r="H119" s="123"/>
      <c r="I119" s="123"/>
      <c r="J119" s="123"/>
      <c r="K119" s="123"/>
      <c r="L119" s="123"/>
      <c r="M119" s="123"/>
      <c r="N119" s="124"/>
    </row>
    <row r="120" spans="1:14">
      <c r="A120" s="94"/>
      <c r="B120" s="167" t="s">
        <v>147</v>
      </c>
      <c r="C120" s="168"/>
      <c r="D120" s="168"/>
      <c r="E120" s="168"/>
      <c r="F120" s="168"/>
      <c r="G120" s="168"/>
      <c r="H120" s="168"/>
      <c r="I120" s="168"/>
      <c r="J120" s="168"/>
      <c r="K120" s="168"/>
      <c r="L120" s="168"/>
      <c r="M120" s="168"/>
      <c r="N120" s="169"/>
    </row>
    <row r="121" spans="1:14">
      <c r="A121" s="94"/>
      <c r="B121" s="438"/>
      <c r="C121" s="439"/>
      <c r="D121" s="439"/>
      <c r="E121" s="439"/>
      <c r="F121" s="439"/>
      <c r="G121" s="439"/>
      <c r="H121" s="439"/>
      <c r="I121" s="439"/>
      <c r="J121" s="439"/>
      <c r="K121" s="439"/>
      <c r="L121" s="439"/>
      <c r="M121" s="439"/>
      <c r="N121" s="440"/>
    </row>
    <row r="122" spans="1:14">
      <c r="A122" s="94"/>
      <c r="B122" s="438"/>
      <c r="C122" s="439"/>
      <c r="D122" s="439"/>
      <c r="E122" s="439"/>
      <c r="F122" s="439"/>
      <c r="G122" s="439"/>
      <c r="H122" s="439"/>
      <c r="I122" s="439"/>
      <c r="J122" s="439"/>
      <c r="K122" s="439"/>
      <c r="L122" s="439"/>
      <c r="M122" s="439"/>
      <c r="N122" s="440"/>
    </row>
    <row r="123" spans="1:14" ht="15" thickBot="1">
      <c r="A123" s="94"/>
      <c r="B123" s="441"/>
      <c r="C123" s="442"/>
      <c r="D123" s="442"/>
      <c r="E123" s="442"/>
      <c r="F123" s="442"/>
      <c r="G123" s="442"/>
      <c r="H123" s="442"/>
      <c r="I123" s="442"/>
      <c r="J123" s="442"/>
      <c r="K123" s="442"/>
      <c r="L123" s="442"/>
      <c r="M123" s="442"/>
      <c r="N123" s="443"/>
    </row>
    <row r="124" spans="1:14" ht="7.5" customHeight="1">
      <c r="A124" s="93"/>
      <c r="B124" s="170"/>
      <c r="C124" s="171"/>
      <c r="D124" s="171"/>
      <c r="E124" s="171"/>
      <c r="F124" s="171"/>
      <c r="G124" s="171"/>
      <c r="H124" s="171"/>
      <c r="I124" s="171"/>
      <c r="J124" s="171"/>
      <c r="K124" s="171"/>
      <c r="L124" s="171"/>
      <c r="M124" s="171"/>
      <c r="N124" s="172"/>
    </row>
    <row r="125" spans="1:14" ht="18" customHeight="1">
      <c r="A125" s="93"/>
      <c r="B125" s="99" t="s">
        <v>148</v>
      </c>
      <c r="C125" s="173"/>
      <c r="D125" s="173"/>
      <c r="E125" s="173"/>
      <c r="F125" s="173"/>
      <c r="G125" s="173"/>
      <c r="H125" s="173"/>
      <c r="I125" s="173"/>
      <c r="J125" s="173"/>
      <c r="K125" s="173"/>
      <c r="L125" s="173"/>
      <c r="M125" s="173"/>
      <c r="N125" s="174"/>
    </row>
    <row r="126" spans="1:14">
      <c r="A126" s="93"/>
      <c r="B126" s="657" t="s">
        <v>149</v>
      </c>
      <c r="C126" s="658"/>
      <c r="D126" s="658"/>
      <c r="E126" s="658"/>
      <c r="F126" s="658"/>
      <c r="G126" s="658"/>
      <c r="H126" s="658"/>
      <c r="I126" s="658"/>
      <c r="J126" s="658"/>
      <c r="K126" s="658"/>
      <c r="L126" s="658"/>
      <c r="M126" s="658"/>
      <c r="N126" s="659"/>
    </row>
    <row r="127" spans="1:14">
      <c r="A127" s="93"/>
      <c r="B127" s="657"/>
      <c r="C127" s="658"/>
      <c r="D127" s="658"/>
      <c r="E127" s="658"/>
      <c r="F127" s="658"/>
      <c r="G127" s="658"/>
      <c r="H127" s="658"/>
      <c r="I127" s="658"/>
      <c r="J127" s="658"/>
      <c r="K127" s="658"/>
      <c r="L127" s="658"/>
      <c r="M127" s="658"/>
      <c r="N127" s="659"/>
    </row>
    <row r="128" spans="1:14" ht="21" customHeight="1">
      <c r="A128" s="93"/>
      <c r="B128" s="657" t="s">
        <v>150</v>
      </c>
      <c r="C128" s="658"/>
      <c r="D128" s="658"/>
      <c r="E128" s="658"/>
      <c r="F128" s="658"/>
      <c r="G128" s="658"/>
      <c r="H128" s="658"/>
      <c r="I128" s="658"/>
      <c r="J128" s="658"/>
      <c r="K128" s="658"/>
      <c r="L128" s="658"/>
      <c r="M128" s="658"/>
      <c r="N128" s="659"/>
    </row>
    <row r="129" spans="1:14" ht="9.75" customHeight="1">
      <c r="A129" s="93"/>
      <c r="B129" s="657"/>
      <c r="C129" s="658"/>
      <c r="D129" s="658"/>
      <c r="E129" s="658"/>
      <c r="F129" s="658"/>
      <c r="G129" s="658"/>
      <c r="H129" s="658"/>
      <c r="I129" s="658"/>
      <c r="J129" s="658"/>
      <c r="K129" s="658"/>
      <c r="L129" s="658"/>
      <c r="M129" s="658"/>
      <c r="N129" s="659"/>
    </row>
    <row r="130" spans="1:14" ht="5.25" customHeight="1">
      <c r="A130" s="93"/>
      <c r="B130" s="175"/>
      <c r="C130" s="176"/>
      <c r="D130" s="176"/>
      <c r="E130" s="176"/>
      <c r="F130" s="176"/>
      <c r="G130" s="176"/>
      <c r="H130" s="176"/>
      <c r="I130" s="176"/>
      <c r="J130" s="176"/>
      <c r="K130" s="176"/>
      <c r="L130" s="176"/>
      <c r="M130" s="176"/>
      <c r="N130" s="177"/>
    </row>
    <row r="131" spans="1:14" ht="5.25" customHeight="1">
      <c r="A131" s="94"/>
      <c r="B131" s="178"/>
      <c r="C131" s="179"/>
      <c r="D131" s="179"/>
      <c r="E131" s="179"/>
      <c r="F131" s="179"/>
      <c r="G131" s="179"/>
      <c r="H131" s="179"/>
      <c r="I131" s="179"/>
      <c r="J131" s="179"/>
      <c r="K131" s="179"/>
      <c r="L131" s="179"/>
      <c r="M131" s="179"/>
      <c r="N131" s="180"/>
    </row>
    <row r="132" spans="1:14" ht="9.75" customHeight="1">
      <c r="A132" s="94"/>
      <c r="B132" s="178"/>
      <c r="C132" s="179"/>
      <c r="D132" s="179"/>
      <c r="E132" s="179"/>
      <c r="F132" s="179"/>
      <c r="G132" s="179"/>
      <c r="H132" s="179"/>
      <c r="I132" s="179"/>
      <c r="J132" s="179"/>
      <c r="K132" s="179"/>
      <c r="L132" s="179"/>
      <c r="M132" s="179"/>
      <c r="N132" s="180"/>
    </row>
    <row r="133" spans="1:14">
      <c r="A133" s="94"/>
      <c r="B133" s="181"/>
      <c r="C133" s="182"/>
      <c r="D133" s="182"/>
      <c r="E133" s="182"/>
      <c r="F133" s="182"/>
      <c r="G133" s="182"/>
      <c r="H133" s="182"/>
      <c r="I133" s="182"/>
      <c r="J133" s="182"/>
      <c r="K133" s="182"/>
      <c r="L133" s="182"/>
      <c r="M133" s="182"/>
      <c r="N133" s="183"/>
    </row>
    <row r="134" spans="1:14">
      <c r="A134" s="94"/>
      <c r="B134" s="122"/>
      <c r="C134" s="123"/>
      <c r="D134" s="123"/>
      <c r="E134" s="123" t="s">
        <v>142</v>
      </c>
      <c r="F134" s="166"/>
      <c r="G134" s="166"/>
      <c r="H134" s="123"/>
      <c r="I134" s="123"/>
      <c r="J134" s="123"/>
      <c r="K134" s="123"/>
      <c r="L134" s="123"/>
      <c r="M134" s="123"/>
      <c r="N134" s="124"/>
    </row>
    <row r="135" spans="1:14">
      <c r="A135" s="94"/>
      <c r="B135" s="122"/>
      <c r="C135" s="123"/>
      <c r="D135" s="123"/>
      <c r="E135" s="444" t="s">
        <v>143</v>
      </c>
      <c r="F135" s="123"/>
      <c r="G135" s="123"/>
      <c r="H135" s="444"/>
      <c r="I135" s="444"/>
      <c r="J135" s="444"/>
      <c r="K135" s="123"/>
      <c r="L135" s="123"/>
      <c r="M135" s="123"/>
      <c r="N135" s="124"/>
    </row>
    <row r="136" spans="1:14">
      <c r="A136" s="94"/>
      <c r="B136" s="122"/>
      <c r="C136" s="123"/>
      <c r="D136" s="123"/>
      <c r="E136" s="184" t="s">
        <v>151</v>
      </c>
      <c r="F136" s="123"/>
      <c r="G136" s="123"/>
      <c r="H136" s="184"/>
      <c r="I136" s="184"/>
      <c r="J136" s="184"/>
      <c r="K136" s="123"/>
      <c r="L136" s="123"/>
      <c r="M136" s="123"/>
      <c r="N136" s="124"/>
    </row>
    <row r="137" spans="1:14">
      <c r="A137" s="94"/>
      <c r="B137" s="185"/>
      <c r="C137" s="182"/>
      <c r="D137" s="182"/>
      <c r="E137" s="123" t="s">
        <v>145</v>
      </c>
      <c r="F137" s="123"/>
      <c r="G137" s="123"/>
      <c r="H137" s="123"/>
      <c r="I137" s="123"/>
      <c r="J137" s="123"/>
      <c r="K137" s="182"/>
      <c r="L137" s="182"/>
      <c r="M137" s="182"/>
      <c r="N137" s="183"/>
    </row>
    <row r="138" spans="1:14" ht="12.75" customHeight="1">
      <c r="A138" s="94"/>
      <c r="B138" s="185"/>
      <c r="C138" s="182"/>
      <c r="D138" s="182"/>
      <c r="E138" s="182"/>
      <c r="F138" s="123"/>
      <c r="G138" s="123"/>
      <c r="H138" s="123"/>
      <c r="I138" s="123"/>
      <c r="J138" s="123"/>
      <c r="K138" s="182"/>
      <c r="L138" s="182"/>
      <c r="M138" s="182"/>
      <c r="N138" s="183"/>
    </row>
    <row r="139" spans="1:14" ht="24.75" customHeight="1">
      <c r="A139" s="93"/>
      <c r="B139" s="660" t="s">
        <v>152</v>
      </c>
      <c r="C139" s="661"/>
      <c r="D139" s="661"/>
      <c r="E139" s="661"/>
      <c r="F139" s="661"/>
      <c r="G139" s="661"/>
      <c r="H139" s="661"/>
      <c r="I139" s="661"/>
      <c r="J139" s="661"/>
      <c r="K139" s="661"/>
      <c r="L139" s="661"/>
      <c r="M139" s="661"/>
      <c r="N139" s="662"/>
    </row>
    <row r="140" spans="1:14" ht="7.5" customHeight="1" thickBot="1">
      <c r="A140" s="94"/>
      <c r="B140" s="186"/>
      <c r="C140" s="445"/>
      <c r="D140" s="445"/>
      <c r="E140" s="446"/>
      <c r="F140" s="446"/>
      <c r="G140" s="446"/>
      <c r="H140" s="446"/>
      <c r="I140" s="446"/>
      <c r="J140" s="447"/>
      <c r="K140" s="447"/>
      <c r="L140" s="447"/>
      <c r="M140" s="447"/>
      <c r="N140" s="448"/>
    </row>
  </sheetData>
  <mergeCells count="146">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B36:N36"/>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B56:N56"/>
    <mergeCell ref="C57:I57"/>
    <mergeCell ref="L57:M57"/>
    <mergeCell ref="C58:I58"/>
    <mergeCell ref="L58:M58"/>
    <mergeCell ref="C59:I59"/>
    <mergeCell ref="L59:M59"/>
    <mergeCell ref="C51:I51"/>
    <mergeCell ref="L51:M51"/>
    <mergeCell ref="C52:I52"/>
    <mergeCell ref="L52:M52"/>
    <mergeCell ref="B53:M53"/>
    <mergeCell ref="B55:N55"/>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C82:H82"/>
    <mergeCell ref="B83:M83"/>
    <mergeCell ref="B85:N85"/>
    <mergeCell ref="C72:I72"/>
    <mergeCell ref="L72:M72"/>
    <mergeCell ref="B73:M73"/>
    <mergeCell ref="B75:N75"/>
    <mergeCell ref="C77:H77"/>
    <mergeCell ref="C78:H78"/>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L107:N107"/>
    <mergeCell ref="B108:M108"/>
    <mergeCell ref="B110:M110"/>
    <mergeCell ref="B126:N127"/>
    <mergeCell ref="B128:N129"/>
    <mergeCell ref="B139:N139"/>
    <mergeCell ref="B102:N102"/>
    <mergeCell ref="B104:H104"/>
    <mergeCell ref="L104:N104"/>
    <mergeCell ref="B105:H105"/>
    <mergeCell ref="L105:N105"/>
    <mergeCell ref="L106:N10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1271A-9A7A-434C-BEB3-5205811C28DB}">
  <sheetPr>
    <tabColor theme="5" tint="-0.499984740745262"/>
    <pageSetUpPr fitToPage="1"/>
  </sheetPr>
  <dimension ref="A1:O140"/>
  <sheetViews>
    <sheetView topLeftCell="A95" zoomScale="70" zoomScaleNormal="70" workbookViewId="0">
      <selection activeCell="L93" sqref="L93:M93"/>
    </sheetView>
  </sheetViews>
  <sheetFormatPr baseColWidth="10" defaultColWidth="0" defaultRowHeight="14.25"/>
  <cols>
    <col min="1" max="1" width="3" style="449" customWidth="1"/>
    <col min="2" max="2" width="14.28515625" style="449" customWidth="1"/>
    <col min="3" max="3" width="11.5703125" style="449" customWidth="1"/>
    <col min="4" max="4" width="17" style="449" customWidth="1"/>
    <col min="5" max="5" width="12.5703125" style="449" customWidth="1"/>
    <col min="6" max="6" width="8" style="449" customWidth="1"/>
    <col min="7" max="7" width="8.7109375" style="449" customWidth="1"/>
    <col min="8" max="8" width="10.5703125" style="449" customWidth="1"/>
    <col min="9" max="9" width="14.5703125" style="449" customWidth="1"/>
    <col min="10" max="10" width="23.42578125" style="449" customWidth="1"/>
    <col min="11" max="11" width="18" style="449" customWidth="1"/>
    <col min="12" max="12" width="11.42578125" style="449" customWidth="1"/>
    <col min="13" max="13" width="12.7109375" style="449" customWidth="1"/>
    <col min="14" max="14" width="21.5703125" style="449" customWidth="1"/>
    <col min="15" max="15" width="4.42578125" style="400" customWidth="1"/>
    <col min="16" max="16384" width="10.5703125" style="400" hidden="1"/>
  </cols>
  <sheetData>
    <row r="1" spans="1:14" ht="13.9" customHeight="1">
      <c r="A1" s="93"/>
      <c r="B1" s="620"/>
      <c r="C1" s="623"/>
      <c r="D1" s="623"/>
      <c r="E1" s="623"/>
      <c r="F1" s="623"/>
      <c r="G1" s="623"/>
      <c r="H1" s="623"/>
      <c r="I1" s="623"/>
      <c r="J1" s="624"/>
      <c r="K1" s="625" t="s">
        <v>66</v>
      </c>
      <c r="L1" s="634" t="s">
        <v>67</v>
      </c>
      <c r="M1" s="635"/>
      <c r="N1" s="644"/>
    </row>
    <row r="2" spans="1:14" ht="14.25" customHeight="1">
      <c r="A2" s="93"/>
      <c r="B2" s="621"/>
      <c r="C2" s="640" t="s">
        <v>68</v>
      </c>
      <c r="D2" s="640"/>
      <c r="E2" s="640"/>
      <c r="F2" s="640"/>
      <c r="G2" s="640"/>
      <c r="H2" s="640"/>
      <c r="I2" s="640"/>
      <c r="J2" s="641"/>
      <c r="K2" s="626"/>
      <c r="L2" s="636"/>
      <c r="M2" s="637"/>
      <c r="N2" s="645"/>
    </row>
    <row r="3" spans="1:14" ht="17.649999999999999" customHeight="1">
      <c r="A3" s="93"/>
      <c r="B3" s="621"/>
      <c r="C3" s="552" t="s">
        <v>69</v>
      </c>
      <c r="D3" s="552"/>
      <c r="E3" s="552"/>
      <c r="F3" s="552"/>
      <c r="G3" s="552"/>
      <c r="H3" s="552"/>
      <c r="I3" s="552"/>
      <c r="J3" s="553"/>
      <c r="K3" s="561" t="s">
        <v>70</v>
      </c>
      <c r="L3" s="638">
        <v>2021</v>
      </c>
      <c r="M3" s="639"/>
      <c r="N3" s="645"/>
    </row>
    <row r="4" spans="1:14" ht="2.25" customHeight="1">
      <c r="A4" s="93"/>
      <c r="B4" s="621"/>
      <c r="C4" s="552"/>
      <c r="D4" s="552"/>
      <c r="E4" s="552"/>
      <c r="F4" s="552"/>
      <c r="G4" s="552"/>
      <c r="H4" s="552"/>
      <c r="I4" s="552"/>
      <c r="J4" s="553"/>
      <c r="K4" s="562"/>
      <c r="L4" s="636"/>
      <c r="M4" s="637"/>
      <c r="N4" s="645"/>
    </row>
    <row r="5" spans="1:14" ht="14.25" customHeight="1">
      <c r="A5" s="93"/>
      <c r="B5" s="621"/>
      <c r="C5" s="552" t="s">
        <v>71</v>
      </c>
      <c r="D5" s="552"/>
      <c r="E5" s="552"/>
      <c r="F5" s="552"/>
      <c r="G5" s="552"/>
      <c r="H5" s="552"/>
      <c r="I5" s="552"/>
      <c r="J5" s="553"/>
      <c r="K5" s="561" t="s">
        <v>72</v>
      </c>
      <c r="L5" s="642"/>
      <c r="M5" s="642"/>
      <c r="N5" s="645"/>
    </row>
    <row r="6" spans="1:14" ht="3.75" customHeight="1" thickBot="1">
      <c r="A6" s="93"/>
      <c r="B6" s="622"/>
      <c r="C6" s="615"/>
      <c r="D6" s="615"/>
      <c r="E6" s="615"/>
      <c r="F6" s="615"/>
      <c r="G6" s="615"/>
      <c r="H6" s="615"/>
      <c r="I6" s="615"/>
      <c r="J6" s="616"/>
      <c r="K6" s="627"/>
      <c r="L6" s="643"/>
      <c r="M6" s="643"/>
      <c r="N6" s="646"/>
    </row>
    <row r="7" spans="1:14" ht="3.75" customHeight="1" thickBot="1">
      <c r="A7" s="93"/>
      <c r="B7" s="390"/>
      <c r="C7" s="389"/>
      <c r="D7" s="389"/>
      <c r="E7" s="389"/>
      <c r="F7" s="389"/>
      <c r="G7" s="389"/>
      <c r="H7" s="389"/>
      <c r="I7" s="389"/>
      <c r="J7" s="389"/>
      <c r="K7" s="389"/>
      <c r="L7" s="388"/>
      <c r="M7" s="388"/>
      <c r="N7" s="387"/>
    </row>
    <row r="8" spans="1:14" ht="14.25" customHeight="1">
      <c r="A8" s="94"/>
      <c r="B8" s="386"/>
      <c r="C8" s="385"/>
      <c r="D8" s="385"/>
      <c r="E8" s="385"/>
      <c r="F8" s="628"/>
      <c r="G8" s="628"/>
      <c r="H8" s="628"/>
      <c r="I8" s="628"/>
      <c r="J8" s="385"/>
      <c r="K8" s="384" t="s">
        <v>73</v>
      </c>
      <c r="L8" s="383"/>
      <c r="M8" s="383"/>
      <c r="N8" s="382"/>
    </row>
    <row r="9" spans="1:14" ht="12" customHeight="1">
      <c r="A9" s="94"/>
      <c r="B9" s="381"/>
      <c r="C9" s="370"/>
      <c r="D9" s="370"/>
      <c r="E9" s="370"/>
      <c r="F9" s="629"/>
      <c r="G9" s="629"/>
      <c r="H9" s="629"/>
      <c r="I9" s="629"/>
      <c r="J9" s="370"/>
      <c r="K9" s="376"/>
      <c r="L9" s="375" t="s">
        <v>74</v>
      </c>
      <c r="M9" s="375" t="s">
        <v>75</v>
      </c>
      <c r="N9" s="374" t="s">
        <v>76</v>
      </c>
    </row>
    <row r="10" spans="1:14" ht="21.75" customHeight="1">
      <c r="A10" s="94"/>
      <c r="B10" s="532" t="s">
        <v>77</v>
      </c>
      <c r="C10" s="533"/>
      <c r="D10" s="533"/>
      <c r="E10" s="380" t="s">
        <v>78</v>
      </c>
      <c r="F10" s="633" t="s">
        <v>79</v>
      </c>
      <c r="G10" s="633"/>
      <c r="H10" s="565" t="str">
        <f>+'[1]630.1.5.1'!H10</f>
        <v>2023 - 1 JUNIO 2023</v>
      </c>
      <c r="I10" s="565"/>
      <c r="J10" s="370"/>
      <c r="K10" s="377"/>
      <c r="L10" s="375"/>
      <c r="M10" s="375"/>
      <c r="N10" s="374"/>
    </row>
    <row r="11" spans="1:14" ht="5.65" customHeight="1">
      <c r="A11" s="94"/>
      <c r="B11" s="373"/>
      <c r="C11" s="372"/>
      <c r="D11" s="372"/>
      <c r="E11" s="379"/>
      <c r="F11" s="370"/>
      <c r="G11" s="370"/>
      <c r="H11" s="378"/>
      <c r="I11" s="370"/>
      <c r="J11" s="370"/>
      <c r="K11" s="377"/>
      <c r="L11" s="375"/>
      <c r="M11" s="375"/>
      <c r="N11" s="374"/>
    </row>
    <row r="12" spans="1:14" ht="19.149999999999999" customHeight="1">
      <c r="A12" s="94"/>
      <c r="B12" s="630" t="s">
        <v>80</v>
      </c>
      <c r="C12" s="631"/>
      <c r="D12" s="631"/>
      <c r="E12" s="631"/>
      <c r="F12" s="370"/>
      <c r="G12" s="370"/>
      <c r="H12" s="370"/>
      <c r="I12" s="370"/>
      <c r="J12" s="370"/>
      <c r="K12" s="376"/>
      <c r="L12" s="375"/>
      <c r="M12" s="375"/>
      <c r="N12" s="374"/>
    </row>
    <row r="13" spans="1:14" ht="23.1" customHeight="1">
      <c r="A13" s="94"/>
      <c r="B13" s="532" t="s">
        <v>81</v>
      </c>
      <c r="C13" s="533"/>
      <c r="D13" s="533"/>
      <c r="E13" s="371" t="s">
        <v>82</v>
      </c>
      <c r="F13" s="371"/>
      <c r="G13" s="370"/>
      <c r="H13" s="632" t="s">
        <v>83</v>
      </c>
      <c r="I13" s="632"/>
      <c r="J13" s="369" t="s">
        <v>82</v>
      </c>
      <c r="K13" s="632" t="s">
        <v>84</v>
      </c>
      <c r="L13" s="632"/>
      <c r="M13" s="369" t="s">
        <v>82</v>
      </c>
      <c r="N13" s="368"/>
    </row>
    <row r="14" spans="1:14" ht="18" customHeight="1">
      <c r="A14" s="94"/>
      <c r="B14" s="367" t="s">
        <v>85</v>
      </c>
      <c r="C14" s="366"/>
      <c r="D14" s="617"/>
      <c r="E14" s="617"/>
      <c r="F14" s="362"/>
      <c r="G14" s="362"/>
      <c r="H14" s="366"/>
      <c r="I14" s="365"/>
      <c r="J14" s="364" t="s">
        <v>86</v>
      </c>
      <c r="K14" s="363"/>
      <c r="L14" s="362"/>
      <c r="M14" s="362"/>
      <c r="N14" s="361"/>
    </row>
    <row r="15" spans="1:14" ht="14.25" customHeight="1" thickBot="1">
      <c r="A15" s="94"/>
      <c r="B15" s="360"/>
      <c r="C15" s="359"/>
      <c r="D15" s="358"/>
      <c r="E15" s="358"/>
      <c r="F15" s="358"/>
      <c r="G15" s="358"/>
      <c r="H15" s="359"/>
      <c r="I15" s="358"/>
      <c r="J15" s="359"/>
      <c r="K15" s="358"/>
      <c r="L15" s="618"/>
      <c r="M15" s="618"/>
      <c r="N15" s="619"/>
    </row>
    <row r="16" spans="1:14" ht="8.65" customHeight="1">
      <c r="A16" s="94"/>
      <c r="B16" s="95"/>
      <c r="C16" s="96"/>
      <c r="D16" s="96"/>
      <c r="E16" s="96"/>
      <c r="F16" s="96"/>
      <c r="G16" s="96"/>
      <c r="H16" s="96"/>
      <c r="I16" s="96"/>
      <c r="J16" s="96"/>
      <c r="K16" s="96"/>
      <c r="L16" s="96"/>
      <c r="M16" s="96"/>
      <c r="N16" s="97"/>
    </row>
    <row r="17" spans="1:14" s="401" customFormat="1" ht="18" customHeight="1">
      <c r="A17" s="98"/>
      <c r="B17" s="99" t="s">
        <v>87</v>
      </c>
      <c r="C17" s="100"/>
      <c r="D17" s="101" t="s">
        <v>88</v>
      </c>
      <c r="E17" s="102"/>
      <c r="F17" s="103"/>
      <c r="G17" s="103"/>
      <c r="H17" s="103"/>
      <c r="I17" s="103"/>
      <c r="J17" s="103"/>
      <c r="K17" s="103"/>
      <c r="L17" s="103"/>
      <c r="M17" s="103"/>
      <c r="N17" s="104"/>
    </row>
    <row r="18" spans="1:14" s="401" customFormat="1" ht="24" customHeight="1">
      <c r="A18" s="98"/>
      <c r="B18" s="106" t="s">
        <v>89</v>
      </c>
      <c r="C18" s="107"/>
      <c r="D18" s="108"/>
      <c r="E18" s="108"/>
      <c r="F18" s="108"/>
      <c r="G18" s="108"/>
      <c r="H18" s="108"/>
      <c r="I18" s="108"/>
      <c r="J18" s="108"/>
      <c r="K18" s="108"/>
      <c r="L18" s="108"/>
      <c r="M18" s="108"/>
      <c r="N18" s="104"/>
    </row>
    <row r="19" spans="1:14" s="401" customFormat="1" ht="20.25" customHeight="1">
      <c r="A19" s="98"/>
      <c r="B19" s="109"/>
      <c r="C19" s="107"/>
      <c r="D19" s="402"/>
      <c r="E19" s="108"/>
      <c r="F19" s="108"/>
      <c r="G19" s="108"/>
      <c r="H19" s="108"/>
      <c r="I19" s="108"/>
      <c r="J19" s="108"/>
      <c r="K19" s="108"/>
      <c r="L19" s="108"/>
      <c r="M19" s="108"/>
      <c r="N19" s="104"/>
    </row>
    <row r="20" spans="1:14" s="401" customFormat="1" ht="11.25" customHeight="1">
      <c r="A20" s="98"/>
      <c r="B20" s="109"/>
      <c r="C20" s="107"/>
      <c r="D20" s="110"/>
      <c r="E20" s="110"/>
      <c r="F20" s="110"/>
      <c r="G20" s="110"/>
      <c r="H20" s="110"/>
      <c r="I20" s="110"/>
      <c r="J20" s="110"/>
      <c r="K20" s="110"/>
      <c r="L20" s="110"/>
      <c r="M20" s="110"/>
      <c r="N20" s="111"/>
    </row>
    <row r="21" spans="1:14" s="401" customFormat="1">
      <c r="A21" s="98"/>
      <c r="B21" s="109" t="s">
        <v>90</v>
      </c>
      <c r="C21" s="112"/>
      <c r="D21" s="108"/>
      <c r="E21" s="108"/>
      <c r="F21" s="108"/>
      <c r="G21" s="108"/>
      <c r="H21" s="108"/>
      <c r="I21" s="102"/>
      <c r="J21" s="113" t="s">
        <v>91</v>
      </c>
      <c r="K21" s="108"/>
      <c r="L21" s="108"/>
      <c r="M21" s="108"/>
      <c r="N21" s="111"/>
    </row>
    <row r="22" spans="1:14" s="401" customFormat="1">
      <c r="A22" s="98"/>
      <c r="B22" s="109"/>
      <c r="C22" s="107"/>
      <c r="D22" s="110"/>
      <c r="E22" s="110"/>
      <c r="F22" s="110"/>
      <c r="G22" s="110"/>
      <c r="H22" s="110"/>
      <c r="I22" s="110"/>
      <c r="J22" s="110"/>
      <c r="K22" s="110"/>
      <c r="L22" s="110"/>
      <c r="M22" s="110"/>
      <c r="N22" s="111"/>
    </row>
    <row r="23" spans="1:14" s="401" customFormat="1">
      <c r="A23" s="98"/>
      <c r="B23" s="109" t="s">
        <v>92</v>
      </c>
      <c r="C23" s="112"/>
      <c r="D23" s="108"/>
      <c r="E23" s="108"/>
      <c r="F23" s="108"/>
      <c r="G23" s="108"/>
      <c r="H23" s="108"/>
      <c r="I23" s="108"/>
      <c r="J23" s="108"/>
      <c r="K23" s="108"/>
      <c r="L23" s="108"/>
      <c r="M23" s="108"/>
      <c r="N23" s="114"/>
    </row>
    <row r="24" spans="1:14" s="401" customFormat="1">
      <c r="A24" s="98"/>
      <c r="B24" s="109"/>
      <c r="C24" s="107"/>
      <c r="D24" s="110"/>
      <c r="E24" s="110"/>
      <c r="F24" s="110"/>
      <c r="G24" s="110"/>
      <c r="H24" s="110"/>
      <c r="I24" s="110"/>
      <c r="J24" s="110"/>
      <c r="K24" s="110"/>
      <c r="L24" s="110"/>
      <c r="M24" s="110"/>
      <c r="N24" s="111"/>
    </row>
    <row r="25" spans="1:14" s="401" customFormat="1">
      <c r="A25" s="98"/>
      <c r="B25" s="109" t="s">
        <v>93</v>
      </c>
      <c r="C25" s="112"/>
      <c r="D25" s="108"/>
      <c r="E25" s="108"/>
      <c r="F25" s="108"/>
      <c r="G25" s="108"/>
      <c r="H25" s="108"/>
      <c r="I25" s="108"/>
      <c r="J25" s="108"/>
      <c r="K25" s="115" t="s">
        <v>87</v>
      </c>
      <c r="L25" s="116"/>
      <c r="M25" s="117" t="s">
        <v>88</v>
      </c>
      <c r="N25" s="118" t="s">
        <v>94</v>
      </c>
    </row>
    <row r="26" spans="1:14" s="401" customFormat="1" ht="12" customHeight="1">
      <c r="A26" s="98"/>
      <c r="B26" s="109"/>
      <c r="C26" s="107"/>
      <c r="D26" s="110"/>
      <c r="E26" s="110"/>
      <c r="F26" s="110"/>
      <c r="G26" s="110"/>
      <c r="H26" s="110"/>
      <c r="I26" s="110"/>
      <c r="J26" s="110"/>
      <c r="K26" s="110"/>
      <c r="L26" s="110"/>
      <c r="M26" s="110"/>
      <c r="N26" s="111"/>
    </row>
    <row r="27" spans="1:14" s="401" customFormat="1">
      <c r="A27" s="98"/>
      <c r="B27" s="109" t="s">
        <v>95</v>
      </c>
      <c r="C27" s="107"/>
      <c r="D27" s="110"/>
      <c r="E27" s="110"/>
      <c r="F27" s="110"/>
      <c r="G27" s="110"/>
      <c r="H27" s="102"/>
      <c r="I27" s="119" t="s">
        <v>96</v>
      </c>
      <c r="J27" s="119" t="s">
        <v>96</v>
      </c>
      <c r="K27" s="103"/>
      <c r="L27" s="110"/>
      <c r="M27" s="110"/>
      <c r="N27" s="111"/>
    </row>
    <row r="28" spans="1:14" s="401" customFormat="1">
      <c r="A28" s="98"/>
      <c r="B28" s="109"/>
      <c r="C28" s="107"/>
      <c r="D28" s="110"/>
      <c r="E28" s="110"/>
      <c r="F28" s="103" t="s">
        <v>97</v>
      </c>
      <c r="G28" s="403"/>
      <c r="H28" s="120" t="s">
        <v>74</v>
      </c>
      <c r="I28" s="120" t="s">
        <v>75</v>
      </c>
      <c r="J28" s="121" t="s">
        <v>76</v>
      </c>
      <c r="K28" s="103"/>
      <c r="L28" s="110"/>
      <c r="M28" s="110"/>
      <c r="N28" s="111"/>
    </row>
    <row r="29" spans="1:14" ht="4.5" customHeight="1" thickBot="1">
      <c r="A29" s="94"/>
      <c r="B29" s="122"/>
      <c r="C29" s="123"/>
      <c r="D29" s="123"/>
      <c r="E29" s="123"/>
      <c r="F29" s="123"/>
      <c r="G29" s="123"/>
      <c r="H29" s="123"/>
      <c r="I29" s="123"/>
      <c r="J29" s="123"/>
      <c r="K29" s="123"/>
      <c r="L29" s="123"/>
      <c r="M29" s="123"/>
      <c r="N29" s="124"/>
    </row>
    <row r="30" spans="1:14" s="401" customFormat="1" ht="25.5" customHeight="1" thickBot="1">
      <c r="A30" s="105"/>
      <c r="B30" s="735" t="s">
        <v>98</v>
      </c>
      <c r="C30" s="736"/>
      <c r="D30" s="736"/>
      <c r="E30" s="736"/>
      <c r="F30" s="736"/>
      <c r="G30" s="736"/>
      <c r="H30" s="736"/>
      <c r="I30" s="736"/>
      <c r="J30" s="736"/>
      <c r="K30" s="736"/>
      <c r="L30" s="736"/>
      <c r="M30" s="736"/>
      <c r="N30" s="737"/>
    </row>
    <row r="31" spans="1:14" ht="5.25" customHeight="1" thickBot="1">
      <c r="A31" s="93"/>
      <c r="B31" s="125"/>
      <c r="C31" s="126"/>
      <c r="D31" s="126"/>
      <c r="E31" s="126"/>
      <c r="F31" s="126"/>
      <c r="G31" s="126"/>
      <c r="H31" s="126"/>
      <c r="I31" s="126"/>
      <c r="J31" s="126"/>
      <c r="K31" s="126"/>
      <c r="L31" s="126"/>
      <c r="M31" s="126"/>
      <c r="N31" s="127"/>
    </row>
    <row r="32" spans="1:14" ht="25.5" customHeight="1">
      <c r="A32" s="93"/>
      <c r="B32" s="404" t="s">
        <v>99</v>
      </c>
      <c r="C32" s="703" t="s">
        <v>7</v>
      </c>
      <c r="D32" s="703"/>
      <c r="E32" s="703"/>
      <c r="F32" s="703"/>
      <c r="G32" s="703"/>
      <c r="H32" s="703"/>
      <c r="I32" s="703"/>
      <c r="J32" s="731" t="s">
        <v>100</v>
      </c>
      <c r="K32" s="731"/>
      <c r="L32" s="732" t="s">
        <v>101</v>
      </c>
      <c r="M32" s="732"/>
      <c r="N32" s="406" t="s">
        <v>9</v>
      </c>
    </row>
    <row r="33" spans="1:14" ht="33" customHeight="1" thickBot="1">
      <c r="A33" s="94"/>
      <c r="B33" s="454" t="s">
        <v>216</v>
      </c>
      <c r="C33" s="748" t="s">
        <v>219</v>
      </c>
      <c r="D33" s="749"/>
      <c r="E33" s="749"/>
      <c r="F33" s="749"/>
      <c r="G33" s="749"/>
      <c r="H33" s="749"/>
      <c r="I33" s="750"/>
      <c r="J33" s="734"/>
      <c r="K33" s="734"/>
      <c r="L33" s="734" t="s">
        <v>41</v>
      </c>
      <c r="M33" s="734"/>
      <c r="N33" s="408"/>
    </row>
    <row r="34" spans="1:14" ht="4.5" customHeight="1">
      <c r="A34" s="93"/>
      <c r="B34" s="128"/>
      <c r="C34" s="129"/>
      <c r="D34" s="129"/>
      <c r="E34" s="129"/>
      <c r="F34" s="129"/>
      <c r="G34" s="129"/>
      <c r="H34" s="129"/>
      <c r="I34" s="129"/>
      <c r="J34" s="129"/>
      <c r="K34" s="129"/>
      <c r="L34" s="129"/>
      <c r="M34" s="129"/>
      <c r="N34" s="130"/>
    </row>
    <row r="35" spans="1:14" ht="19.899999999999999" customHeight="1">
      <c r="A35" s="93"/>
      <c r="B35" s="677" t="s">
        <v>103</v>
      </c>
      <c r="C35" s="678"/>
      <c r="D35" s="678"/>
      <c r="E35" s="678"/>
      <c r="F35" s="678"/>
      <c r="G35" s="678"/>
      <c r="H35" s="678"/>
      <c r="I35" s="678"/>
      <c r="J35" s="678"/>
      <c r="K35" s="678"/>
      <c r="L35" s="678"/>
      <c r="M35" s="678"/>
      <c r="N35" s="679"/>
    </row>
    <row r="36" spans="1:14" ht="5.25" customHeight="1" thickBot="1">
      <c r="A36" s="93"/>
      <c r="B36" s="131"/>
      <c r="C36" s="132"/>
      <c r="D36" s="132"/>
      <c r="E36" s="132"/>
      <c r="F36" s="132"/>
      <c r="G36" s="132"/>
      <c r="H36" s="132"/>
      <c r="I36" s="132"/>
      <c r="J36" s="132"/>
      <c r="K36" s="132"/>
      <c r="L36" s="132"/>
      <c r="M36" s="132"/>
      <c r="N36" s="133"/>
    </row>
    <row r="37" spans="1:14" ht="21" customHeight="1">
      <c r="A37" s="93"/>
      <c r="B37" s="409" t="s">
        <v>66</v>
      </c>
      <c r="C37" s="703" t="s">
        <v>7</v>
      </c>
      <c r="D37" s="703"/>
      <c r="E37" s="703"/>
      <c r="F37" s="703"/>
      <c r="G37" s="703"/>
      <c r="H37" s="703"/>
      <c r="I37" s="703"/>
      <c r="J37" s="405" t="s">
        <v>104</v>
      </c>
      <c r="K37" s="405" t="s">
        <v>105</v>
      </c>
      <c r="L37" s="703" t="s">
        <v>106</v>
      </c>
      <c r="M37" s="703"/>
      <c r="N37" s="410" t="s">
        <v>107</v>
      </c>
    </row>
    <row r="38" spans="1:14" ht="21" customHeight="1">
      <c r="A38" s="187"/>
      <c r="B38" s="134" t="s">
        <v>180</v>
      </c>
      <c r="C38" s="563" t="s">
        <v>181</v>
      </c>
      <c r="D38" s="563"/>
      <c r="E38" s="563"/>
      <c r="F38" s="563"/>
      <c r="G38" s="563"/>
      <c r="H38" s="563"/>
      <c r="I38" s="563"/>
      <c r="J38" s="135"/>
      <c r="K38" s="411">
        <v>6250</v>
      </c>
      <c r="L38" s="727">
        <f>1/1</f>
        <v>1</v>
      </c>
      <c r="M38" s="727"/>
      <c r="N38" s="412">
        <f>K38*L38</f>
        <v>6250</v>
      </c>
    </row>
    <row r="39" spans="1:14" ht="21" customHeight="1">
      <c r="A39" s="187"/>
      <c r="B39" s="394" t="s">
        <v>162</v>
      </c>
      <c r="C39" s="655" t="s">
        <v>163</v>
      </c>
      <c r="D39" s="655"/>
      <c r="E39" s="655"/>
      <c r="F39" s="655"/>
      <c r="G39" s="655"/>
      <c r="H39" s="655"/>
      <c r="I39" s="655"/>
      <c r="J39" s="413"/>
      <c r="K39" s="411">
        <v>10356.073479439043</v>
      </c>
      <c r="L39" s="727">
        <v>1</v>
      </c>
      <c r="M39" s="727"/>
      <c r="N39" s="412">
        <f t="shared" ref="N39:N51" si="0">K39*L39</f>
        <v>10356.073479439043</v>
      </c>
    </row>
    <row r="40" spans="1:14" ht="21" customHeight="1">
      <c r="A40" s="94"/>
      <c r="B40" s="394"/>
      <c r="C40" s="654"/>
      <c r="D40" s="654"/>
      <c r="E40" s="654"/>
      <c r="F40" s="654"/>
      <c r="G40" s="654"/>
      <c r="H40" s="654"/>
      <c r="I40" s="654"/>
      <c r="J40" s="413"/>
      <c r="K40" s="414"/>
      <c r="L40" s="726"/>
      <c r="M40" s="726"/>
      <c r="N40" s="412">
        <f t="shared" si="0"/>
        <v>0</v>
      </c>
    </row>
    <row r="41" spans="1:14" ht="21" customHeight="1">
      <c r="A41" s="94"/>
      <c r="B41" s="343"/>
      <c r="C41" s="654"/>
      <c r="D41" s="654"/>
      <c r="E41" s="654"/>
      <c r="F41" s="654"/>
      <c r="G41" s="654"/>
      <c r="H41" s="654"/>
      <c r="I41" s="654"/>
      <c r="J41" s="413"/>
      <c r="K41" s="414"/>
      <c r="L41" s="726"/>
      <c r="M41" s="726"/>
      <c r="N41" s="412">
        <f t="shared" si="0"/>
        <v>0</v>
      </c>
    </row>
    <row r="42" spans="1:14" ht="21" customHeight="1">
      <c r="A42" s="94"/>
      <c r="B42" s="352"/>
      <c r="C42" s="654"/>
      <c r="D42" s="654"/>
      <c r="E42" s="654"/>
      <c r="F42" s="654"/>
      <c r="G42" s="654"/>
      <c r="H42" s="654"/>
      <c r="I42" s="654"/>
      <c r="J42" s="413"/>
      <c r="K42" s="414"/>
      <c r="L42" s="726"/>
      <c r="M42" s="726"/>
      <c r="N42" s="412">
        <f t="shared" si="0"/>
        <v>0</v>
      </c>
    </row>
    <row r="43" spans="1:14" ht="21" customHeight="1">
      <c r="A43" s="94"/>
      <c r="B43" s="352"/>
      <c r="C43" s="654"/>
      <c r="D43" s="654"/>
      <c r="E43" s="654"/>
      <c r="F43" s="654"/>
      <c r="G43" s="654"/>
      <c r="H43" s="654"/>
      <c r="I43" s="654"/>
      <c r="J43" s="413"/>
      <c r="K43" s="414"/>
      <c r="L43" s="726"/>
      <c r="M43" s="726"/>
      <c r="N43" s="412">
        <f t="shared" si="0"/>
        <v>0</v>
      </c>
    </row>
    <row r="44" spans="1:14" ht="21" customHeight="1">
      <c r="A44" s="94"/>
      <c r="B44" s="352"/>
      <c r="C44" s="654"/>
      <c r="D44" s="654"/>
      <c r="E44" s="654"/>
      <c r="F44" s="654"/>
      <c r="G44" s="654"/>
      <c r="H44" s="654"/>
      <c r="I44" s="654"/>
      <c r="J44" s="413"/>
      <c r="K44" s="414"/>
      <c r="L44" s="726"/>
      <c r="M44" s="726"/>
      <c r="N44" s="412">
        <f t="shared" si="0"/>
        <v>0</v>
      </c>
    </row>
    <row r="45" spans="1:14" ht="21" customHeight="1">
      <c r="A45" s="94"/>
      <c r="B45" s="352"/>
      <c r="C45" s="654"/>
      <c r="D45" s="654"/>
      <c r="E45" s="654"/>
      <c r="F45" s="654"/>
      <c r="G45" s="654"/>
      <c r="H45" s="654"/>
      <c r="I45" s="654"/>
      <c r="J45" s="413"/>
      <c r="K45" s="414"/>
      <c r="L45" s="726"/>
      <c r="M45" s="726"/>
      <c r="N45" s="412">
        <f t="shared" si="0"/>
        <v>0</v>
      </c>
    </row>
    <row r="46" spans="1:14" ht="21" customHeight="1">
      <c r="A46" s="94"/>
      <c r="B46" s="352"/>
      <c r="C46" s="654"/>
      <c r="D46" s="654"/>
      <c r="E46" s="654"/>
      <c r="F46" s="654"/>
      <c r="G46" s="654"/>
      <c r="H46" s="654"/>
      <c r="I46" s="654"/>
      <c r="J46" s="413"/>
      <c r="K46" s="414"/>
      <c r="L46" s="726"/>
      <c r="M46" s="726"/>
      <c r="N46" s="412">
        <f t="shared" si="0"/>
        <v>0</v>
      </c>
    </row>
    <row r="47" spans="1:14" ht="21" customHeight="1">
      <c r="A47" s="94"/>
      <c r="B47" s="352"/>
      <c r="C47" s="654"/>
      <c r="D47" s="654"/>
      <c r="E47" s="654"/>
      <c r="F47" s="654"/>
      <c r="G47" s="654"/>
      <c r="H47" s="654"/>
      <c r="I47" s="654"/>
      <c r="J47" s="413"/>
      <c r="K47" s="414"/>
      <c r="L47" s="726"/>
      <c r="M47" s="726"/>
      <c r="N47" s="412">
        <f t="shared" si="0"/>
        <v>0</v>
      </c>
    </row>
    <row r="48" spans="1:14" ht="21" customHeight="1">
      <c r="A48" s="94"/>
      <c r="B48" s="352"/>
      <c r="C48" s="654"/>
      <c r="D48" s="654"/>
      <c r="E48" s="654"/>
      <c r="F48" s="654"/>
      <c r="G48" s="654"/>
      <c r="H48" s="654"/>
      <c r="I48" s="654"/>
      <c r="J48" s="413"/>
      <c r="K48" s="414"/>
      <c r="L48" s="726"/>
      <c r="M48" s="726"/>
      <c r="N48" s="412">
        <f t="shared" si="0"/>
        <v>0</v>
      </c>
    </row>
    <row r="49" spans="1:14" ht="21" customHeight="1">
      <c r="A49" s="94"/>
      <c r="B49" s="352"/>
      <c r="C49" s="654"/>
      <c r="D49" s="654"/>
      <c r="E49" s="654"/>
      <c r="F49" s="654"/>
      <c r="G49" s="654"/>
      <c r="H49" s="654"/>
      <c r="I49" s="654"/>
      <c r="J49" s="413"/>
      <c r="K49" s="414"/>
      <c r="L49" s="726"/>
      <c r="M49" s="726"/>
      <c r="N49" s="412">
        <f t="shared" si="0"/>
        <v>0</v>
      </c>
    </row>
    <row r="50" spans="1:14" ht="21" customHeight="1">
      <c r="A50" s="94"/>
      <c r="B50" s="352"/>
      <c r="C50" s="654"/>
      <c r="D50" s="654"/>
      <c r="E50" s="654"/>
      <c r="F50" s="654"/>
      <c r="G50" s="654"/>
      <c r="H50" s="654"/>
      <c r="I50" s="654"/>
      <c r="J50" s="413"/>
      <c r="K50" s="414"/>
      <c r="L50" s="726"/>
      <c r="M50" s="726"/>
      <c r="N50" s="412">
        <f t="shared" si="0"/>
        <v>0</v>
      </c>
    </row>
    <row r="51" spans="1:14" ht="21" customHeight="1">
      <c r="A51" s="94"/>
      <c r="B51" s="352"/>
      <c r="C51" s="654"/>
      <c r="D51" s="654"/>
      <c r="E51" s="654"/>
      <c r="F51" s="654"/>
      <c r="G51" s="654"/>
      <c r="H51" s="654"/>
      <c r="I51" s="654"/>
      <c r="J51" s="413"/>
      <c r="K51" s="414"/>
      <c r="L51" s="726"/>
      <c r="M51" s="726"/>
      <c r="N51" s="412">
        <f t="shared" si="0"/>
        <v>0</v>
      </c>
    </row>
    <row r="52" spans="1:14" ht="21" customHeight="1" thickBot="1">
      <c r="A52" s="94"/>
      <c r="B52" s="415"/>
      <c r="C52" s="653" t="s">
        <v>112</v>
      </c>
      <c r="D52" s="653"/>
      <c r="E52" s="653"/>
      <c r="F52" s="653"/>
      <c r="G52" s="653"/>
      <c r="H52" s="653"/>
      <c r="I52" s="653"/>
      <c r="J52" s="416"/>
      <c r="K52" s="417"/>
      <c r="L52" s="607">
        <v>0.05</v>
      </c>
      <c r="M52" s="607"/>
      <c r="N52" s="399">
        <f>L52*N98</f>
        <v>4336.708333333333</v>
      </c>
    </row>
    <row r="53" spans="1:14" ht="15" thickBot="1">
      <c r="A53" s="93"/>
      <c r="B53" s="711" t="s">
        <v>113</v>
      </c>
      <c r="C53" s="712"/>
      <c r="D53" s="712"/>
      <c r="E53" s="712"/>
      <c r="F53" s="712"/>
      <c r="G53" s="712"/>
      <c r="H53" s="712"/>
      <c r="I53" s="712"/>
      <c r="J53" s="712"/>
      <c r="K53" s="712"/>
      <c r="L53" s="712"/>
      <c r="M53" s="713"/>
      <c r="N53" s="138">
        <f>SUM(N38:N52)</f>
        <v>20942.781812772377</v>
      </c>
    </row>
    <row r="54" spans="1:14" ht="3" customHeight="1">
      <c r="A54" s="93"/>
      <c r="B54" s="139"/>
      <c r="C54" s="126"/>
      <c r="D54" s="126"/>
      <c r="E54" s="126"/>
      <c r="F54" s="126"/>
      <c r="G54" s="126"/>
      <c r="H54" s="126"/>
      <c r="I54" s="126"/>
      <c r="J54" s="126"/>
      <c r="K54" s="126"/>
      <c r="L54" s="126"/>
      <c r="M54" s="126"/>
      <c r="N54" s="127"/>
    </row>
    <row r="55" spans="1:14" ht="19.899999999999999" customHeight="1">
      <c r="A55" s="93"/>
      <c r="B55" s="717" t="s">
        <v>114</v>
      </c>
      <c r="C55" s="718"/>
      <c r="D55" s="718"/>
      <c r="E55" s="718"/>
      <c r="F55" s="718"/>
      <c r="G55" s="718"/>
      <c r="H55" s="718"/>
      <c r="I55" s="718"/>
      <c r="J55" s="718"/>
      <c r="K55" s="718"/>
      <c r="L55" s="718"/>
      <c r="M55" s="718"/>
      <c r="N55" s="719"/>
    </row>
    <row r="56" spans="1:14" ht="6.75" customHeight="1" thickBot="1">
      <c r="A56" s="93"/>
      <c r="B56" s="140"/>
      <c r="C56" s="141"/>
      <c r="D56" s="141"/>
      <c r="E56" s="141"/>
      <c r="F56" s="141"/>
      <c r="G56" s="141"/>
      <c r="H56" s="141"/>
      <c r="I56" s="141"/>
      <c r="J56" s="141"/>
      <c r="K56" s="141"/>
      <c r="L56" s="141"/>
      <c r="M56" s="141"/>
      <c r="N56" s="142"/>
    </row>
    <row r="57" spans="1:14" ht="21" customHeight="1">
      <c r="A57" s="93"/>
      <c r="B57" s="409" t="s">
        <v>66</v>
      </c>
      <c r="C57" s="703" t="s">
        <v>7</v>
      </c>
      <c r="D57" s="703"/>
      <c r="E57" s="703"/>
      <c r="F57" s="703"/>
      <c r="G57" s="703"/>
      <c r="H57" s="703"/>
      <c r="I57" s="703"/>
      <c r="J57" s="405" t="s">
        <v>101</v>
      </c>
      <c r="K57" s="405" t="s">
        <v>9</v>
      </c>
      <c r="L57" s="703" t="s">
        <v>115</v>
      </c>
      <c r="M57" s="703"/>
      <c r="N57" s="410" t="s">
        <v>107</v>
      </c>
    </row>
    <row r="58" spans="1:14">
      <c r="A58" s="188"/>
      <c r="B58" s="134" t="s">
        <v>170</v>
      </c>
      <c r="C58" s="563" t="s">
        <v>171</v>
      </c>
      <c r="D58" s="563"/>
      <c r="E58" s="563"/>
      <c r="F58" s="563"/>
      <c r="G58" s="563"/>
      <c r="H58" s="563"/>
      <c r="I58" s="563"/>
      <c r="J58" s="143" t="s">
        <v>41</v>
      </c>
      <c r="K58" s="136">
        <v>0.84</v>
      </c>
      <c r="L58" s="651">
        <v>81232.211068492994</v>
      </c>
      <c r="M58" s="652"/>
      <c r="N58" s="137">
        <f>K58*L58</f>
        <v>68235.057297534106</v>
      </c>
    </row>
    <row r="59" spans="1:14">
      <c r="A59" s="188"/>
      <c r="B59" s="394" t="s">
        <v>155</v>
      </c>
      <c r="C59" s="654" t="s">
        <v>156</v>
      </c>
      <c r="D59" s="654"/>
      <c r="E59" s="654"/>
      <c r="F59" s="654"/>
      <c r="G59" s="654"/>
      <c r="H59" s="654"/>
      <c r="I59" s="654"/>
      <c r="J59" s="418" t="s">
        <v>157</v>
      </c>
      <c r="K59" s="455">
        <v>185</v>
      </c>
      <c r="L59" s="651">
        <v>102.09991687187808</v>
      </c>
      <c r="M59" s="652"/>
      <c r="N59" s="137">
        <f t="shared" ref="N59:N72" si="1">K59*L59</f>
        <v>18888.484621297444</v>
      </c>
    </row>
    <row r="60" spans="1:14" ht="29.25" customHeight="1">
      <c r="A60" s="188"/>
      <c r="B60" s="394" t="s">
        <v>172</v>
      </c>
      <c r="C60" s="654" t="s">
        <v>173</v>
      </c>
      <c r="D60" s="654"/>
      <c r="E60" s="654"/>
      <c r="F60" s="654"/>
      <c r="G60" s="654"/>
      <c r="H60" s="654"/>
      <c r="I60" s="654"/>
      <c r="J60" s="418" t="s">
        <v>41</v>
      </c>
      <c r="K60" s="419">
        <v>0.63</v>
      </c>
      <c r="L60" s="651">
        <v>56738.934386581474</v>
      </c>
      <c r="M60" s="652"/>
      <c r="N60" s="137">
        <f t="shared" si="1"/>
        <v>35745.528663546327</v>
      </c>
    </row>
    <row r="61" spans="1:14" ht="14.1" customHeight="1">
      <c r="A61" s="188"/>
      <c r="B61" s="394" t="s">
        <v>174</v>
      </c>
      <c r="C61" s="654" t="s">
        <v>175</v>
      </c>
      <c r="D61" s="654"/>
      <c r="E61" s="654"/>
      <c r="F61" s="654"/>
      <c r="G61" s="654"/>
      <c r="H61" s="654"/>
      <c r="I61" s="654"/>
      <c r="J61" s="418" t="s">
        <v>166</v>
      </c>
      <c r="K61" s="419">
        <v>260</v>
      </c>
      <c r="L61" s="651">
        <v>624.43058808903902</v>
      </c>
      <c r="M61" s="652"/>
      <c r="N61" s="137">
        <f t="shared" si="1"/>
        <v>162351.95290315014</v>
      </c>
    </row>
    <row r="62" spans="1:14">
      <c r="A62" s="188"/>
      <c r="B62" s="394"/>
      <c r="C62" s="654"/>
      <c r="D62" s="654"/>
      <c r="E62" s="654"/>
      <c r="F62" s="654"/>
      <c r="G62" s="654"/>
      <c r="H62" s="654"/>
      <c r="I62" s="654"/>
      <c r="J62" s="418"/>
      <c r="K62" s="419"/>
      <c r="L62" s="651"/>
      <c r="M62" s="652"/>
      <c r="N62" s="137">
        <f t="shared" si="1"/>
        <v>0</v>
      </c>
    </row>
    <row r="63" spans="1:14">
      <c r="A63" s="188"/>
      <c r="B63" s="394"/>
      <c r="C63" s="654"/>
      <c r="D63" s="654"/>
      <c r="E63" s="654"/>
      <c r="F63" s="654"/>
      <c r="G63" s="654"/>
      <c r="H63" s="654"/>
      <c r="I63" s="654"/>
      <c r="J63" s="418"/>
      <c r="K63" s="419"/>
      <c r="L63" s="651"/>
      <c r="M63" s="652"/>
      <c r="N63" s="137">
        <f t="shared" si="1"/>
        <v>0</v>
      </c>
    </row>
    <row r="64" spans="1:14">
      <c r="A64" s="188"/>
      <c r="B64" s="394"/>
      <c r="C64" s="654"/>
      <c r="D64" s="654"/>
      <c r="E64" s="654"/>
      <c r="F64" s="654"/>
      <c r="G64" s="654"/>
      <c r="H64" s="654"/>
      <c r="I64" s="654"/>
      <c r="J64" s="418"/>
      <c r="K64" s="419"/>
      <c r="L64" s="651"/>
      <c r="M64" s="652"/>
      <c r="N64" s="137">
        <f t="shared" si="1"/>
        <v>0</v>
      </c>
    </row>
    <row r="65" spans="1:14">
      <c r="A65" s="188"/>
      <c r="B65" s="394"/>
      <c r="C65" s="654"/>
      <c r="D65" s="654"/>
      <c r="E65" s="654"/>
      <c r="F65" s="654"/>
      <c r="G65" s="654"/>
      <c r="H65" s="654"/>
      <c r="I65" s="654"/>
      <c r="J65" s="418"/>
      <c r="K65" s="419"/>
      <c r="L65" s="651"/>
      <c r="M65" s="652"/>
      <c r="N65" s="137">
        <f t="shared" si="1"/>
        <v>0</v>
      </c>
    </row>
    <row r="66" spans="1:14">
      <c r="A66" s="188"/>
      <c r="B66" s="394"/>
      <c r="C66" s="654"/>
      <c r="D66" s="654"/>
      <c r="E66" s="654"/>
      <c r="F66" s="654"/>
      <c r="G66" s="654"/>
      <c r="H66" s="654"/>
      <c r="I66" s="654"/>
      <c r="J66" s="418"/>
      <c r="K66" s="419"/>
      <c r="L66" s="651"/>
      <c r="M66" s="652"/>
      <c r="N66" s="137">
        <f t="shared" si="1"/>
        <v>0</v>
      </c>
    </row>
    <row r="67" spans="1:14">
      <c r="A67" s="188"/>
      <c r="B67" s="394"/>
      <c r="C67" s="654"/>
      <c r="D67" s="654"/>
      <c r="E67" s="654"/>
      <c r="F67" s="654"/>
      <c r="G67" s="654"/>
      <c r="H67" s="654"/>
      <c r="I67" s="654"/>
      <c r="J67" s="418"/>
      <c r="K67" s="419"/>
      <c r="L67" s="651"/>
      <c r="M67" s="652"/>
      <c r="N67" s="137">
        <f t="shared" si="1"/>
        <v>0</v>
      </c>
    </row>
    <row r="68" spans="1:14">
      <c r="A68" s="188"/>
      <c r="B68" s="394"/>
      <c r="C68" s="654"/>
      <c r="D68" s="654"/>
      <c r="E68" s="654"/>
      <c r="F68" s="654"/>
      <c r="G68" s="654"/>
      <c r="H68" s="654"/>
      <c r="I68" s="654"/>
      <c r="J68" s="418"/>
      <c r="K68" s="419"/>
      <c r="L68" s="651"/>
      <c r="M68" s="652"/>
      <c r="N68" s="137">
        <f t="shared" si="1"/>
        <v>0</v>
      </c>
    </row>
    <row r="69" spans="1:14">
      <c r="A69" s="188"/>
      <c r="B69" s="394"/>
      <c r="C69" s="654"/>
      <c r="D69" s="654"/>
      <c r="E69" s="654"/>
      <c r="F69" s="654"/>
      <c r="G69" s="654"/>
      <c r="H69" s="654"/>
      <c r="I69" s="654"/>
      <c r="J69" s="418"/>
      <c r="K69" s="419"/>
      <c r="L69" s="651"/>
      <c r="M69" s="652"/>
      <c r="N69" s="137">
        <f t="shared" si="1"/>
        <v>0</v>
      </c>
    </row>
    <row r="70" spans="1:14">
      <c r="A70" s="188"/>
      <c r="B70" s="394"/>
      <c r="C70" s="654"/>
      <c r="D70" s="654"/>
      <c r="E70" s="654"/>
      <c r="F70" s="654"/>
      <c r="G70" s="654"/>
      <c r="H70" s="654"/>
      <c r="I70" s="654"/>
      <c r="J70" s="418"/>
      <c r="K70" s="419"/>
      <c r="L70" s="651"/>
      <c r="M70" s="652"/>
      <c r="N70" s="137">
        <f t="shared" si="1"/>
        <v>0</v>
      </c>
    </row>
    <row r="71" spans="1:14">
      <c r="A71" s="188"/>
      <c r="B71" s="394"/>
      <c r="C71" s="654"/>
      <c r="D71" s="654"/>
      <c r="E71" s="654"/>
      <c r="F71" s="654"/>
      <c r="G71" s="654"/>
      <c r="H71" s="654"/>
      <c r="I71" s="654"/>
      <c r="J71" s="418"/>
      <c r="K71" s="419"/>
      <c r="L71" s="651"/>
      <c r="M71" s="652"/>
      <c r="N71" s="137">
        <f t="shared" si="1"/>
        <v>0</v>
      </c>
    </row>
    <row r="72" spans="1:14" ht="15.75" customHeight="1" thickBot="1">
      <c r="A72" s="94"/>
      <c r="B72" s="420"/>
      <c r="C72" s="714"/>
      <c r="D72" s="714"/>
      <c r="E72" s="714"/>
      <c r="F72" s="714"/>
      <c r="G72" s="714"/>
      <c r="H72" s="714"/>
      <c r="I72" s="714"/>
      <c r="J72" s="416"/>
      <c r="K72" s="421"/>
      <c r="L72" s="715"/>
      <c r="M72" s="716"/>
      <c r="N72" s="144">
        <f t="shared" si="1"/>
        <v>0</v>
      </c>
    </row>
    <row r="73" spans="1:14" ht="15" thickBot="1">
      <c r="A73" s="93"/>
      <c r="B73" s="711" t="s">
        <v>113</v>
      </c>
      <c r="C73" s="712"/>
      <c r="D73" s="712"/>
      <c r="E73" s="712"/>
      <c r="F73" s="712"/>
      <c r="G73" s="712"/>
      <c r="H73" s="712"/>
      <c r="I73" s="712"/>
      <c r="J73" s="712"/>
      <c r="K73" s="712"/>
      <c r="L73" s="712"/>
      <c r="M73" s="713"/>
      <c r="N73" s="145">
        <f>SUM(N58:N72)</f>
        <v>285221.02348552801</v>
      </c>
    </row>
    <row r="74" spans="1:14" ht="4.5" customHeight="1">
      <c r="A74" s="93"/>
      <c r="B74" s="125"/>
      <c r="C74" s="126"/>
      <c r="D74" s="126"/>
      <c r="E74" s="126"/>
      <c r="F74" s="126"/>
      <c r="G74" s="126"/>
      <c r="H74" s="126"/>
      <c r="I74" s="126"/>
      <c r="J74" s="126"/>
      <c r="K74" s="126"/>
      <c r="L74" s="126"/>
      <c r="M74" s="126"/>
      <c r="N74" s="127"/>
    </row>
    <row r="75" spans="1:14" s="401" customFormat="1" ht="19.149999999999999" customHeight="1">
      <c r="A75" s="105"/>
      <c r="B75" s="717" t="s">
        <v>118</v>
      </c>
      <c r="C75" s="718"/>
      <c r="D75" s="718"/>
      <c r="E75" s="718"/>
      <c r="F75" s="718"/>
      <c r="G75" s="718"/>
      <c r="H75" s="718"/>
      <c r="I75" s="718"/>
      <c r="J75" s="718"/>
      <c r="K75" s="718"/>
      <c r="L75" s="718"/>
      <c r="M75" s="718"/>
      <c r="N75" s="719"/>
    </row>
    <row r="76" spans="1:14" ht="6.75" customHeight="1" thickBot="1">
      <c r="A76" s="93"/>
      <c r="B76" s="146"/>
      <c r="C76" s="147"/>
      <c r="D76" s="147"/>
      <c r="E76" s="147"/>
      <c r="F76" s="147"/>
      <c r="G76" s="147"/>
      <c r="H76" s="147"/>
      <c r="I76" s="147"/>
      <c r="J76" s="147"/>
      <c r="K76" s="147"/>
      <c r="L76" s="147"/>
      <c r="M76" s="147"/>
      <c r="N76" s="148"/>
    </row>
    <row r="77" spans="1:14" ht="21" customHeight="1">
      <c r="A77" s="93"/>
      <c r="B77" s="409" t="s">
        <v>66</v>
      </c>
      <c r="C77" s="703" t="s">
        <v>7</v>
      </c>
      <c r="D77" s="703"/>
      <c r="E77" s="703"/>
      <c r="F77" s="703"/>
      <c r="G77" s="703"/>
      <c r="H77" s="703"/>
      <c r="I77" s="405" t="s">
        <v>101</v>
      </c>
      <c r="J77" s="405" t="s">
        <v>119</v>
      </c>
      <c r="K77" s="405" t="s">
        <v>120</v>
      </c>
      <c r="L77" s="405" t="s">
        <v>121</v>
      </c>
      <c r="M77" s="405" t="s">
        <v>122</v>
      </c>
      <c r="N77" s="410" t="s">
        <v>107</v>
      </c>
    </row>
    <row r="78" spans="1:14">
      <c r="A78" s="94"/>
      <c r="B78" s="149" t="s">
        <v>176</v>
      </c>
      <c r="C78" s="546" t="s">
        <v>177</v>
      </c>
      <c r="D78" s="547"/>
      <c r="E78" s="547"/>
      <c r="F78" s="547"/>
      <c r="G78" s="547"/>
      <c r="H78" s="548"/>
      <c r="I78" s="150" t="s">
        <v>125</v>
      </c>
      <c r="J78" s="190">
        <f>K58+K60</f>
        <v>1.47</v>
      </c>
      <c r="K78" s="151">
        <v>30</v>
      </c>
      <c r="L78" s="151">
        <f>J78*K78</f>
        <v>44.1</v>
      </c>
      <c r="M78" s="152">
        <v>1310.7404241231304</v>
      </c>
      <c r="N78" s="153">
        <f>L78*M78</f>
        <v>57803.652703830056</v>
      </c>
    </row>
    <row r="79" spans="1:14">
      <c r="A79" s="94"/>
      <c r="B79" s="456"/>
      <c r="C79" s="745"/>
      <c r="D79" s="746"/>
      <c r="E79" s="746"/>
      <c r="F79" s="746"/>
      <c r="G79" s="746"/>
      <c r="H79" s="747"/>
      <c r="I79" s="457"/>
      <c r="J79" s="458"/>
      <c r="K79" s="458"/>
      <c r="L79" s="459"/>
      <c r="M79" s="460"/>
      <c r="N79" s="461"/>
    </row>
    <row r="80" spans="1:14">
      <c r="A80" s="94"/>
      <c r="B80" s="337"/>
      <c r="C80" s="519"/>
      <c r="D80" s="520"/>
      <c r="E80" s="520"/>
      <c r="F80" s="520"/>
      <c r="G80" s="520"/>
      <c r="H80" s="521"/>
      <c r="I80" s="422"/>
      <c r="J80" s="423"/>
      <c r="K80" s="423"/>
      <c r="L80" s="423"/>
      <c r="M80" s="424"/>
      <c r="N80" s="153">
        <f>L80*M80</f>
        <v>0</v>
      </c>
    </row>
    <row r="81" spans="1:14">
      <c r="A81" s="94"/>
      <c r="B81" s="337"/>
      <c r="C81" s="519"/>
      <c r="D81" s="520"/>
      <c r="E81" s="520"/>
      <c r="F81" s="520"/>
      <c r="G81" s="520"/>
      <c r="H81" s="521"/>
      <c r="I81" s="422"/>
      <c r="J81" s="423"/>
      <c r="K81" s="423"/>
      <c r="L81" s="423"/>
      <c r="M81" s="424"/>
      <c r="N81" s="153">
        <f>L81*M81</f>
        <v>0</v>
      </c>
    </row>
    <row r="82" spans="1:14" ht="15.75" customHeight="1" thickBot="1">
      <c r="A82" s="94"/>
      <c r="B82" s="415"/>
      <c r="C82" s="708"/>
      <c r="D82" s="709"/>
      <c r="E82" s="709"/>
      <c r="F82" s="709"/>
      <c r="G82" s="709"/>
      <c r="H82" s="710"/>
      <c r="I82" s="425"/>
      <c r="J82" s="426"/>
      <c r="K82" s="426"/>
      <c r="L82" s="426"/>
      <c r="M82" s="427"/>
      <c r="N82" s="154">
        <f>L82*M82</f>
        <v>0</v>
      </c>
    </row>
    <row r="83" spans="1:14" ht="15" thickBot="1">
      <c r="A83" s="93"/>
      <c r="B83" s="711" t="s">
        <v>113</v>
      </c>
      <c r="C83" s="712"/>
      <c r="D83" s="712"/>
      <c r="E83" s="712"/>
      <c r="F83" s="712"/>
      <c r="G83" s="712"/>
      <c r="H83" s="712"/>
      <c r="I83" s="712"/>
      <c r="J83" s="712"/>
      <c r="K83" s="712"/>
      <c r="L83" s="712"/>
      <c r="M83" s="713"/>
      <c r="N83" s="145">
        <f>SUM(N78:N82)</f>
        <v>57803.652703830056</v>
      </c>
    </row>
    <row r="84" spans="1:14" ht="3.75" customHeight="1">
      <c r="A84" s="93"/>
      <c r="B84" s="125"/>
      <c r="C84" s="126"/>
      <c r="D84" s="126"/>
      <c r="E84" s="126"/>
      <c r="F84" s="126"/>
      <c r="G84" s="126"/>
      <c r="H84" s="126"/>
      <c r="I84" s="126"/>
      <c r="J84" s="126"/>
      <c r="K84" s="126"/>
      <c r="L84" s="126"/>
      <c r="M84" s="126"/>
      <c r="N84" s="127"/>
    </row>
    <row r="85" spans="1:14" ht="19.899999999999999" customHeight="1">
      <c r="A85" s="93"/>
      <c r="B85" s="677" t="s">
        <v>126</v>
      </c>
      <c r="C85" s="678"/>
      <c r="D85" s="678"/>
      <c r="E85" s="678"/>
      <c r="F85" s="678"/>
      <c r="G85" s="678"/>
      <c r="H85" s="678"/>
      <c r="I85" s="678"/>
      <c r="J85" s="678"/>
      <c r="K85" s="678"/>
      <c r="L85" s="678"/>
      <c r="M85" s="678"/>
      <c r="N85" s="679"/>
    </row>
    <row r="86" spans="1:14" ht="5.25" customHeight="1" thickBot="1">
      <c r="A86" s="93"/>
      <c r="B86" s="155"/>
      <c r="C86" s="156"/>
      <c r="D86" s="156"/>
      <c r="E86" s="156"/>
      <c r="F86" s="156"/>
      <c r="G86" s="156"/>
      <c r="H86" s="156"/>
      <c r="I86" s="156"/>
      <c r="J86" s="156"/>
      <c r="K86" s="156"/>
      <c r="L86" s="156"/>
      <c r="M86" s="156"/>
      <c r="N86" s="157"/>
    </row>
    <row r="87" spans="1:14" ht="21" customHeight="1">
      <c r="A87" s="93"/>
      <c r="B87" s="409" t="s">
        <v>66</v>
      </c>
      <c r="C87" s="703" t="s">
        <v>7</v>
      </c>
      <c r="D87" s="703"/>
      <c r="E87" s="703"/>
      <c r="F87" s="703"/>
      <c r="G87" s="703"/>
      <c r="H87" s="703"/>
      <c r="I87" s="405" t="s">
        <v>127</v>
      </c>
      <c r="J87" s="405" t="s">
        <v>128</v>
      </c>
      <c r="K87" s="405" t="s">
        <v>129</v>
      </c>
      <c r="L87" s="703" t="s">
        <v>106</v>
      </c>
      <c r="M87" s="703"/>
      <c r="N87" s="410" t="s">
        <v>107</v>
      </c>
    </row>
    <row r="88" spans="1:14">
      <c r="A88" s="189"/>
      <c r="B88" s="158" t="s">
        <v>178</v>
      </c>
      <c r="C88" s="704" t="s">
        <v>179</v>
      </c>
      <c r="D88" s="705"/>
      <c r="E88" s="705"/>
      <c r="F88" s="705"/>
      <c r="G88" s="705"/>
      <c r="H88" s="705"/>
      <c r="I88" s="152">
        <f>K88/J88*100</f>
        <v>309333.33333333331</v>
      </c>
      <c r="J88" s="159">
        <v>185</v>
      </c>
      <c r="K88" s="160">
        <v>572266.66666666663</v>
      </c>
      <c r="L88" s="706">
        <v>8</v>
      </c>
      <c r="M88" s="707"/>
      <c r="N88" s="161">
        <f>K88/L88</f>
        <v>71533.333333333328</v>
      </c>
    </row>
    <row r="89" spans="1:14">
      <c r="A89" s="189"/>
      <c r="B89" s="428" t="s">
        <v>132</v>
      </c>
      <c r="C89" s="690" t="s">
        <v>133</v>
      </c>
      <c r="D89" s="691"/>
      <c r="E89" s="691"/>
      <c r="F89" s="691"/>
      <c r="G89" s="691"/>
      <c r="H89" s="692"/>
      <c r="I89" s="424">
        <f>K89/J89*100</f>
        <v>65733.333333333328</v>
      </c>
      <c r="J89" s="325">
        <v>185</v>
      </c>
      <c r="K89" s="328">
        <v>121606.66666666666</v>
      </c>
      <c r="L89" s="706">
        <v>8</v>
      </c>
      <c r="M89" s="707"/>
      <c r="N89" s="161">
        <f>K89/L89</f>
        <v>15200.833333333332</v>
      </c>
    </row>
    <row r="90" spans="1:14">
      <c r="A90" s="189"/>
      <c r="B90" s="428"/>
      <c r="C90" s="690"/>
      <c r="D90" s="691"/>
      <c r="E90" s="691"/>
      <c r="F90" s="691"/>
      <c r="G90" s="691"/>
      <c r="H90" s="692"/>
      <c r="I90" s="424"/>
      <c r="J90" s="325"/>
      <c r="K90" s="328"/>
      <c r="L90" s="693"/>
      <c r="M90" s="694"/>
      <c r="N90" s="323"/>
    </row>
    <row r="91" spans="1:14">
      <c r="A91" s="189"/>
      <c r="B91" s="428"/>
      <c r="C91" s="690"/>
      <c r="D91" s="691"/>
      <c r="E91" s="691"/>
      <c r="F91" s="691"/>
      <c r="G91" s="691"/>
      <c r="H91" s="692"/>
      <c r="I91" s="424"/>
      <c r="J91" s="325"/>
      <c r="K91" s="328"/>
      <c r="L91" s="693"/>
      <c r="M91" s="694"/>
      <c r="N91" s="323"/>
    </row>
    <row r="92" spans="1:14">
      <c r="A92" s="189"/>
      <c r="B92" s="428"/>
      <c r="C92" s="690"/>
      <c r="D92" s="691"/>
      <c r="E92" s="691"/>
      <c r="F92" s="691"/>
      <c r="G92" s="691"/>
      <c r="H92" s="692"/>
      <c r="I92" s="424"/>
      <c r="J92" s="325"/>
      <c r="K92" s="328"/>
      <c r="L92" s="693"/>
      <c r="M92" s="694"/>
      <c r="N92" s="323"/>
    </row>
    <row r="93" spans="1:14">
      <c r="A93" s="189"/>
      <c r="B93" s="428"/>
      <c r="C93" s="690"/>
      <c r="D93" s="691"/>
      <c r="E93" s="691"/>
      <c r="F93" s="691"/>
      <c r="G93" s="691"/>
      <c r="H93" s="692"/>
      <c r="I93" s="424"/>
      <c r="J93" s="325"/>
      <c r="K93" s="328"/>
      <c r="L93" s="693"/>
      <c r="M93" s="694"/>
      <c r="N93" s="323"/>
    </row>
    <row r="94" spans="1:14">
      <c r="A94" s="189"/>
      <c r="B94" s="428"/>
      <c r="C94" s="690"/>
      <c r="D94" s="691"/>
      <c r="E94" s="691"/>
      <c r="F94" s="691"/>
      <c r="G94" s="691"/>
      <c r="H94" s="692"/>
      <c r="I94" s="424"/>
      <c r="J94" s="325"/>
      <c r="K94" s="328"/>
      <c r="L94" s="693"/>
      <c r="M94" s="694"/>
      <c r="N94" s="323"/>
    </row>
    <row r="95" spans="1:14">
      <c r="A95" s="94"/>
      <c r="B95" s="428"/>
      <c r="C95" s="690"/>
      <c r="D95" s="691"/>
      <c r="E95" s="691"/>
      <c r="F95" s="691"/>
      <c r="G95" s="691"/>
      <c r="H95" s="692"/>
      <c r="I95" s="424"/>
      <c r="J95" s="325"/>
      <c r="K95" s="328"/>
      <c r="L95" s="693"/>
      <c r="M95" s="694"/>
      <c r="N95" s="323"/>
    </row>
    <row r="96" spans="1:14">
      <c r="A96" s="94"/>
      <c r="B96" s="428"/>
      <c r="C96" s="690"/>
      <c r="D96" s="691"/>
      <c r="E96" s="691"/>
      <c r="F96" s="691"/>
      <c r="G96" s="691"/>
      <c r="H96" s="692"/>
      <c r="I96" s="424"/>
      <c r="J96" s="325"/>
      <c r="K96" s="324"/>
      <c r="L96" s="693"/>
      <c r="M96" s="694"/>
      <c r="N96" s="323"/>
    </row>
    <row r="97" spans="1:14" ht="15.75" customHeight="1" thickBot="1">
      <c r="A97" s="94"/>
      <c r="B97" s="429"/>
      <c r="C97" s="695"/>
      <c r="D97" s="696"/>
      <c r="E97" s="696"/>
      <c r="F97" s="696"/>
      <c r="G97" s="696"/>
      <c r="H97" s="697"/>
      <c r="I97" s="430"/>
      <c r="J97" s="431"/>
      <c r="K97" s="430"/>
      <c r="L97" s="698"/>
      <c r="M97" s="699"/>
      <c r="N97" s="432"/>
    </row>
    <row r="98" spans="1:14" ht="15" thickBot="1">
      <c r="A98" s="93"/>
      <c r="B98" s="671" t="s">
        <v>113</v>
      </c>
      <c r="C98" s="672"/>
      <c r="D98" s="672"/>
      <c r="E98" s="672"/>
      <c r="F98" s="672"/>
      <c r="G98" s="672"/>
      <c r="H98" s="672"/>
      <c r="I98" s="672"/>
      <c r="J98" s="672"/>
      <c r="K98" s="672"/>
      <c r="L98" s="672"/>
      <c r="M98" s="673"/>
      <c r="N98" s="162">
        <f>SUM(N88:N97)</f>
        <v>86734.166666666657</v>
      </c>
    </row>
    <row r="99" spans="1:14" ht="5.0999999999999996" customHeight="1" thickBot="1">
      <c r="A99" s="93"/>
      <c r="B99" s="125"/>
      <c r="C99" s="126"/>
      <c r="D99" s="126"/>
      <c r="E99" s="126"/>
      <c r="F99" s="126"/>
      <c r="G99" s="126"/>
      <c r="H99" s="126"/>
      <c r="I99" s="126"/>
      <c r="J99" s="126"/>
      <c r="K99" s="126"/>
      <c r="L99" s="126"/>
      <c r="M99" s="126"/>
      <c r="N99" s="127"/>
    </row>
    <row r="100" spans="1:14" ht="15" thickBot="1">
      <c r="A100" s="93"/>
      <c r="B100" s="674" t="s">
        <v>134</v>
      </c>
      <c r="C100" s="675"/>
      <c r="D100" s="675"/>
      <c r="E100" s="675"/>
      <c r="F100" s="675"/>
      <c r="G100" s="675"/>
      <c r="H100" s="675"/>
      <c r="I100" s="675"/>
      <c r="J100" s="675"/>
      <c r="K100" s="675"/>
      <c r="L100" s="675"/>
      <c r="M100" s="676"/>
      <c r="N100" s="162">
        <f>N53+N73+N83+N98</f>
        <v>450701.62466879713</v>
      </c>
    </row>
    <row r="101" spans="1:14" ht="5.0999999999999996" customHeight="1">
      <c r="A101" s="93"/>
      <c r="B101" s="125"/>
      <c r="C101" s="126"/>
      <c r="D101" s="126"/>
      <c r="E101" s="126"/>
      <c r="F101" s="126"/>
      <c r="G101" s="126"/>
      <c r="H101" s="126"/>
      <c r="I101" s="126"/>
      <c r="J101" s="126"/>
      <c r="K101" s="126"/>
      <c r="L101" s="126"/>
      <c r="M101" s="126"/>
      <c r="N101" s="127"/>
    </row>
    <row r="102" spans="1:14" ht="22.5" customHeight="1">
      <c r="A102" s="93"/>
      <c r="B102" s="677" t="s">
        <v>135</v>
      </c>
      <c r="C102" s="678"/>
      <c r="D102" s="678"/>
      <c r="E102" s="678"/>
      <c r="F102" s="678"/>
      <c r="G102" s="678"/>
      <c r="H102" s="678"/>
      <c r="I102" s="678"/>
      <c r="J102" s="678"/>
      <c r="K102" s="678"/>
      <c r="L102" s="678"/>
      <c r="M102" s="678"/>
      <c r="N102" s="679"/>
    </row>
    <row r="103" spans="1:14" ht="6.75" customHeight="1" thickBot="1">
      <c r="A103" s="93"/>
      <c r="B103" s="163"/>
      <c r="C103" s="164"/>
      <c r="D103" s="164"/>
      <c r="E103" s="164"/>
      <c r="F103" s="164"/>
      <c r="G103" s="164"/>
      <c r="H103" s="164"/>
      <c r="I103" s="164"/>
      <c r="J103" s="164"/>
      <c r="K103" s="164"/>
      <c r="L103" s="164"/>
      <c r="M103" s="164"/>
      <c r="N103" s="165"/>
    </row>
    <row r="104" spans="1:14" ht="17.25" customHeight="1">
      <c r="A104" s="93"/>
      <c r="B104" s="683" t="s">
        <v>7</v>
      </c>
      <c r="C104" s="684"/>
      <c r="D104" s="684"/>
      <c r="E104" s="684"/>
      <c r="F104" s="684"/>
      <c r="G104" s="684"/>
      <c r="H104" s="684"/>
      <c r="I104" s="433"/>
      <c r="J104" s="453"/>
      <c r="K104" s="405" t="s">
        <v>136</v>
      </c>
      <c r="L104" s="687" t="s">
        <v>137</v>
      </c>
      <c r="M104" s="688"/>
      <c r="N104" s="689"/>
    </row>
    <row r="105" spans="1:14" ht="15">
      <c r="A105" s="94"/>
      <c r="B105" s="663" t="s">
        <v>138</v>
      </c>
      <c r="C105" s="664"/>
      <c r="D105" s="664"/>
      <c r="E105" s="664"/>
      <c r="F105" s="664"/>
      <c r="G105" s="664"/>
      <c r="H105" s="664"/>
      <c r="I105" s="313"/>
      <c r="J105" s="312"/>
      <c r="K105" s="311">
        <v>0.21</v>
      </c>
      <c r="L105" s="578">
        <f>K105*N100</f>
        <v>94647.341180447387</v>
      </c>
      <c r="M105" s="579"/>
      <c r="N105" s="580"/>
    </row>
    <row r="106" spans="1:14" ht="15">
      <c r="A106" s="94"/>
      <c r="B106" s="434" t="s">
        <v>139</v>
      </c>
      <c r="C106" s="435"/>
      <c r="D106" s="435"/>
      <c r="E106" s="435"/>
      <c r="F106" s="435"/>
      <c r="G106" s="435"/>
      <c r="H106" s="435"/>
      <c r="I106" s="313"/>
      <c r="J106" s="312"/>
      <c r="K106" s="311">
        <v>0.05</v>
      </c>
      <c r="L106" s="578">
        <f>K106*N100</f>
        <v>22535.081233439858</v>
      </c>
      <c r="M106" s="579"/>
      <c r="N106" s="580"/>
    </row>
    <row r="107" spans="1:14" ht="15.75" thickBot="1">
      <c r="A107" s="94"/>
      <c r="B107" s="436" t="s">
        <v>140</v>
      </c>
      <c r="C107" s="437"/>
      <c r="D107" s="437"/>
      <c r="E107" s="437"/>
      <c r="F107" s="437"/>
      <c r="G107" s="437"/>
      <c r="H107" s="437"/>
      <c r="I107" s="308"/>
      <c r="J107" s="307"/>
      <c r="K107" s="306">
        <v>0.05</v>
      </c>
      <c r="L107" s="581">
        <f>K107*N100</f>
        <v>22535.081233439858</v>
      </c>
      <c r="M107" s="582"/>
      <c r="N107" s="583"/>
    </row>
    <row r="108" spans="1:14" s="401" customFormat="1" ht="24.75" customHeight="1" thickBot="1">
      <c r="A108" s="105"/>
      <c r="B108" s="665" t="s">
        <v>113</v>
      </c>
      <c r="C108" s="666"/>
      <c r="D108" s="666"/>
      <c r="E108" s="666"/>
      <c r="F108" s="666"/>
      <c r="G108" s="666"/>
      <c r="H108" s="666"/>
      <c r="I108" s="666"/>
      <c r="J108" s="666"/>
      <c r="K108" s="666"/>
      <c r="L108" s="666"/>
      <c r="M108" s="667"/>
      <c r="N108" s="145">
        <f>L105+L106+L107</f>
        <v>139717.5036473271</v>
      </c>
    </row>
    <row r="109" spans="1:14" ht="6.75" customHeight="1" thickBot="1">
      <c r="A109" s="93"/>
      <c r="B109" s="125"/>
      <c r="C109" s="126"/>
      <c r="D109" s="126"/>
      <c r="E109" s="126"/>
      <c r="F109" s="126"/>
      <c r="G109" s="126"/>
      <c r="H109" s="126"/>
      <c r="I109" s="126"/>
      <c r="J109" s="126"/>
      <c r="K109" s="126"/>
      <c r="L109" s="126"/>
      <c r="M109" s="126"/>
      <c r="N109" s="127"/>
    </row>
    <row r="110" spans="1:14" ht="22.5" customHeight="1" thickBot="1">
      <c r="A110" s="93"/>
      <c r="B110" s="668" t="s">
        <v>141</v>
      </c>
      <c r="C110" s="669"/>
      <c r="D110" s="669"/>
      <c r="E110" s="669"/>
      <c r="F110" s="669"/>
      <c r="G110" s="669"/>
      <c r="H110" s="669"/>
      <c r="I110" s="669"/>
      <c r="J110" s="669"/>
      <c r="K110" s="669"/>
      <c r="L110" s="669"/>
      <c r="M110" s="670"/>
      <c r="N110" s="191">
        <f>ROUND(N100+N108,0)</f>
        <v>590419</v>
      </c>
    </row>
    <row r="111" spans="1:14" ht="7.5" customHeight="1">
      <c r="A111" s="94"/>
      <c r="B111" s="95"/>
      <c r="C111" s="96"/>
      <c r="D111" s="96"/>
      <c r="E111" s="96"/>
      <c r="F111" s="96"/>
      <c r="G111" s="96"/>
      <c r="H111" s="96"/>
      <c r="I111" s="96"/>
      <c r="J111" s="96"/>
      <c r="K111" s="96"/>
      <c r="L111" s="96"/>
      <c r="M111" s="96"/>
      <c r="N111" s="97"/>
    </row>
    <row r="112" spans="1:14" ht="7.5" customHeight="1">
      <c r="A112" s="94"/>
      <c r="B112" s="122"/>
      <c r="C112" s="123"/>
      <c r="D112" s="123"/>
      <c r="E112" s="123"/>
      <c r="F112" s="123"/>
      <c r="G112" s="123"/>
      <c r="H112" s="123"/>
      <c r="I112" s="123"/>
      <c r="J112" s="123"/>
      <c r="K112" s="123"/>
      <c r="L112" s="123"/>
      <c r="M112" s="123"/>
      <c r="N112" s="124"/>
    </row>
    <row r="113" spans="1:14" ht="10.5" customHeight="1">
      <c r="A113" s="94"/>
      <c r="B113" s="122"/>
      <c r="C113" s="123"/>
      <c r="D113" s="123"/>
      <c r="E113" s="123"/>
      <c r="F113" s="123"/>
      <c r="G113" s="123"/>
      <c r="H113" s="123"/>
      <c r="I113" s="123"/>
      <c r="J113" s="123"/>
      <c r="K113" s="123"/>
      <c r="L113" s="123"/>
      <c r="M113" s="123"/>
      <c r="N113" s="124"/>
    </row>
    <row r="114" spans="1:14" ht="12" customHeight="1">
      <c r="A114" s="94"/>
      <c r="B114" s="122"/>
      <c r="C114" s="123"/>
      <c r="D114" s="123"/>
      <c r="E114" s="123"/>
      <c r="F114" s="123"/>
      <c r="G114" s="123"/>
      <c r="H114" s="123"/>
      <c r="I114" s="123"/>
      <c r="J114" s="123"/>
      <c r="K114" s="123"/>
      <c r="L114" s="123"/>
      <c r="M114" s="123"/>
      <c r="N114" s="124"/>
    </row>
    <row r="115" spans="1:14">
      <c r="A115" s="94"/>
      <c r="B115" s="122"/>
      <c r="C115" s="123"/>
      <c r="D115" s="123"/>
      <c r="E115" s="166" t="s">
        <v>142</v>
      </c>
      <c r="F115" s="166"/>
      <c r="G115" s="166"/>
      <c r="H115" s="166"/>
      <c r="I115" s="166"/>
      <c r="J115" s="166"/>
      <c r="K115" s="123"/>
      <c r="L115" s="123"/>
      <c r="M115" s="123"/>
      <c r="N115" s="124"/>
    </row>
    <row r="116" spans="1:14">
      <c r="A116" s="94"/>
      <c r="B116" s="122"/>
      <c r="C116" s="123"/>
      <c r="D116" s="123"/>
      <c r="E116" s="123" t="s">
        <v>143</v>
      </c>
      <c r="F116" s="123"/>
      <c r="G116" s="123"/>
      <c r="H116" s="123"/>
      <c r="I116" s="123"/>
      <c r="J116" s="123"/>
      <c r="K116" s="123"/>
      <c r="L116" s="123"/>
      <c r="M116" s="123"/>
      <c r="N116" s="124"/>
    </row>
    <row r="117" spans="1:14">
      <c r="A117" s="94"/>
      <c r="B117" s="122"/>
      <c r="C117" s="123"/>
      <c r="D117" s="123"/>
      <c r="E117" s="123" t="s">
        <v>144</v>
      </c>
      <c r="F117" s="123"/>
      <c r="G117" s="123"/>
      <c r="H117" s="123"/>
      <c r="I117" s="123"/>
      <c r="J117" s="123"/>
      <c r="K117" s="123"/>
      <c r="L117" s="123"/>
      <c r="M117" s="123"/>
      <c r="N117" s="124"/>
    </row>
    <row r="118" spans="1:14">
      <c r="A118" s="94"/>
      <c r="B118" s="122"/>
      <c r="C118" s="123"/>
      <c r="D118" s="123"/>
      <c r="E118" s="123" t="s">
        <v>145</v>
      </c>
      <c r="F118" s="123"/>
      <c r="G118" s="123"/>
      <c r="H118" s="123"/>
      <c r="I118" s="123"/>
      <c r="J118" s="123"/>
      <c r="K118" s="123"/>
      <c r="L118" s="123"/>
      <c r="M118" s="123"/>
      <c r="N118" s="124"/>
    </row>
    <row r="119" spans="1:14" ht="10.5" customHeight="1" thickBot="1">
      <c r="A119" s="94"/>
      <c r="B119" s="122"/>
      <c r="C119" s="123"/>
      <c r="D119" s="123"/>
      <c r="E119" s="123"/>
      <c r="F119" s="123" t="s">
        <v>146</v>
      </c>
      <c r="G119" s="123"/>
      <c r="H119" s="123"/>
      <c r="I119" s="123"/>
      <c r="J119" s="123"/>
      <c r="K119" s="123"/>
      <c r="L119" s="123"/>
      <c r="M119" s="123"/>
      <c r="N119" s="124"/>
    </row>
    <row r="120" spans="1:14">
      <c r="A120" s="94"/>
      <c r="B120" s="167" t="s">
        <v>147</v>
      </c>
      <c r="C120" s="168"/>
      <c r="D120" s="168"/>
      <c r="E120" s="168"/>
      <c r="F120" s="168"/>
      <c r="G120" s="168"/>
      <c r="H120" s="168"/>
      <c r="I120" s="168"/>
      <c r="J120" s="168"/>
      <c r="K120" s="168"/>
      <c r="L120" s="168"/>
      <c r="M120" s="168"/>
      <c r="N120" s="169"/>
    </row>
    <row r="121" spans="1:14">
      <c r="A121" s="94"/>
      <c r="B121" s="438"/>
      <c r="C121" s="439"/>
      <c r="D121" s="439"/>
      <c r="E121" s="439"/>
      <c r="F121" s="439"/>
      <c r="G121" s="439"/>
      <c r="H121" s="439"/>
      <c r="I121" s="439"/>
      <c r="J121" s="439"/>
      <c r="K121" s="439"/>
      <c r="L121" s="439"/>
      <c r="M121" s="439"/>
      <c r="N121" s="440"/>
    </row>
    <row r="122" spans="1:14">
      <c r="A122" s="94"/>
      <c r="B122" s="438"/>
      <c r="C122" s="439"/>
      <c r="D122" s="439"/>
      <c r="E122" s="439"/>
      <c r="F122" s="439"/>
      <c r="G122" s="439"/>
      <c r="H122" s="439"/>
      <c r="I122" s="439"/>
      <c r="J122" s="439"/>
      <c r="K122" s="439"/>
      <c r="L122" s="439"/>
      <c r="M122" s="439"/>
      <c r="N122" s="440"/>
    </row>
    <row r="123" spans="1:14" ht="15" thickBot="1">
      <c r="A123" s="94"/>
      <c r="B123" s="441"/>
      <c r="C123" s="442"/>
      <c r="D123" s="442"/>
      <c r="E123" s="442"/>
      <c r="F123" s="442"/>
      <c r="G123" s="442"/>
      <c r="H123" s="442"/>
      <c r="I123" s="442"/>
      <c r="J123" s="442"/>
      <c r="K123" s="442"/>
      <c r="L123" s="442"/>
      <c r="M123" s="442"/>
      <c r="N123" s="443"/>
    </row>
    <row r="124" spans="1:14" ht="7.5" customHeight="1">
      <c r="A124" s="93"/>
      <c r="B124" s="170"/>
      <c r="C124" s="171"/>
      <c r="D124" s="171"/>
      <c r="E124" s="171"/>
      <c r="F124" s="171"/>
      <c r="G124" s="171"/>
      <c r="H124" s="171"/>
      <c r="I124" s="171"/>
      <c r="J124" s="171"/>
      <c r="K124" s="171"/>
      <c r="L124" s="171"/>
      <c r="M124" s="171"/>
      <c r="N124" s="172"/>
    </row>
    <row r="125" spans="1:14" ht="18" customHeight="1">
      <c r="A125" s="93"/>
      <c r="B125" s="99" t="s">
        <v>148</v>
      </c>
      <c r="C125" s="173"/>
      <c r="D125" s="173"/>
      <c r="E125" s="173"/>
      <c r="F125" s="173"/>
      <c r="G125" s="173"/>
      <c r="H125" s="173"/>
      <c r="I125" s="173"/>
      <c r="J125" s="173"/>
      <c r="K125" s="173"/>
      <c r="L125" s="173"/>
      <c r="M125" s="173"/>
      <c r="N125" s="174"/>
    </row>
    <row r="126" spans="1:14">
      <c r="A126" s="93"/>
      <c r="B126" s="657" t="s">
        <v>149</v>
      </c>
      <c r="C126" s="658"/>
      <c r="D126" s="658"/>
      <c r="E126" s="658"/>
      <c r="F126" s="658"/>
      <c r="G126" s="658"/>
      <c r="H126" s="658"/>
      <c r="I126" s="658"/>
      <c r="J126" s="658"/>
      <c r="K126" s="658"/>
      <c r="L126" s="658"/>
      <c r="M126" s="658"/>
      <c r="N126" s="659"/>
    </row>
    <row r="127" spans="1:14">
      <c r="A127" s="93"/>
      <c r="B127" s="657"/>
      <c r="C127" s="658"/>
      <c r="D127" s="658"/>
      <c r="E127" s="658"/>
      <c r="F127" s="658"/>
      <c r="G127" s="658"/>
      <c r="H127" s="658"/>
      <c r="I127" s="658"/>
      <c r="J127" s="658"/>
      <c r="K127" s="658"/>
      <c r="L127" s="658"/>
      <c r="M127" s="658"/>
      <c r="N127" s="659"/>
    </row>
    <row r="128" spans="1:14" ht="21" customHeight="1">
      <c r="A128" s="93"/>
      <c r="B128" s="657" t="s">
        <v>150</v>
      </c>
      <c r="C128" s="658"/>
      <c r="D128" s="658"/>
      <c r="E128" s="658"/>
      <c r="F128" s="658"/>
      <c r="G128" s="658"/>
      <c r="H128" s="658"/>
      <c r="I128" s="658"/>
      <c r="J128" s="658"/>
      <c r="K128" s="658"/>
      <c r="L128" s="658"/>
      <c r="M128" s="658"/>
      <c r="N128" s="659"/>
    </row>
    <row r="129" spans="1:14" ht="9.75" customHeight="1">
      <c r="A129" s="93"/>
      <c r="B129" s="657"/>
      <c r="C129" s="658"/>
      <c r="D129" s="658"/>
      <c r="E129" s="658"/>
      <c r="F129" s="658"/>
      <c r="G129" s="658"/>
      <c r="H129" s="658"/>
      <c r="I129" s="658"/>
      <c r="J129" s="658"/>
      <c r="K129" s="658"/>
      <c r="L129" s="658"/>
      <c r="M129" s="658"/>
      <c r="N129" s="659"/>
    </row>
    <row r="130" spans="1:14" ht="5.25" customHeight="1">
      <c r="A130" s="93"/>
      <c r="B130" s="175"/>
      <c r="C130" s="176"/>
      <c r="D130" s="176"/>
      <c r="E130" s="176"/>
      <c r="F130" s="176"/>
      <c r="G130" s="176"/>
      <c r="H130" s="176"/>
      <c r="I130" s="176"/>
      <c r="J130" s="176"/>
      <c r="K130" s="176"/>
      <c r="L130" s="176"/>
      <c r="M130" s="176"/>
      <c r="N130" s="177"/>
    </row>
    <row r="131" spans="1:14" ht="5.25" customHeight="1">
      <c r="A131" s="94"/>
      <c r="B131" s="178"/>
      <c r="C131" s="179"/>
      <c r="D131" s="179"/>
      <c r="E131" s="179"/>
      <c r="F131" s="179"/>
      <c r="G131" s="179"/>
      <c r="H131" s="179"/>
      <c r="I131" s="179"/>
      <c r="J131" s="179"/>
      <c r="K131" s="179"/>
      <c r="L131" s="179"/>
      <c r="M131" s="179"/>
      <c r="N131" s="180"/>
    </row>
    <row r="132" spans="1:14" ht="9.75" customHeight="1">
      <c r="A132" s="94"/>
      <c r="B132" s="178"/>
      <c r="C132" s="179"/>
      <c r="D132" s="179"/>
      <c r="E132" s="179"/>
      <c r="F132" s="179"/>
      <c r="G132" s="179"/>
      <c r="H132" s="179"/>
      <c r="I132" s="179"/>
      <c r="J132" s="179"/>
      <c r="K132" s="179"/>
      <c r="L132" s="179"/>
      <c r="M132" s="179"/>
      <c r="N132" s="180"/>
    </row>
    <row r="133" spans="1:14">
      <c r="A133" s="94"/>
      <c r="B133" s="181"/>
      <c r="C133" s="182"/>
      <c r="D133" s="182"/>
      <c r="E133" s="182"/>
      <c r="F133" s="182"/>
      <c r="G133" s="182"/>
      <c r="H133" s="182"/>
      <c r="I133" s="182"/>
      <c r="J133" s="182"/>
      <c r="K133" s="182"/>
      <c r="L133" s="182"/>
      <c r="M133" s="182"/>
      <c r="N133" s="183"/>
    </row>
    <row r="134" spans="1:14">
      <c r="A134" s="94"/>
      <c r="B134" s="122"/>
      <c r="C134" s="123"/>
      <c r="D134" s="123"/>
      <c r="E134" s="123" t="s">
        <v>142</v>
      </c>
      <c r="F134" s="166"/>
      <c r="G134" s="166"/>
      <c r="H134" s="123"/>
      <c r="I134" s="123"/>
      <c r="J134" s="123"/>
      <c r="K134" s="123"/>
      <c r="L134" s="123"/>
      <c r="M134" s="123"/>
      <c r="N134" s="124"/>
    </row>
    <row r="135" spans="1:14">
      <c r="A135" s="94"/>
      <c r="B135" s="122"/>
      <c r="C135" s="123"/>
      <c r="D135" s="123"/>
      <c r="E135" s="444" t="s">
        <v>143</v>
      </c>
      <c r="F135" s="123"/>
      <c r="G135" s="123"/>
      <c r="H135" s="444"/>
      <c r="I135" s="444"/>
      <c r="J135" s="444"/>
      <c r="K135" s="123"/>
      <c r="L135" s="123"/>
      <c r="M135" s="123"/>
      <c r="N135" s="124"/>
    </row>
    <row r="136" spans="1:14">
      <c r="A136" s="94"/>
      <c r="B136" s="122"/>
      <c r="C136" s="123"/>
      <c r="D136" s="123"/>
      <c r="E136" s="184" t="s">
        <v>151</v>
      </c>
      <c r="F136" s="123"/>
      <c r="G136" s="123"/>
      <c r="H136" s="184"/>
      <c r="I136" s="184"/>
      <c r="J136" s="184"/>
      <c r="K136" s="123"/>
      <c r="L136" s="123"/>
      <c r="M136" s="123"/>
      <c r="N136" s="124"/>
    </row>
    <row r="137" spans="1:14">
      <c r="A137" s="94"/>
      <c r="B137" s="185"/>
      <c r="C137" s="182"/>
      <c r="D137" s="182"/>
      <c r="E137" s="123" t="s">
        <v>145</v>
      </c>
      <c r="F137" s="123"/>
      <c r="G137" s="123"/>
      <c r="H137" s="123"/>
      <c r="I137" s="123"/>
      <c r="J137" s="123"/>
      <c r="K137" s="182"/>
      <c r="L137" s="182"/>
      <c r="M137" s="182"/>
      <c r="N137" s="183"/>
    </row>
    <row r="138" spans="1:14" ht="12.75" customHeight="1">
      <c r="A138" s="94"/>
      <c r="B138" s="185"/>
      <c r="C138" s="182"/>
      <c r="D138" s="182"/>
      <c r="E138" s="182"/>
      <c r="F138" s="123"/>
      <c r="G138" s="123"/>
      <c r="H138" s="123"/>
      <c r="I138" s="123"/>
      <c r="J138" s="123"/>
      <c r="K138" s="182"/>
      <c r="L138" s="182"/>
      <c r="M138" s="182"/>
      <c r="N138" s="183"/>
    </row>
    <row r="139" spans="1:14" ht="24.75" customHeight="1">
      <c r="A139" s="93"/>
      <c r="B139" s="660" t="s">
        <v>152</v>
      </c>
      <c r="C139" s="661"/>
      <c r="D139" s="661"/>
      <c r="E139" s="661"/>
      <c r="F139" s="661"/>
      <c r="G139" s="661"/>
      <c r="H139" s="661"/>
      <c r="I139" s="661"/>
      <c r="J139" s="661"/>
      <c r="K139" s="661"/>
      <c r="L139" s="661"/>
      <c r="M139" s="661"/>
      <c r="N139" s="662"/>
    </row>
    <row r="140" spans="1:14" ht="7.5" customHeight="1" thickBot="1">
      <c r="A140" s="94"/>
      <c r="B140" s="186"/>
      <c r="C140" s="445"/>
      <c r="D140" s="445"/>
      <c r="E140" s="446"/>
      <c r="F140" s="446"/>
      <c r="G140" s="446"/>
      <c r="H140" s="446"/>
      <c r="I140" s="446"/>
      <c r="J140" s="447"/>
      <c r="K140" s="447"/>
      <c r="L140" s="447"/>
      <c r="M140" s="447"/>
      <c r="N140" s="448"/>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89C87-9068-40A4-99E5-F39528D15BEE}">
  <sheetPr>
    <tabColor theme="5" tint="-0.499984740745262"/>
    <pageSetUpPr fitToPage="1"/>
  </sheetPr>
  <dimension ref="A1:O140"/>
  <sheetViews>
    <sheetView topLeftCell="A93" zoomScale="85" zoomScaleNormal="85" workbookViewId="0">
      <selection activeCell="L81" sqref="L81"/>
    </sheetView>
  </sheetViews>
  <sheetFormatPr baseColWidth="10" defaultColWidth="0" defaultRowHeight="14.25"/>
  <cols>
    <col min="1" max="1" width="3" style="449" customWidth="1"/>
    <col min="2" max="2" width="14.28515625" style="449" customWidth="1"/>
    <col min="3" max="3" width="11.5703125" style="449" customWidth="1"/>
    <col min="4" max="4" width="17" style="449" customWidth="1"/>
    <col min="5" max="5" width="12.5703125" style="449" customWidth="1"/>
    <col min="6" max="6" width="8" style="449" customWidth="1"/>
    <col min="7" max="7" width="8.7109375" style="449" customWidth="1"/>
    <col min="8" max="8" width="10.5703125" style="449" customWidth="1"/>
    <col min="9" max="9" width="14.5703125" style="449" customWidth="1"/>
    <col min="10" max="10" width="23.42578125" style="449" customWidth="1"/>
    <col min="11" max="11" width="18" style="449" customWidth="1"/>
    <col min="12" max="12" width="11.42578125" style="449" customWidth="1"/>
    <col min="13" max="13" width="12.7109375" style="449" customWidth="1"/>
    <col min="14" max="14" width="21.5703125" style="449" customWidth="1"/>
    <col min="15" max="15" width="4.42578125" style="400" customWidth="1"/>
    <col min="16" max="16384" width="10.5703125" style="400" hidden="1"/>
  </cols>
  <sheetData>
    <row r="1" spans="1:14" ht="13.9" customHeight="1">
      <c r="A1" s="93"/>
      <c r="B1" s="620"/>
      <c r="C1" s="623"/>
      <c r="D1" s="623"/>
      <c r="E1" s="623"/>
      <c r="F1" s="623"/>
      <c r="G1" s="623"/>
      <c r="H1" s="623"/>
      <c r="I1" s="623"/>
      <c r="J1" s="624"/>
      <c r="K1" s="625" t="s">
        <v>66</v>
      </c>
      <c r="L1" s="634" t="s">
        <v>67</v>
      </c>
      <c r="M1" s="635"/>
      <c r="N1" s="644"/>
    </row>
    <row r="2" spans="1:14" ht="14.25" customHeight="1">
      <c r="A2" s="93"/>
      <c r="B2" s="621"/>
      <c r="C2" s="640" t="s">
        <v>68</v>
      </c>
      <c r="D2" s="640"/>
      <c r="E2" s="640"/>
      <c r="F2" s="640"/>
      <c r="G2" s="640"/>
      <c r="H2" s="640"/>
      <c r="I2" s="640"/>
      <c r="J2" s="641"/>
      <c r="K2" s="626"/>
      <c r="L2" s="636"/>
      <c r="M2" s="637"/>
      <c r="N2" s="645"/>
    </row>
    <row r="3" spans="1:14" ht="17.649999999999999" customHeight="1">
      <c r="A3" s="93"/>
      <c r="B3" s="621"/>
      <c r="C3" s="552" t="s">
        <v>69</v>
      </c>
      <c r="D3" s="552"/>
      <c r="E3" s="552"/>
      <c r="F3" s="552"/>
      <c r="G3" s="552"/>
      <c r="H3" s="552"/>
      <c r="I3" s="552"/>
      <c r="J3" s="553"/>
      <c r="K3" s="561" t="s">
        <v>70</v>
      </c>
      <c r="L3" s="638">
        <v>2021</v>
      </c>
      <c r="M3" s="639"/>
      <c r="N3" s="645"/>
    </row>
    <row r="4" spans="1:14" ht="2.25" customHeight="1">
      <c r="A4" s="93"/>
      <c r="B4" s="621"/>
      <c r="C4" s="552"/>
      <c r="D4" s="552"/>
      <c r="E4" s="552"/>
      <c r="F4" s="552"/>
      <c r="G4" s="552"/>
      <c r="H4" s="552"/>
      <c r="I4" s="552"/>
      <c r="J4" s="553"/>
      <c r="K4" s="562"/>
      <c r="L4" s="636"/>
      <c r="M4" s="637"/>
      <c r="N4" s="645"/>
    </row>
    <row r="5" spans="1:14" ht="14.25" customHeight="1">
      <c r="A5" s="93"/>
      <c r="B5" s="621"/>
      <c r="C5" s="552" t="s">
        <v>71</v>
      </c>
      <c r="D5" s="552"/>
      <c r="E5" s="552"/>
      <c r="F5" s="552"/>
      <c r="G5" s="552"/>
      <c r="H5" s="552"/>
      <c r="I5" s="552"/>
      <c r="J5" s="553"/>
      <c r="K5" s="561" t="s">
        <v>72</v>
      </c>
      <c r="L5" s="642"/>
      <c r="M5" s="642"/>
      <c r="N5" s="645"/>
    </row>
    <row r="6" spans="1:14" ht="3.75" customHeight="1" thickBot="1">
      <c r="A6" s="93"/>
      <c r="B6" s="622"/>
      <c r="C6" s="615"/>
      <c r="D6" s="615"/>
      <c r="E6" s="615"/>
      <c r="F6" s="615"/>
      <c r="G6" s="615"/>
      <c r="H6" s="615"/>
      <c r="I6" s="615"/>
      <c r="J6" s="616"/>
      <c r="K6" s="627"/>
      <c r="L6" s="643"/>
      <c r="M6" s="643"/>
      <c r="N6" s="646"/>
    </row>
    <row r="7" spans="1:14" ht="3.75" customHeight="1" thickBot="1">
      <c r="A7" s="93"/>
      <c r="B7" s="390"/>
      <c r="C7" s="389"/>
      <c r="D7" s="389"/>
      <c r="E7" s="389"/>
      <c r="F7" s="389"/>
      <c r="G7" s="389"/>
      <c r="H7" s="389"/>
      <c r="I7" s="389"/>
      <c r="J7" s="389"/>
      <c r="K7" s="389"/>
      <c r="L7" s="388"/>
      <c r="M7" s="388"/>
      <c r="N7" s="387"/>
    </row>
    <row r="8" spans="1:14" ht="14.25" customHeight="1">
      <c r="A8" s="94"/>
      <c r="B8" s="386"/>
      <c r="C8" s="385"/>
      <c r="D8" s="385"/>
      <c r="E8" s="385"/>
      <c r="F8" s="628"/>
      <c r="G8" s="628"/>
      <c r="H8" s="628"/>
      <c r="I8" s="628"/>
      <c r="J8" s="385"/>
      <c r="K8" s="384" t="s">
        <v>73</v>
      </c>
      <c r="L8" s="383"/>
      <c r="M8" s="383"/>
      <c r="N8" s="382"/>
    </row>
    <row r="9" spans="1:14" ht="12" customHeight="1">
      <c r="A9" s="94"/>
      <c r="B9" s="381"/>
      <c r="C9" s="370"/>
      <c r="D9" s="370"/>
      <c r="E9" s="370"/>
      <c r="F9" s="629"/>
      <c r="G9" s="629"/>
      <c r="H9" s="629"/>
      <c r="I9" s="629"/>
      <c r="J9" s="370"/>
      <c r="K9" s="376"/>
      <c r="L9" s="375" t="s">
        <v>74</v>
      </c>
      <c r="M9" s="375" t="s">
        <v>75</v>
      </c>
      <c r="N9" s="374" t="s">
        <v>76</v>
      </c>
    </row>
    <row r="10" spans="1:14" ht="21.75" customHeight="1">
      <c r="A10" s="94"/>
      <c r="B10" s="532" t="s">
        <v>77</v>
      </c>
      <c r="C10" s="533"/>
      <c r="D10" s="533"/>
      <c r="E10" s="380" t="s">
        <v>78</v>
      </c>
      <c r="F10" s="633" t="s">
        <v>79</v>
      </c>
      <c r="G10" s="633"/>
      <c r="H10" s="565" t="str">
        <f>+'[1]632.1.2'!H10</f>
        <v>2023 - 1 JUNIO 2023</v>
      </c>
      <c r="I10" s="565"/>
      <c r="J10" s="370"/>
      <c r="K10" s="377"/>
      <c r="L10" s="375"/>
      <c r="M10" s="375"/>
      <c r="N10" s="374"/>
    </row>
    <row r="11" spans="1:14" ht="5.65" customHeight="1">
      <c r="A11" s="94"/>
      <c r="B11" s="373"/>
      <c r="C11" s="372"/>
      <c r="D11" s="372"/>
      <c r="E11" s="379"/>
      <c r="F11" s="370"/>
      <c r="G11" s="370"/>
      <c r="H11" s="378"/>
      <c r="I11" s="370"/>
      <c r="J11" s="370"/>
      <c r="K11" s="377"/>
      <c r="L11" s="375"/>
      <c r="M11" s="375"/>
      <c r="N11" s="374"/>
    </row>
    <row r="12" spans="1:14" ht="19.149999999999999" customHeight="1">
      <c r="A12" s="94"/>
      <c r="B12" s="630" t="s">
        <v>80</v>
      </c>
      <c r="C12" s="631"/>
      <c r="D12" s="631"/>
      <c r="E12" s="631"/>
      <c r="F12" s="370"/>
      <c r="G12" s="370"/>
      <c r="H12" s="370"/>
      <c r="I12" s="370"/>
      <c r="J12" s="370"/>
      <c r="K12" s="376"/>
      <c r="L12" s="375"/>
      <c r="M12" s="375"/>
      <c r="N12" s="374"/>
    </row>
    <row r="13" spans="1:14" ht="23.1" customHeight="1">
      <c r="A13" s="94"/>
      <c r="B13" s="532" t="s">
        <v>81</v>
      </c>
      <c r="C13" s="533"/>
      <c r="D13" s="533"/>
      <c r="E13" s="371" t="s">
        <v>82</v>
      </c>
      <c r="F13" s="371"/>
      <c r="G13" s="370"/>
      <c r="H13" s="632" t="s">
        <v>83</v>
      </c>
      <c r="I13" s="632"/>
      <c r="J13" s="369" t="s">
        <v>82</v>
      </c>
      <c r="K13" s="632" t="s">
        <v>84</v>
      </c>
      <c r="L13" s="632"/>
      <c r="M13" s="369" t="s">
        <v>82</v>
      </c>
      <c r="N13" s="368"/>
    </row>
    <row r="14" spans="1:14" ht="18" customHeight="1">
      <c r="A14" s="94"/>
      <c r="B14" s="367" t="s">
        <v>85</v>
      </c>
      <c r="C14" s="366"/>
      <c r="D14" s="617"/>
      <c r="E14" s="617"/>
      <c r="F14" s="362"/>
      <c r="G14" s="362"/>
      <c r="H14" s="366"/>
      <c r="I14" s="365"/>
      <c r="J14" s="364" t="s">
        <v>86</v>
      </c>
      <c r="K14" s="363"/>
      <c r="L14" s="362"/>
      <c r="M14" s="362"/>
      <c r="N14" s="361"/>
    </row>
    <row r="15" spans="1:14" ht="14.25" customHeight="1" thickBot="1">
      <c r="A15" s="94"/>
      <c r="B15" s="360"/>
      <c r="C15" s="359"/>
      <c r="D15" s="358"/>
      <c r="E15" s="358"/>
      <c r="F15" s="358"/>
      <c r="G15" s="358"/>
      <c r="H15" s="359"/>
      <c r="I15" s="358"/>
      <c r="J15" s="359"/>
      <c r="K15" s="358"/>
      <c r="L15" s="618"/>
      <c r="M15" s="618"/>
      <c r="N15" s="619"/>
    </row>
    <row r="16" spans="1:14" ht="8.65" customHeight="1">
      <c r="A16" s="94"/>
      <c r="B16" s="95"/>
      <c r="C16" s="96"/>
      <c r="D16" s="96"/>
      <c r="E16" s="96"/>
      <c r="F16" s="96"/>
      <c r="G16" s="96"/>
      <c r="H16" s="96"/>
      <c r="I16" s="96"/>
      <c r="J16" s="96"/>
      <c r="K16" s="96"/>
      <c r="L16" s="96"/>
      <c r="M16" s="96"/>
      <c r="N16" s="97"/>
    </row>
    <row r="17" spans="1:14" s="401" customFormat="1" ht="18" customHeight="1">
      <c r="A17" s="98"/>
      <c r="B17" s="99" t="s">
        <v>87</v>
      </c>
      <c r="C17" s="100"/>
      <c r="D17" s="101" t="s">
        <v>88</v>
      </c>
      <c r="E17" s="102"/>
      <c r="F17" s="103"/>
      <c r="G17" s="103"/>
      <c r="H17" s="103"/>
      <c r="I17" s="103"/>
      <c r="J17" s="103"/>
      <c r="K17" s="103"/>
      <c r="L17" s="103"/>
      <c r="M17" s="103"/>
      <c r="N17" s="104"/>
    </row>
    <row r="18" spans="1:14" s="401" customFormat="1" ht="24" customHeight="1">
      <c r="A18" s="98"/>
      <c r="B18" s="106" t="s">
        <v>89</v>
      </c>
      <c r="C18" s="107"/>
      <c r="D18" s="108"/>
      <c r="E18" s="108"/>
      <c r="F18" s="108"/>
      <c r="G18" s="108"/>
      <c r="H18" s="108"/>
      <c r="I18" s="108"/>
      <c r="J18" s="108"/>
      <c r="K18" s="108"/>
      <c r="L18" s="108"/>
      <c r="M18" s="108"/>
      <c r="N18" s="104"/>
    </row>
    <row r="19" spans="1:14" s="401" customFormat="1" ht="20.25" customHeight="1">
      <c r="A19" s="98"/>
      <c r="B19" s="109"/>
      <c r="C19" s="107"/>
      <c r="D19" s="402"/>
      <c r="E19" s="108"/>
      <c r="F19" s="108"/>
      <c r="G19" s="108"/>
      <c r="H19" s="108"/>
      <c r="I19" s="108"/>
      <c r="J19" s="108"/>
      <c r="K19" s="108"/>
      <c r="L19" s="108"/>
      <c r="M19" s="108"/>
      <c r="N19" s="104"/>
    </row>
    <row r="20" spans="1:14" s="401" customFormat="1" ht="11.25" customHeight="1">
      <c r="A20" s="98"/>
      <c r="B20" s="109"/>
      <c r="C20" s="107"/>
      <c r="D20" s="110"/>
      <c r="E20" s="110"/>
      <c r="F20" s="110"/>
      <c r="G20" s="110"/>
      <c r="H20" s="110"/>
      <c r="I20" s="110"/>
      <c r="J20" s="110"/>
      <c r="K20" s="110"/>
      <c r="L20" s="110"/>
      <c r="M20" s="110"/>
      <c r="N20" s="111"/>
    </row>
    <row r="21" spans="1:14" s="401" customFormat="1">
      <c r="A21" s="98"/>
      <c r="B21" s="109" t="s">
        <v>90</v>
      </c>
      <c r="C21" s="112"/>
      <c r="D21" s="108"/>
      <c r="E21" s="108"/>
      <c r="F21" s="108"/>
      <c r="G21" s="108"/>
      <c r="H21" s="108"/>
      <c r="I21" s="102"/>
      <c r="J21" s="113" t="s">
        <v>91</v>
      </c>
      <c r="K21" s="108"/>
      <c r="L21" s="108"/>
      <c r="M21" s="108"/>
      <c r="N21" s="111"/>
    </row>
    <row r="22" spans="1:14" s="401" customFormat="1">
      <c r="A22" s="98"/>
      <c r="B22" s="109"/>
      <c r="C22" s="107"/>
      <c r="D22" s="110"/>
      <c r="E22" s="110"/>
      <c r="F22" s="110"/>
      <c r="G22" s="110"/>
      <c r="H22" s="110"/>
      <c r="I22" s="110"/>
      <c r="J22" s="110"/>
      <c r="K22" s="110"/>
      <c r="L22" s="110"/>
      <c r="M22" s="110"/>
      <c r="N22" s="111"/>
    </row>
    <row r="23" spans="1:14" s="401" customFormat="1">
      <c r="A23" s="98"/>
      <c r="B23" s="109" t="s">
        <v>92</v>
      </c>
      <c r="C23" s="112"/>
      <c r="D23" s="108"/>
      <c r="E23" s="108"/>
      <c r="F23" s="108"/>
      <c r="G23" s="108"/>
      <c r="H23" s="108"/>
      <c r="I23" s="108"/>
      <c r="J23" s="108"/>
      <c r="K23" s="108"/>
      <c r="L23" s="108"/>
      <c r="M23" s="108"/>
      <c r="N23" s="114"/>
    </row>
    <row r="24" spans="1:14" s="401" customFormat="1">
      <c r="A24" s="98"/>
      <c r="B24" s="109"/>
      <c r="C24" s="107"/>
      <c r="D24" s="110"/>
      <c r="E24" s="110"/>
      <c r="F24" s="110"/>
      <c r="G24" s="110"/>
      <c r="H24" s="110"/>
      <c r="I24" s="110"/>
      <c r="J24" s="110"/>
      <c r="K24" s="110"/>
      <c r="L24" s="110"/>
      <c r="M24" s="110"/>
      <c r="N24" s="111"/>
    </row>
    <row r="25" spans="1:14" s="401" customFormat="1">
      <c r="A25" s="98"/>
      <c r="B25" s="109" t="s">
        <v>93</v>
      </c>
      <c r="C25" s="112"/>
      <c r="D25" s="108"/>
      <c r="E25" s="108"/>
      <c r="F25" s="108"/>
      <c r="G25" s="108"/>
      <c r="H25" s="108"/>
      <c r="I25" s="108"/>
      <c r="J25" s="108"/>
      <c r="K25" s="115" t="s">
        <v>87</v>
      </c>
      <c r="L25" s="116"/>
      <c r="M25" s="117" t="s">
        <v>88</v>
      </c>
      <c r="N25" s="118" t="s">
        <v>94</v>
      </c>
    </row>
    <row r="26" spans="1:14" s="401" customFormat="1" ht="12" customHeight="1">
      <c r="A26" s="98"/>
      <c r="B26" s="109"/>
      <c r="C26" s="107"/>
      <c r="D26" s="110"/>
      <c r="E26" s="110"/>
      <c r="F26" s="110"/>
      <c r="G26" s="110"/>
      <c r="H26" s="110"/>
      <c r="I26" s="110"/>
      <c r="J26" s="110"/>
      <c r="K26" s="110"/>
      <c r="L26" s="110"/>
      <c r="M26" s="110"/>
      <c r="N26" s="111"/>
    </row>
    <row r="27" spans="1:14" s="401" customFormat="1">
      <c r="A27" s="98"/>
      <c r="B27" s="109" t="s">
        <v>95</v>
      </c>
      <c r="C27" s="107"/>
      <c r="D27" s="110"/>
      <c r="E27" s="110"/>
      <c r="F27" s="110"/>
      <c r="G27" s="110"/>
      <c r="H27" s="102"/>
      <c r="I27" s="119" t="s">
        <v>96</v>
      </c>
      <c r="J27" s="119" t="s">
        <v>96</v>
      </c>
      <c r="K27" s="103"/>
      <c r="L27" s="110"/>
      <c r="M27" s="110"/>
      <c r="N27" s="111"/>
    </row>
    <row r="28" spans="1:14" s="401" customFormat="1">
      <c r="A28" s="98"/>
      <c r="B28" s="109"/>
      <c r="C28" s="107"/>
      <c r="D28" s="110"/>
      <c r="E28" s="110"/>
      <c r="F28" s="103" t="s">
        <v>97</v>
      </c>
      <c r="G28" s="403"/>
      <c r="H28" s="120" t="s">
        <v>74</v>
      </c>
      <c r="I28" s="120" t="s">
        <v>75</v>
      </c>
      <c r="J28" s="121" t="s">
        <v>76</v>
      </c>
      <c r="K28" s="103"/>
      <c r="L28" s="110"/>
      <c r="M28" s="110"/>
      <c r="N28" s="111"/>
    </row>
    <row r="29" spans="1:14" ht="4.5" customHeight="1" thickBot="1">
      <c r="A29" s="94"/>
      <c r="B29" s="122"/>
      <c r="C29" s="123"/>
      <c r="D29" s="123"/>
      <c r="E29" s="123"/>
      <c r="F29" s="123"/>
      <c r="G29" s="123"/>
      <c r="H29" s="123"/>
      <c r="I29" s="123"/>
      <c r="J29" s="123"/>
      <c r="K29" s="123"/>
      <c r="L29" s="123"/>
      <c r="M29" s="123"/>
      <c r="N29" s="124"/>
    </row>
    <row r="30" spans="1:14" s="401" customFormat="1" ht="25.5" customHeight="1" thickBot="1">
      <c r="A30" s="105"/>
      <c r="B30" s="735" t="s">
        <v>98</v>
      </c>
      <c r="C30" s="736"/>
      <c r="D30" s="736"/>
      <c r="E30" s="736"/>
      <c r="F30" s="736"/>
      <c r="G30" s="736"/>
      <c r="H30" s="736"/>
      <c r="I30" s="736"/>
      <c r="J30" s="736"/>
      <c r="K30" s="736"/>
      <c r="L30" s="736"/>
      <c r="M30" s="736"/>
      <c r="N30" s="737"/>
    </row>
    <row r="31" spans="1:14" ht="5.25" customHeight="1" thickBot="1">
      <c r="A31" s="93"/>
      <c r="B31" s="125"/>
      <c r="C31" s="126"/>
      <c r="D31" s="126"/>
      <c r="E31" s="126"/>
      <c r="F31" s="126"/>
      <c r="G31" s="126"/>
      <c r="H31" s="126"/>
      <c r="I31" s="126"/>
      <c r="J31" s="126"/>
      <c r="K31" s="126"/>
      <c r="L31" s="126"/>
      <c r="M31" s="126"/>
      <c r="N31" s="127"/>
    </row>
    <row r="32" spans="1:14" ht="25.5" customHeight="1">
      <c r="A32" s="93"/>
      <c r="B32" s="404" t="s">
        <v>99</v>
      </c>
      <c r="C32" s="703" t="s">
        <v>7</v>
      </c>
      <c r="D32" s="703"/>
      <c r="E32" s="703"/>
      <c r="F32" s="703"/>
      <c r="G32" s="703"/>
      <c r="H32" s="703"/>
      <c r="I32" s="703"/>
      <c r="J32" s="731" t="s">
        <v>100</v>
      </c>
      <c r="K32" s="731"/>
      <c r="L32" s="732" t="s">
        <v>101</v>
      </c>
      <c r="M32" s="732"/>
      <c r="N32" s="406" t="s">
        <v>9</v>
      </c>
    </row>
    <row r="33" spans="1:14" ht="33" customHeight="1" thickBot="1">
      <c r="A33" s="94"/>
      <c r="B33" s="450" t="s">
        <v>33</v>
      </c>
      <c r="C33" s="743" t="s">
        <v>220</v>
      </c>
      <c r="D33" s="744"/>
      <c r="E33" s="744"/>
      <c r="F33" s="744"/>
      <c r="G33" s="744"/>
      <c r="H33" s="744"/>
      <c r="I33" s="744"/>
      <c r="J33" s="744"/>
      <c r="K33" s="744"/>
      <c r="L33" s="734" t="s">
        <v>166</v>
      </c>
      <c r="M33" s="734"/>
      <c r="N33" s="408"/>
    </row>
    <row r="34" spans="1:14" ht="4.5" customHeight="1">
      <c r="A34" s="93"/>
      <c r="B34" s="128"/>
      <c r="C34" s="129"/>
      <c r="D34" s="129"/>
      <c r="E34" s="129"/>
      <c r="F34" s="129"/>
      <c r="G34" s="129"/>
      <c r="H34" s="129"/>
      <c r="I34" s="129"/>
      <c r="J34" s="129"/>
      <c r="K34" s="129"/>
      <c r="L34" s="129"/>
      <c r="M34" s="129"/>
      <c r="N34" s="130"/>
    </row>
    <row r="35" spans="1:14" ht="19.899999999999999" customHeight="1">
      <c r="A35" s="93"/>
      <c r="B35" s="677" t="s">
        <v>103</v>
      </c>
      <c r="C35" s="678"/>
      <c r="D35" s="678"/>
      <c r="E35" s="678"/>
      <c r="F35" s="678"/>
      <c r="G35" s="678"/>
      <c r="H35" s="678"/>
      <c r="I35" s="678"/>
      <c r="J35" s="678"/>
      <c r="K35" s="678"/>
      <c r="L35" s="678"/>
      <c r="M35" s="678"/>
      <c r="N35" s="679"/>
    </row>
    <row r="36" spans="1:14" ht="5.25" customHeight="1" thickBot="1">
      <c r="A36" s="93"/>
      <c r="B36" s="728"/>
      <c r="C36" s="729"/>
      <c r="D36" s="729"/>
      <c r="E36" s="729"/>
      <c r="F36" s="729"/>
      <c r="G36" s="729"/>
      <c r="H36" s="729"/>
      <c r="I36" s="729"/>
      <c r="J36" s="729"/>
      <c r="K36" s="729"/>
      <c r="L36" s="729"/>
      <c r="M36" s="729"/>
      <c r="N36" s="730"/>
    </row>
    <row r="37" spans="1:14" ht="21" customHeight="1">
      <c r="A37" s="93"/>
      <c r="B37" s="409" t="s">
        <v>66</v>
      </c>
      <c r="C37" s="703" t="s">
        <v>7</v>
      </c>
      <c r="D37" s="703"/>
      <c r="E37" s="703"/>
      <c r="F37" s="703"/>
      <c r="G37" s="703"/>
      <c r="H37" s="703"/>
      <c r="I37" s="703"/>
      <c r="J37" s="405" t="s">
        <v>104</v>
      </c>
      <c r="K37" s="405" t="s">
        <v>105</v>
      </c>
      <c r="L37" s="703" t="s">
        <v>106</v>
      </c>
      <c r="M37" s="703"/>
      <c r="N37" s="410" t="s">
        <v>107</v>
      </c>
    </row>
    <row r="38" spans="1:14" ht="21" customHeight="1">
      <c r="A38" s="187"/>
      <c r="B38" s="134" t="s">
        <v>182</v>
      </c>
      <c r="C38" s="758" t="s">
        <v>221</v>
      </c>
      <c r="D38" s="758"/>
      <c r="E38" s="758"/>
      <c r="F38" s="758"/>
      <c r="G38" s="758"/>
      <c r="H38" s="758"/>
      <c r="I38" s="758"/>
      <c r="J38" s="135"/>
      <c r="K38" s="462">
        <v>2728.3060655293193</v>
      </c>
      <c r="L38" s="727">
        <f>1/38.125</f>
        <v>2.6229508196721311E-2</v>
      </c>
      <c r="M38" s="727"/>
      <c r="N38" s="412">
        <f>K38*L38</f>
        <v>71.562126308965759</v>
      </c>
    </row>
    <row r="39" spans="1:14" ht="21" customHeight="1">
      <c r="A39" s="187"/>
      <c r="B39" s="394"/>
      <c r="C39" s="654"/>
      <c r="D39" s="654"/>
      <c r="E39" s="654"/>
      <c r="F39" s="654"/>
      <c r="G39" s="654"/>
      <c r="H39" s="654"/>
      <c r="I39" s="654"/>
      <c r="J39" s="413"/>
      <c r="K39" s="414"/>
      <c r="L39" s="727"/>
      <c r="M39" s="727"/>
      <c r="N39" s="412">
        <f t="shared" ref="N39:N51" si="0">K39*L39</f>
        <v>0</v>
      </c>
    </row>
    <row r="40" spans="1:14" ht="21" customHeight="1">
      <c r="A40" s="187"/>
      <c r="B40" s="394"/>
      <c r="C40" s="654"/>
      <c r="D40" s="654"/>
      <c r="E40" s="654"/>
      <c r="F40" s="654"/>
      <c r="G40" s="654"/>
      <c r="H40" s="654"/>
      <c r="I40" s="654"/>
      <c r="J40" s="413"/>
      <c r="K40" s="414"/>
      <c r="L40" s="726"/>
      <c r="M40" s="726"/>
      <c r="N40" s="412">
        <f t="shared" si="0"/>
        <v>0</v>
      </c>
    </row>
    <row r="41" spans="1:14" ht="21" customHeight="1">
      <c r="A41" s="187"/>
      <c r="B41" s="394"/>
      <c r="C41" s="654"/>
      <c r="D41" s="654"/>
      <c r="E41" s="654"/>
      <c r="F41" s="654"/>
      <c r="G41" s="654"/>
      <c r="H41" s="654"/>
      <c r="I41" s="654"/>
      <c r="J41" s="413"/>
      <c r="K41" s="414"/>
      <c r="L41" s="726"/>
      <c r="M41" s="726"/>
      <c r="N41" s="412">
        <f t="shared" si="0"/>
        <v>0</v>
      </c>
    </row>
    <row r="42" spans="1:14" ht="21" customHeight="1">
      <c r="A42" s="187"/>
      <c r="B42" s="394"/>
      <c r="C42" s="654"/>
      <c r="D42" s="654"/>
      <c r="E42" s="654"/>
      <c r="F42" s="654"/>
      <c r="G42" s="654"/>
      <c r="H42" s="654"/>
      <c r="I42" s="654"/>
      <c r="J42" s="413"/>
      <c r="K42" s="414"/>
      <c r="L42" s="726"/>
      <c r="M42" s="726"/>
      <c r="N42" s="412">
        <f t="shared" si="0"/>
        <v>0</v>
      </c>
    </row>
    <row r="43" spans="1:14" ht="21" customHeight="1">
      <c r="A43" s="187"/>
      <c r="B43" s="394"/>
      <c r="C43" s="654"/>
      <c r="D43" s="654"/>
      <c r="E43" s="654"/>
      <c r="F43" s="654"/>
      <c r="G43" s="654"/>
      <c r="H43" s="654"/>
      <c r="I43" s="654"/>
      <c r="J43" s="413"/>
      <c r="K43" s="414"/>
      <c r="L43" s="726"/>
      <c r="M43" s="726"/>
      <c r="N43" s="412">
        <f t="shared" si="0"/>
        <v>0</v>
      </c>
    </row>
    <row r="44" spans="1:14" ht="21" customHeight="1">
      <c r="A44" s="187"/>
      <c r="B44" s="394"/>
      <c r="C44" s="654"/>
      <c r="D44" s="654"/>
      <c r="E44" s="654"/>
      <c r="F44" s="654"/>
      <c r="G44" s="654"/>
      <c r="H44" s="654"/>
      <c r="I44" s="654"/>
      <c r="J44" s="413"/>
      <c r="K44" s="414"/>
      <c r="L44" s="726"/>
      <c r="M44" s="726"/>
      <c r="N44" s="412">
        <f t="shared" si="0"/>
        <v>0</v>
      </c>
    </row>
    <row r="45" spans="1:14" ht="21" customHeight="1">
      <c r="A45" s="187"/>
      <c r="B45" s="394"/>
      <c r="C45" s="654"/>
      <c r="D45" s="654"/>
      <c r="E45" s="654"/>
      <c r="F45" s="654"/>
      <c r="G45" s="654"/>
      <c r="H45" s="654"/>
      <c r="I45" s="654"/>
      <c r="J45" s="413"/>
      <c r="K45" s="414"/>
      <c r="L45" s="726"/>
      <c r="M45" s="726"/>
      <c r="N45" s="412">
        <f t="shared" si="0"/>
        <v>0</v>
      </c>
    </row>
    <row r="46" spans="1:14" ht="21" customHeight="1">
      <c r="A46" s="187"/>
      <c r="B46" s="394"/>
      <c r="C46" s="654"/>
      <c r="D46" s="654"/>
      <c r="E46" s="654"/>
      <c r="F46" s="654"/>
      <c r="G46" s="654"/>
      <c r="H46" s="654"/>
      <c r="I46" s="654"/>
      <c r="J46" s="413"/>
      <c r="K46" s="414"/>
      <c r="L46" s="726"/>
      <c r="M46" s="726"/>
      <c r="N46" s="412">
        <f t="shared" si="0"/>
        <v>0</v>
      </c>
    </row>
    <row r="47" spans="1:14" ht="21" customHeight="1">
      <c r="A47" s="187"/>
      <c r="B47" s="394"/>
      <c r="C47" s="654"/>
      <c r="D47" s="654"/>
      <c r="E47" s="654"/>
      <c r="F47" s="654"/>
      <c r="G47" s="654"/>
      <c r="H47" s="654"/>
      <c r="I47" s="654"/>
      <c r="J47" s="413"/>
      <c r="K47" s="414"/>
      <c r="L47" s="726"/>
      <c r="M47" s="726"/>
      <c r="N47" s="412">
        <f t="shared" si="0"/>
        <v>0</v>
      </c>
    </row>
    <row r="48" spans="1:14" ht="21" customHeight="1">
      <c r="A48" s="187"/>
      <c r="B48" s="394"/>
      <c r="C48" s="654"/>
      <c r="D48" s="654"/>
      <c r="E48" s="654"/>
      <c r="F48" s="654"/>
      <c r="G48" s="654"/>
      <c r="H48" s="654"/>
      <c r="I48" s="654"/>
      <c r="J48" s="413"/>
      <c r="K48" s="414"/>
      <c r="L48" s="726"/>
      <c r="M48" s="726"/>
      <c r="N48" s="412">
        <f t="shared" si="0"/>
        <v>0</v>
      </c>
    </row>
    <row r="49" spans="1:14" ht="21" customHeight="1">
      <c r="A49" s="94"/>
      <c r="B49" s="394"/>
      <c r="C49" s="654"/>
      <c r="D49" s="654"/>
      <c r="E49" s="654"/>
      <c r="F49" s="654"/>
      <c r="G49" s="654"/>
      <c r="H49" s="654"/>
      <c r="I49" s="654"/>
      <c r="J49" s="413"/>
      <c r="K49" s="414"/>
      <c r="L49" s="726"/>
      <c r="M49" s="726"/>
      <c r="N49" s="412">
        <f t="shared" si="0"/>
        <v>0</v>
      </c>
    </row>
    <row r="50" spans="1:14" ht="21" customHeight="1">
      <c r="A50" s="94"/>
      <c r="B50" s="394"/>
      <c r="C50" s="654"/>
      <c r="D50" s="654"/>
      <c r="E50" s="654"/>
      <c r="F50" s="654"/>
      <c r="G50" s="654"/>
      <c r="H50" s="654"/>
      <c r="I50" s="654"/>
      <c r="J50" s="413"/>
      <c r="K50" s="414"/>
      <c r="L50" s="726"/>
      <c r="M50" s="726"/>
      <c r="N50" s="412">
        <f t="shared" si="0"/>
        <v>0</v>
      </c>
    </row>
    <row r="51" spans="1:14" ht="21" customHeight="1">
      <c r="A51" s="94"/>
      <c r="B51" s="352"/>
      <c r="C51" s="654"/>
      <c r="D51" s="654"/>
      <c r="E51" s="654"/>
      <c r="F51" s="654"/>
      <c r="G51" s="654"/>
      <c r="H51" s="654"/>
      <c r="I51" s="654"/>
      <c r="J51" s="413"/>
      <c r="K51" s="414"/>
      <c r="L51" s="726"/>
      <c r="M51" s="726"/>
      <c r="N51" s="412">
        <f t="shared" si="0"/>
        <v>0</v>
      </c>
    </row>
    <row r="52" spans="1:14" ht="21" customHeight="1" thickBot="1">
      <c r="A52" s="94"/>
      <c r="B52" s="415"/>
      <c r="C52" s="653" t="s">
        <v>112</v>
      </c>
      <c r="D52" s="653"/>
      <c r="E52" s="653"/>
      <c r="F52" s="653"/>
      <c r="G52" s="653"/>
      <c r="H52" s="653"/>
      <c r="I52" s="653"/>
      <c r="J52" s="416"/>
      <c r="K52" s="417"/>
      <c r="L52" s="607">
        <v>0.02</v>
      </c>
      <c r="M52" s="607"/>
      <c r="N52" s="399">
        <f>L52*N98</f>
        <v>12.664918032786884</v>
      </c>
    </row>
    <row r="53" spans="1:14" ht="15" thickBot="1">
      <c r="A53" s="93"/>
      <c r="B53" s="711" t="s">
        <v>113</v>
      </c>
      <c r="C53" s="712"/>
      <c r="D53" s="712"/>
      <c r="E53" s="712"/>
      <c r="F53" s="712"/>
      <c r="G53" s="712"/>
      <c r="H53" s="712"/>
      <c r="I53" s="712"/>
      <c r="J53" s="712"/>
      <c r="K53" s="712"/>
      <c r="L53" s="712"/>
      <c r="M53" s="713"/>
      <c r="N53" s="138">
        <f>SUM(N38:N52)</f>
        <v>84.227044341752645</v>
      </c>
    </row>
    <row r="54" spans="1:14" ht="3" customHeight="1">
      <c r="A54" s="93"/>
      <c r="B54" s="139"/>
      <c r="C54" s="126"/>
      <c r="D54" s="126"/>
      <c r="E54" s="126"/>
      <c r="F54" s="126"/>
      <c r="G54" s="126"/>
      <c r="H54" s="126"/>
      <c r="I54" s="126"/>
      <c r="J54" s="126"/>
      <c r="K54" s="126"/>
      <c r="L54" s="126"/>
      <c r="M54" s="126"/>
      <c r="N54" s="127"/>
    </row>
    <row r="55" spans="1:14" ht="19.899999999999999" customHeight="1">
      <c r="A55" s="93"/>
      <c r="B55" s="717" t="s">
        <v>114</v>
      </c>
      <c r="C55" s="718"/>
      <c r="D55" s="718"/>
      <c r="E55" s="718"/>
      <c r="F55" s="718"/>
      <c r="G55" s="718"/>
      <c r="H55" s="718"/>
      <c r="I55" s="718"/>
      <c r="J55" s="718"/>
      <c r="K55" s="718"/>
      <c r="L55" s="718"/>
      <c r="M55" s="718"/>
      <c r="N55" s="719"/>
    </row>
    <row r="56" spans="1:14" ht="6.75" customHeight="1" thickBot="1">
      <c r="A56" s="93"/>
      <c r="B56" s="723"/>
      <c r="C56" s="724"/>
      <c r="D56" s="724"/>
      <c r="E56" s="724"/>
      <c r="F56" s="724"/>
      <c r="G56" s="724"/>
      <c r="H56" s="724"/>
      <c r="I56" s="724"/>
      <c r="J56" s="724"/>
      <c r="K56" s="724"/>
      <c r="L56" s="724"/>
      <c r="M56" s="724"/>
      <c r="N56" s="725"/>
    </row>
    <row r="57" spans="1:14" ht="21" customHeight="1">
      <c r="A57" s="93"/>
      <c r="B57" s="409" t="s">
        <v>66</v>
      </c>
      <c r="C57" s="703" t="s">
        <v>7</v>
      </c>
      <c r="D57" s="703"/>
      <c r="E57" s="703"/>
      <c r="F57" s="703"/>
      <c r="G57" s="703"/>
      <c r="H57" s="703"/>
      <c r="I57" s="703"/>
      <c r="J57" s="405" t="s">
        <v>101</v>
      </c>
      <c r="K57" s="405" t="s">
        <v>9</v>
      </c>
      <c r="L57" s="703" t="s">
        <v>115</v>
      </c>
      <c r="M57" s="703"/>
      <c r="N57" s="410" t="s">
        <v>107</v>
      </c>
    </row>
    <row r="58" spans="1:14">
      <c r="A58" s="188"/>
      <c r="B58" s="134" t="s">
        <v>183</v>
      </c>
      <c r="C58" s="563" t="s">
        <v>184</v>
      </c>
      <c r="D58" s="563"/>
      <c r="E58" s="563"/>
      <c r="F58" s="563"/>
      <c r="G58" s="563"/>
      <c r="H58" s="563"/>
      <c r="I58" s="563"/>
      <c r="J58" s="143" t="s">
        <v>166</v>
      </c>
      <c r="K58" s="192">
        <v>1.0509999999999999</v>
      </c>
      <c r="L58" s="651">
        <v>5500</v>
      </c>
      <c r="M58" s="652"/>
      <c r="N58" s="137">
        <f>K58*L58</f>
        <v>5780.5</v>
      </c>
    </row>
    <row r="59" spans="1:14">
      <c r="A59" s="188"/>
      <c r="B59" s="394" t="s">
        <v>185</v>
      </c>
      <c r="C59" s="654" t="s">
        <v>186</v>
      </c>
      <c r="D59" s="654"/>
      <c r="E59" s="654"/>
      <c r="F59" s="654"/>
      <c r="G59" s="654"/>
      <c r="H59" s="654"/>
      <c r="I59" s="654"/>
      <c r="J59" s="418" t="s">
        <v>166</v>
      </c>
      <c r="K59" s="419">
        <v>3.7600000000000001E-2</v>
      </c>
      <c r="L59" s="651">
        <v>8532.8066846327038</v>
      </c>
      <c r="M59" s="652"/>
      <c r="N59" s="137">
        <f t="shared" ref="N59:N72" si="1">K59*L59</f>
        <v>320.8335313421897</v>
      </c>
    </row>
    <row r="60" spans="1:14">
      <c r="A60" s="188"/>
      <c r="B60" s="394"/>
      <c r="C60" s="654"/>
      <c r="D60" s="654"/>
      <c r="E60" s="654"/>
      <c r="F60" s="654"/>
      <c r="G60" s="654"/>
      <c r="H60" s="654"/>
      <c r="I60" s="654"/>
      <c r="J60" s="418"/>
      <c r="K60" s="419"/>
      <c r="L60" s="651"/>
      <c r="M60" s="652"/>
      <c r="N60" s="137">
        <f t="shared" si="1"/>
        <v>0</v>
      </c>
    </row>
    <row r="61" spans="1:14">
      <c r="A61" s="188"/>
      <c r="B61" s="394"/>
      <c r="C61" s="654"/>
      <c r="D61" s="654"/>
      <c r="E61" s="654"/>
      <c r="F61" s="654"/>
      <c r="G61" s="654"/>
      <c r="H61" s="654"/>
      <c r="I61" s="654"/>
      <c r="J61" s="418"/>
      <c r="K61" s="419"/>
      <c r="L61" s="651"/>
      <c r="M61" s="652"/>
      <c r="N61" s="137">
        <f t="shared" si="1"/>
        <v>0</v>
      </c>
    </row>
    <row r="62" spans="1:14">
      <c r="A62" s="188"/>
      <c r="B62" s="394"/>
      <c r="C62" s="654"/>
      <c r="D62" s="654"/>
      <c r="E62" s="654"/>
      <c r="F62" s="654"/>
      <c r="G62" s="654"/>
      <c r="H62" s="654"/>
      <c r="I62" s="654"/>
      <c r="J62" s="418"/>
      <c r="K62" s="419"/>
      <c r="L62" s="651"/>
      <c r="M62" s="652"/>
      <c r="N62" s="137">
        <f t="shared" si="1"/>
        <v>0</v>
      </c>
    </row>
    <row r="63" spans="1:14">
      <c r="A63" s="188"/>
      <c r="B63" s="394"/>
      <c r="C63" s="654"/>
      <c r="D63" s="654"/>
      <c r="E63" s="654"/>
      <c r="F63" s="654"/>
      <c r="G63" s="654"/>
      <c r="H63" s="654"/>
      <c r="I63" s="654"/>
      <c r="J63" s="418"/>
      <c r="K63" s="419"/>
      <c r="L63" s="651"/>
      <c r="M63" s="652"/>
      <c r="N63" s="137">
        <f t="shared" si="1"/>
        <v>0</v>
      </c>
    </row>
    <row r="64" spans="1:14">
      <c r="A64" s="188"/>
      <c r="B64" s="394"/>
      <c r="C64" s="654"/>
      <c r="D64" s="654"/>
      <c r="E64" s="654"/>
      <c r="F64" s="654"/>
      <c r="G64" s="654"/>
      <c r="H64" s="654"/>
      <c r="I64" s="654"/>
      <c r="J64" s="418"/>
      <c r="K64" s="419"/>
      <c r="L64" s="651"/>
      <c r="M64" s="652"/>
      <c r="N64" s="137">
        <f t="shared" si="1"/>
        <v>0</v>
      </c>
    </row>
    <row r="65" spans="1:14">
      <c r="A65" s="188"/>
      <c r="B65" s="394"/>
      <c r="C65" s="654"/>
      <c r="D65" s="654"/>
      <c r="E65" s="654"/>
      <c r="F65" s="654"/>
      <c r="G65" s="654"/>
      <c r="H65" s="654"/>
      <c r="I65" s="654"/>
      <c r="J65" s="418"/>
      <c r="K65" s="419"/>
      <c r="L65" s="651"/>
      <c r="M65" s="652"/>
      <c r="N65" s="137">
        <f t="shared" si="1"/>
        <v>0</v>
      </c>
    </row>
    <row r="66" spans="1:14">
      <c r="A66" s="188"/>
      <c r="B66" s="394"/>
      <c r="C66" s="654"/>
      <c r="D66" s="654"/>
      <c r="E66" s="654"/>
      <c r="F66" s="654"/>
      <c r="G66" s="654"/>
      <c r="H66" s="654"/>
      <c r="I66" s="654"/>
      <c r="J66" s="418"/>
      <c r="K66" s="419"/>
      <c r="L66" s="651"/>
      <c r="M66" s="652"/>
      <c r="N66" s="137">
        <f t="shared" si="1"/>
        <v>0</v>
      </c>
    </row>
    <row r="67" spans="1:14">
      <c r="A67" s="188"/>
      <c r="B67" s="394"/>
      <c r="C67" s="654"/>
      <c r="D67" s="654"/>
      <c r="E67" s="654"/>
      <c r="F67" s="654"/>
      <c r="G67" s="654"/>
      <c r="H67" s="654"/>
      <c r="I67" s="654"/>
      <c r="J67" s="418"/>
      <c r="K67" s="419"/>
      <c r="L67" s="651"/>
      <c r="M67" s="652"/>
      <c r="N67" s="137">
        <f t="shared" si="1"/>
        <v>0</v>
      </c>
    </row>
    <row r="68" spans="1:14">
      <c r="A68" s="188"/>
      <c r="B68" s="394"/>
      <c r="C68" s="654"/>
      <c r="D68" s="654"/>
      <c r="E68" s="654"/>
      <c r="F68" s="654"/>
      <c r="G68" s="654"/>
      <c r="H68" s="654"/>
      <c r="I68" s="654"/>
      <c r="J68" s="418"/>
      <c r="K68" s="419"/>
      <c r="L68" s="651"/>
      <c r="M68" s="652"/>
      <c r="N68" s="137">
        <f t="shared" si="1"/>
        <v>0</v>
      </c>
    </row>
    <row r="69" spans="1:14">
      <c r="A69" s="188"/>
      <c r="B69" s="394"/>
      <c r="C69" s="654"/>
      <c r="D69" s="654"/>
      <c r="E69" s="654"/>
      <c r="F69" s="654"/>
      <c r="G69" s="654"/>
      <c r="H69" s="654"/>
      <c r="I69" s="654"/>
      <c r="J69" s="418"/>
      <c r="K69" s="419"/>
      <c r="L69" s="651"/>
      <c r="M69" s="652"/>
      <c r="N69" s="137">
        <f t="shared" si="1"/>
        <v>0</v>
      </c>
    </row>
    <row r="70" spans="1:14">
      <c r="A70" s="188"/>
      <c r="B70" s="394"/>
      <c r="C70" s="654"/>
      <c r="D70" s="654"/>
      <c r="E70" s="654"/>
      <c r="F70" s="654"/>
      <c r="G70" s="654"/>
      <c r="H70" s="654"/>
      <c r="I70" s="654"/>
      <c r="J70" s="418"/>
      <c r="K70" s="419"/>
      <c r="L70" s="651"/>
      <c r="M70" s="652"/>
      <c r="N70" s="137">
        <f t="shared" si="1"/>
        <v>0</v>
      </c>
    </row>
    <row r="71" spans="1:14">
      <c r="A71" s="188"/>
      <c r="B71" s="394"/>
      <c r="C71" s="654"/>
      <c r="D71" s="654"/>
      <c r="E71" s="654"/>
      <c r="F71" s="654"/>
      <c r="G71" s="654"/>
      <c r="H71" s="654"/>
      <c r="I71" s="654"/>
      <c r="J71" s="418"/>
      <c r="K71" s="419"/>
      <c r="L71" s="651"/>
      <c r="M71" s="652"/>
      <c r="N71" s="137">
        <f t="shared" si="1"/>
        <v>0</v>
      </c>
    </row>
    <row r="72" spans="1:14" ht="15.75" customHeight="1" thickBot="1">
      <c r="A72" s="94"/>
      <c r="B72" s="420"/>
      <c r="C72" s="714"/>
      <c r="D72" s="714"/>
      <c r="E72" s="714"/>
      <c r="F72" s="714"/>
      <c r="G72" s="714"/>
      <c r="H72" s="714"/>
      <c r="I72" s="714"/>
      <c r="J72" s="416"/>
      <c r="K72" s="421"/>
      <c r="L72" s="715"/>
      <c r="M72" s="716"/>
      <c r="N72" s="144">
        <f t="shared" si="1"/>
        <v>0</v>
      </c>
    </row>
    <row r="73" spans="1:14" ht="15" thickBot="1">
      <c r="A73" s="93"/>
      <c r="B73" s="711" t="s">
        <v>113</v>
      </c>
      <c r="C73" s="712"/>
      <c r="D73" s="712"/>
      <c r="E73" s="712"/>
      <c r="F73" s="712"/>
      <c r="G73" s="712"/>
      <c r="H73" s="712"/>
      <c r="I73" s="712"/>
      <c r="J73" s="712"/>
      <c r="K73" s="712"/>
      <c r="L73" s="712"/>
      <c r="M73" s="713"/>
      <c r="N73" s="145">
        <f>SUM(N58:N72)</f>
        <v>6101.3335313421894</v>
      </c>
    </row>
    <row r="74" spans="1:14" ht="4.5" customHeight="1">
      <c r="A74" s="93"/>
      <c r="B74" s="125"/>
      <c r="C74" s="126"/>
      <c r="D74" s="126"/>
      <c r="E74" s="126"/>
      <c r="F74" s="126"/>
      <c r="G74" s="126"/>
      <c r="H74" s="126"/>
      <c r="I74" s="126"/>
      <c r="J74" s="126"/>
      <c r="K74" s="126"/>
      <c r="L74" s="126"/>
      <c r="M74" s="126"/>
      <c r="N74" s="127"/>
    </row>
    <row r="75" spans="1:14" s="401" customFormat="1" ht="19.149999999999999" customHeight="1">
      <c r="A75" s="105"/>
      <c r="B75" s="717" t="s">
        <v>118</v>
      </c>
      <c r="C75" s="718"/>
      <c r="D75" s="718"/>
      <c r="E75" s="718"/>
      <c r="F75" s="718"/>
      <c r="G75" s="718"/>
      <c r="H75" s="718"/>
      <c r="I75" s="718"/>
      <c r="J75" s="718"/>
      <c r="K75" s="718"/>
      <c r="L75" s="718"/>
      <c r="M75" s="718"/>
      <c r="N75" s="719"/>
    </row>
    <row r="76" spans="1:14" ht="6.75" customHeight="1" thickBot="1">
      <c r="A76" s="93"/>
      <c r="B76" s="720"/>
      <c r="C76" s="721"/>
      <c r="D76" s="721"/>
      <c r="E76" s="721"/>
      <c r="F76" s="721"/>
      <c r="G76" s="721"/>
      <c r="H76" s="721"/>
      <c r="I76" s="721"/>
      <c r="J76" s="721"/>
      <c r="K76" s="721"/>
      <c r="L76" s="721"/>
      <c r="M76" s="721"/>
      <c r="N76" s="722"/>
    </row>
    <row r="77" spans="1:14" ht="21" customHeight="1">
      <c r="A77" s="93"/>
      <c r="B77" s="409" t="s">
        <v>66</v>
      </c>
      <c r="C77" s="703" t="s">
        <v>7</v>
      </c>
      <c r="D77" s="703"/>
      <c r="E77" s="703"/>
      <c r="F77" s="703"/>
      <c r="G77" s="703"/>
      <c r="H77" s="703"/>
      <c r="I77" s="405" t="s">
        <v>101</v>
      </c>
      <c r="J77" s="405" t="s">
        <v>119</v>
      </c>
      <c r="K77" s="405" t="s">
        <v>120</v>
      </c>
      <c r="L77" s="405" t="s">
        <v>121</v>
      </c>
      <c r="M77" s="405" t="s">
        <v>122</v>
      </c>
      <c r="N77" s="410" t="s">
        <v>107</v>
      </c>
    </row>
    <row r="78" spans="1:14">
      <c r="A78" s="94"/>
      <c r="B78" s="463" t="s">
        <v>187</v>
      </c>
      <c r="C78" s="755" t="s">
        <v>188</v>
      </c>
      <c r="D78" s="756"/>
      <c r="E78" s="756"/>
      <c r="F78" s="756"/>
      <c r="G78" s="756"/>
      <c r="H78" s="757"/>
      <c r="I78" s="464" t="s">
        <v>189</v>
      </c>
      <c r="J78" s="459">
        <f>1.05</f>
        <v>1.05</v>
      </c>
      <c r="K78" s="459">
        <v>36</v>
      </c>
      <c r="L78" s="459">
        <f>J78*K78</f>
        <v>37.800000000000004</v>
      </c>
      <c r="M78" s="460">
        <v>0.77060747918553074</v>
      </c>
      <c r="N78" s="461">
        <f>L78*M78</f>
        <v>29.128962713213067</v>
      </c>
    </row>
    <row r="79" spans="1:14">
      <c r="A79" s="94"/>
      <c r="B79" s="337"/>
      <c r="C79" s="519"/>
      <c r="D79" s="520"/>
      <c r="E79" s="520"/>
      <c r="F79" s="520"/>
      <c r="G79" s="520"/>
      <c r="H79" s="521"/>
      <c r="I79" s="422"/>
      <c r="J79" s="423"/>
      <c r="K79" s="423"/>
      <c r="L79" s="423"/>
      <c r="M79" s="424"/>
      <c r="N79" s="153">
        <f>L79*M79</f>
        <v>0</v>
      </c>
    </row>
    <row r="80" spans="1:14">
      <c r="A80" s="94"/>
      <c r="B80" s="337"/>
      <c r="C80" s="519"/>
      <c r="D80" s="520"/>
      <c r="E80" s="520"/>
      <c r="F80" s="520"/>
      <c r="G80" s="520"/>
      <c r="H80" s="521"/>
      <c r="I80" s="422"/>
      <c r="J80" s="423"/>
      <c r="K80" s="423"/>
      <c r="L80" s="423"/>
      <c r="M80" s="424"/>
      <c r="N80" s="153">
        <f>L80*M80</f>
        <v>0</v>
      </c>
    </row>
    <row r="81" spans="1:14">
      <c r="A81" s="94"/>
      <c r="B81" s="337"/>
      <c r="C81" s="519"/>
      <c r="D81" s="520"/>
      <c r="E81" s="520"/>
      <c r="F81" s="520"/>
      <c r="G81" s="520"/>
      <c r="H81" s="521"/>
      <c r="I81" s="422"/>
      <c r="J81" s="423"/>
      <c r="K81" s="423"/>
      <c r="L81" s="423"/>
      <c r="M81" s="424"/>
      <c r="N81" s="153">
        <f>L81*M81</f>
        <v>0</v>
      </c>
    </row>
    <row r="82" spans="1:14" ht="15.75" customHeight="1" thickBot="1">
      <c r="A82" s="94"/>
      <c r="B82" s="415"/>
      <c r="C82" s="708"/>
      <c r="D82" s="709"/>
      <c r="E82" s="709"/>
      <c r="F82" s="709"/>
      <c r="G82" s="709"/>
      <c r="H82" s="710"/>
      <c r="I82" s="425"/>
      <c r="J82" s="426"/>
      <c r="K82" s="426"/>
      <c r="L82" s="426"/>
      <c r="M82" s="427"/>
      <c r="N82" s="154">
        <f>L82*M82</f>
        <v>0</v>
      </c>
    </row>
    <row r="83" spans="1:14" ht="15" thickBot="1">
      <c r="A83" s="93"/>
      <c r="B83" s="711" t="s">
        <v>113</v>
      </c>
      <c r="C83" s="712"/>
      <c r="D83" s="712"/>
      <c r="E83" s="712"/>
      <c r="F83" s="712"/>
      <c r="G83" s="712"/>
      <c r="H83" s="712"/>
      <c r="I83" s="712"/>
      <c r="J83" s="712"/>
      <c r="K83" s="712"/>
      <c r="L83" s="712"/>
      <c r="M83" s="713"/>
      <c r="N83" s="145">
        <f>SUM(N78:N82)</f>
        <v>29.128962713213067</v>
      </c>
    </row>
    <row r="84" spans="1:14" ht="3.75" customHeight="1">
      <c r="A84" s="93"/>
      <c r="B84" s="125"/>
      <c r="C84" s="126"/>
      <c r="D84" s="126"/>
      <c r="E84" s="126"/>
      <c r="F84" s="126"/>
      <c r="G84" s="126"/>
      <c r="H84" s="126"/>
      <c r="I84" s="126"/>
      <c r="J84" s="126"/>
      <c r="K84" s="126"/>
      <c r="L84" s="126"/>
      <c r="M84" s="126"/>
      <c r="N84" s="127"/>
    </row>
    <row r="85" spans="1:14" ht="19.899999999999999" customHeight="1">
      <c r="A85" s="93"/>
      <c r="B85" s="677" t="s">
        <v>126</v>
      </c>
      <c r="C85" s="678"/>
      <c r="D85" s="678"/>
      <c r="E85" s="678"/>
      <c r="F85" s="678"/>
      <c r="G85" s="678"/>
      <c r="H85" s="678"/>
      <c r="I85" s="678"/>
      <c r="J85" s="678"/>
      <c r="K85" s="678"/>
      <c r="L85" s="678"/>
      <c r="M85" s="678"/>
      <c r="N85" s="679"/>
    </row>
    <row r="86" spans="1:14" ht="5.25" customHeight="1" thickBot="1">
      <c r="A86" s="93"/>
      <c r="B86" s="700"/>
      <c r="C86" s="701"/>
      <c r="D86" s="701"/>
      <c r="E86" s="701"/>
      <c r="F86" s="701"/>
      <c r="G86" s="701"/>
      <c r="H86" s="701"/>
      <c r="I86" s="701"/>
      <c r="J86" s="701"/>
      <c r="K86" s="701"/>
      <c r="L86" s="701"/>
      <c r="M86" s="701"/>
      <c r="N86" s="702"/>
    </row>
    <row r="87" spans="1:14" ht="21" customHeight="1">
      <c r="A87" s="93"/>
      <c r="B87" s="409" t="s">
        <v>66</v>
      </c>
      <c r="C87" s="703" t="s">
        <v>7</v>
      </c>
      <c r="D87" s="703"/>
      <c r="E87" s="703"/>
      <c r="F87" s="703"/>
      <c r="G87" s="703"/>
      <c r="H87" s="703"/>
      <c r="I87" s="405" t="s">
        <v>127</v>
      </c>
      <c r="J87" s="405" t="s">
        <v>128</v>
      </c>
      <c r="K87" s="405" t="s">
        <v>129</v>
      </c>
      <c r="L87" s="703" t="s">
        <v>106</v>
      </c>
      <c r="M87" s="703"/>
      <c r="N87" s="410" t="s">
        <v>107</v>
      </c>
    </row>
    <row r="88" spans="1:14">
      <c r="A88" s="189"/>
      <c r="B88" s="158" t="s">
        <v>190</v>
      </c>
      <c r="C88" s="704" t="s">
        <v>191</v>
      </c>
      <c r="D88" s="705"/>
      <c r="E88" s="705"/>
      <c r="F88" s="705"/>
      <c r="G88" s="705"/>
      <c r="H88" s="705"/>
      <c r="I88" s="152">
        <f>K88/J88*100</f>
        <v>38666.666666666664</v>
      </c>
      <c r="J88" s="159">
        <v>185</v>
      </c>
      <c r="K88" s="160">
        <v>71533.333333333328</v>
      </c>
      <c r="L88" s="753">
        <v>305</v>
      </c>
      <c r="M88" s="754"/>
      <c r="N88" s="161">
        <f>K88/L88</f>
        <v>234.53551912568304</v>
      </c>
    </row>
    <row r="89" spans="1:14">
      <c r="A89" s="189"/>
      <c r="B89" s="428" t="s">
        <v>132</v>
      </c>
      <c r="C89" s="690" t="s">
        <v>133</v>
      </c>
      <c r="D89" s="691"/>
      <c r="E89" s="691"/>
      <c r="F89" s="691"/>
      <c r="G89" s="691"/>
      <c r="H89" s="692"/>
      <c r="I89" s="424">
        <f>K89/J89*100</f>
        <v>65733.333333333328</v>
      </c>
      <c r="J89" s="325">
        <v>185</v>
      </c>
      <c r="K89" s="328">
        <v>121606.66666666666</v>
      </c>
      <c r="L89" s="751">
        <v>305</v>
      </c>
      <c r="M89" s="752"/>
      <c r="N89" s="161">
        <f>K89/L89</f>
        <v>398.71038251366116</v>
      </c>
    </row>
    <row r="90" spans="1:14">
      <c r="A90" s="189"/>
      <c r="B90" s="428"/>
      <c r="C90" s="690"/>
      <c r="D90" s="691"/>
      <c r="E90" s="691"/>
      <c r="F90" s="691"/>
      <c r="G90" s="691"/>
      <c r="H90" s="692"/>
      <c r="I90" s="424"/>
      <c r="J90" s="325"/>
      <c r="K90" s="328"/>
      <c r="L90" s="693"/>
      <c r="M90" s="694"/>
      <c r="N90" s="323"/>
    </row>
    <row r="91" spans="1:14">
      <c r="A91" s="189"/>
      <c r="B91" s="428"/>
      <c r="C91" s="690"/>
      <c r="D91" s="691"/>
      <c r="E91" s="691"/>
      <c r="F91" s="691"/>
      <c r="G91" s="691"/>
      <c r="H91" s="692"/>
      <c r="I91" s="424"/>
      <c r="J91" s="325"/>
      <c r="K91" s="328"/>
      <c r="L91" s="693"/>
      <c r="M91" s="694"/>
      <c r="N91" s="323"/>
    </row>
    <row r="92" spans="1:14">
      <c r="A92" s="189"/>
      <c r="B92" s="428"/>
      <c r="C92" s="690"/>
      <c r="D92" s="691"/>
      <c r="E92" s="691"/>
      <c r="F92" s="691"/>
      <c r="G92" s="691"/>
      <c r="H92" s="692"/>
      <c r="I92" s="424"/>
      <c r="J92" s="325"/>
      <c r="K92" s="328"/>
      <c r="L92" s="693"/>
      <c r="M92" s="694"/>
      <c r="N92" s="323"/>
    </row>
    <row r="93" spans="1:14">
      <c r="A93" s="189"/>
      <c r="B93" s="428"/>
      <c r="C93" s="690"/>
      <c r="D93" s="691"/>
      <c r="E93" s="691"/>
      <c r="F93" s="691"/>
      <c r="G93" s="691"/>
      <c r="H93" s="692"/>
      <c r="I93" s="424"/>
      <c r="J93" s="325"/>
      <c r="K93" s="328"/>
      <c r="L93" s="693"/>
      <c r="M93" s="694"/>
      <c r="N93" s="323"/>
    </row>
    <row r="94" spans="1:14">
      <c r="A94" s="94"/>
      <c r="B94" s="428"/>
      <c r="C94" s="690"/>
      <c r="D94" s="691"/>
      <c r="E94" s="691"/>
      <c r="F94" s="691"/>
      <c r="G94" s="691"/>
      <c r="H94" s="692"/>
      <c r="I94" s="424"/>
      <c r="J94" s="325"/>
      <c r="K94" s="328"/>
      <c r="L94" s="693"/>
      <c r="M94" s="694"/>
      <c r="N94" s="323"/>
    </row>
    <row r="95" spans="1:14">
      <c r="A95" s="94"/>
      <c r="B95" s="428"/>
      <c r="C95" s="690"/>
      <c r="D95" s="691"/>
      <c r="E95" s="691"/>
      <c r="F95" s="691"/>
      <c r="G95" s="691"/>
      <c r="H95" s="692"/>
      <c r="I95" s="424"/>
      <c r="J95" s="325"/>
      <c r="K95" s="324"/>
      <c r="L95" s="693"/>
      <c r="M95" s="694"/>
      <c r="N95" s="323"/>
    </row>
    <row r="96" spans="1:14">
      <c r="A96" s="94"/>
      <c r="B96" s="428"/>
      <c r="C96" s="690"/>
      <c r="D96" s="691"/>
      <c r="E96" s="691"/>
      <c r="F96" s="691"/>
      <c r="G96" s="691"/>
      <c r="H96" s="692"/>
      <c r="I96" s="424"/>
      <c r="J96" s="325"/>
      <c r="K96" s="324"/>
      <c r="L96" s="693"/>
      <c r="M96" s="694"/>
      <c r="N96" s="323"/>
    </row>
    <row r="97" spans="1:14" ht="15.75" customHeight="1" thickBot="1">
      <c r="A97" s="94"/>
      <c r="B97" s="429"/>
      <c r="C97" s="695"/>
      <c r="D97" s="696"/>
      <c r="E97" s="696"/>
      <c r="F97" s="696"/>
      <c r="G97" s="696"/>
      <c r="H97" s="697"/>
      <c r="I97" s="430"/>
      <c r="J97" s="431"/>
      <c r="K97" s="430"/>
      <c r="L97" s="698"/>
      <c r="M97" s="699"/>
      <c r="N97" s="432"/>
    </row>
    <row r="98" spans="1:14" ht="15" thickBot="1">
      <c r="A98" s="93"/>
      <c r="B98" s="671" t="s">
        <v>113</v>
      </c>
      <c r="C98" s="672"/>
      <c r="D98" s="672"/>
      <c r="E98" s="672"/>
      <c r="F98" s="672"/>
      <c r="G98" s="672"/>
      <c r="H98" s="672"/>
      <c r="I98" s="672"/>
      <c r="J98" s="672"/>
      <c r="K98" s="672"/>
      <c r="L98" s="672"/>
      <c r="M98" s="673"/>
      <c r="N98" s="162">
        <f>SUM(N88:N97)</f>
        <v>633.2459016393442</v>
      </c>
    </row>
    <row r="99" spans="1:14" ht="5.0999999999999996" customHeight="1" thickBot="1">
      <c r="A99" s="93"/>
      <c r="B99" s="125"/>
      <c r="C99" s="126"/>
      <c r="D99" s="126"/>
      <c r="E99" s="126"/>
      <c r="F99" s="126"/>
      <c r="G99" s="126"/>
      <c r="H99" s="126"/>
      <c r="I99" s="126"/>
      <c r="J99" s="126"/>
      <c r="K99" s="126"/>
      <c r="L99" s="126"/>
      <c r="M99" s="126"/>
      <c r="N99" s="127"/>
    </row>
    <row r="100" spans="1:14" ht="15" thickBot="1">
      <c r="A100" s="93"/>
      <c r="B100" s="674" t="s">
        <v>134</v>
      </c>
      <c r="C100" s="675"/>
      <c r="D100" s="675"/>
      <c r="E100" s="675"/>
      <c r="F100" s="675"/>
      <c r="G100" s="675"/>
      <c r="H100" s="675"/>
      <c r="I100" s="675"/>
      <c r="J100" s="675"/>
      <c r="K100" s="675"/>
      <c r="L100" s="675"/>
      <c r="M100" s="676"/>
      <c r="N100" s="162">
        <f>N53+N73+N83+N98</f>
        <v>6847.9354400364991</v>
      </c>
    </row>
    <row r="101" spans="1:14" ht="5.0999999999999996" customHeight="1">
      <c r="A101" s="93"/>
      <c r="B101" s="125"/>
      <c r="C101" s="126"/>
      <c r="D101" s="126"/>
      <c r="E101" s="126"/>
      <c r="F101" s="126"/>
      <c r="G101" s="126"/>
      <c r="H101" s="126"/>
      <c r="I101" s="126"/>
      <c r="J101" s="126"/>
      <c r="K101" s="126"/>
      <c r="L101" s="126"/>
      <c r="M101" s="126"/>
      <c r="N101" s="127"/>
    </row>
    <row r="102" spans="1:14" ht="22.5" customHeight="1">
      <c r="A102" s="93"/>
      <c r="B102" s="677" t="s">
        <v>135</v>
      </c>
      <c r="C102" s="678"/>
      <c r="D102" s="678"/>
      <c r="E102" s="678"/>
      <c r="F102" s="678"/>
      <c r="G102" s="678"/>
      <c r="H102" s="678"/>
      <c r="I102" s="678"/>
      <c r="J102" s="678"/>
      <c r="K102" s="678"/>
      <c r="L102" s="678"/>
      <c r="M102" s="678"/>
      <c r="N102" s="679"/>
    </row>
    <row r="103" spans="1:14" ht="6.75" customHeight="1" thickBot="1">
      <c r="A103" s="93"/>
      <c r="B103" s="680"/>
      <c r="C103" s="681"/>
      <c r="D103" s="681"/>
      <c r="E103" s="681"/>
      <c r="F103" s="681"/>
      <c r="G103" s="681"/>
      <c r="H103" s="681"/>
      <c r="I103" s="681"/>
      <c r="J103" s="681"/>
      <c r="K103" s="681"/>
      <c r="L103" s="681"/>
      <c r="M103" s="681"/>
      <c r="N103" s="682"/>
    </row>
    <row r="104" spans="1:14" ht="17.25" customHeight="1">
      <c r="A104" s="93"/>
      <c r="B104" s="683" t="s">
        <v>7</v>
      </c>
      <c r="C104" s="684"/>
      <c r="D104" s="684"/>
      <c r="E104" s="684"/>
      <c r="F104" s="684"/>
      <c r="G104" s="684"/>
      <c r="H104" s="684"/>
      <c r="I104" s="433"/>
      <c r="J104" s="453"/>
      <c r="K104" s="405" t="s">
        <v>136</v>
      </c>
      <c r="L104" s="687" t="s">
        <v>137</v>
      </c>
      <c r="M104" s="688"/>
      <c r="N104" s="689"/>
    </row>
    <row r="105" spans="1:14" ht="15">
      <c r="A105" s="94"/>
      <c r="B105" s="663" t="s">
        <v>138</v>
      </c>
      <c r="C105" s="664"/>
      <c r="D105" s="664"/>
      <c r="E105" s="664"/>
      <c r="F105" s="664"/>
      <c r="G105" s="664"/>
      <c r="H105" s="664"/>
      <c r="I105" s="313"/>
      <c r="J105" s="312"/>
      <c r="K105" s="311">
        <v>0.21</v>
      </c>
      <c r="L105" s="578">
        <f>K105*N100</f>
        <v>1438.0664424076647</v>
      </c>
      <c r="M105" s="579"/>
      <c r="N105" s="580"/>
    </row>
    <row r="106" spans="1:14" ht="15">
      <c r="A106" s="94"/>
      <c r="B106" s="434" t="s">
        <v>139</v>
      </c>
      <c r="C106" s="435"/>
      <c r="D106" s="435"/>
      <c r="E106" s="435"/>
      <c r="F106" s="435"/>
      <c r="G106" s="435"/>
      <c r="H106" s="435"/>
      <c r="I106" s="313"/>
      <c r="J106" s="312"/>
      <c r="K106" s="311">
        <v>0.05</v>
      </c>
      <c r="L106" s="578">
        <f>K106*N100</f>
        <v>342.39677200182496</v>
      </c>
      <c r="M106" s="579"/>
      <c r="N106" s="580"/>
    </row>
    <row r="107" spans="1:14" ht="15.75" thickBot="1">
      <c r="A107" s="94"/>
      <c r="B107" s="436" t="s">
        <v>140</v>
      </c>
      <c r="C107" s="437"/>
      <c r="D107" s="437"/>
      <c r="E107" s="437"/>
      <c r="F107" s="437"/>
      <c r="G107" s="437"/>
      <c r="H107" s="437"/>
      <c r="I107" s="308"/>
      <c r="J107" s="307"/>
      <c r="K107" s="306">
        <v>0.05</v>
      </c>
      <c r="L107" s="581">
        <f>K107*N100</f>
        <v>342.39677200182496</v>
      </c>
      <c r="M107" s="582"/>
      <c r="N107" s="583"/>
    </row>
    <row r="108" spans="1:14" s="401" customFormat="1" ht="24.75" customHeight="1" thickBot="1">
      <c r="A108" s="105"/>
      <c r="B108" s="665" t="s">
        <v>113</v>
      </c>
      <c r="C108" s="666"/>
      <c r="D108" s="666"/>
      <c r="E108" s="666"/>
      <c r="F108" s="666"/>
      <c r="G108" s="666"/>
      <c r="H108" s="666"/>
      <c r="I108" s="666"/>
      <c r="J108" s="666"/>
      <c r="K108" s="666"/>
      <c r="L108" s="666"/>
      <c r="M108" s="667"/>
      <c r="N108" s="145">
        <f>L105+L106+L107</f>
        <v>2122.8599864113148</v>
      </c>
    </row>
    <row r="109" spans="1:14" ht="6.75" customHeight="1" thickBot="1">
      <c r="A109" s="93"/>
      <c r="B109" s="125"/>
      <c r="C109" s="126"/>
      <c r="D109" s="126"/>
      <c r="E109" s="126"/>
      <c r="F109" s="126"/>
      <c r="G109" s="126"/>
      <c r="H109" s="126"/>
      <c r="I109" s="126"/>
      <c r="J109" s="126"/>
      <c r="K109" s="126"/>
      <c r="L109" s="126"/>
      <c r="M109" s="126"/>
      <c r="N109" s="127"/>
    </row>
    <row r="110" spans="1:14" ht="22.5" customHeight="1" thickBot="1">
      <c r="A110" s="93"/>
      <c r="B110" s="668" t="s">
        <v>141</v>
      </c>
      <c r="C110" s="669"/>
      <c r="D110" s="669"/>
      <c r="E110" s="669"/>
      <c r="F110" s="669"/>
      <c r="G110" s="669"/>
      <c r="H110" s="669"/>
      <c r="I110" s="669"/>
      <c r="J110" s="669"/>
      <c r="K110" s="669"/>
      <c r="L110" s="669"/>
      <c r="M110" s="670"/>
      <c r="N110" s="191">
        <f>ROUND(N100+N108,0)</f>
        <v>8971</v>
      </c>
    </row>
    <row r="111" spans="1:14" ht="7.5" customHeight="1">
      <c r="A111" s="94"/>
      <c r="B111" s="95"/>
      <c r="C111" s="96"/>
      <c r="D111" s="96"/>
      <c r="E111" s="96"/>
      <c r="F111" s="96"/>
      <c r="G111" s="96"/>
      <c r="H111" s="96"/>
      <c r="I111" s="96"/>
      <c r="J111" s="96"/>
      <c r="K111" s="96"/>
      <c r="L111" s="96"/>
      <c r="M111" s="96"/>
      <c r="N111" s="97"/>
    </row>
    <row r="112" spans="1:14" ht="7.5" customHeight="1">
      <c r="A112" s="94"/>
      <c r="B112" s="122"/>
      <c r="C112" s="123"/>
      <c r="D112" s="123"/>
      <c r="E112" s="123"/>
      <c r="F112" s="123"/>
      <c r="G112" s="123"/>
      <c r="H112" s="123"/>
      <c r="I112" s="123"/>
      <c r="J112" s="123"/>
      <c r="K112" s="123"/>
      <c r="L112" s="123"/>
      <c r="M112" s="123"/>
      <c r="N112" s="124"/>
    </row>
    <row r="113" spans="1:14" ht="10.5" customHeight="1">
      <c r="A113" s="94"/>
      <c r="B113" s="122"/>
      <c r="C113" s="123"/>
      <c r="D113" s="123"/>
      <c r="E113" s="123"/>
      <c r="F113" s="123"/>
      <c r="G113" s="123"/>
      <c r="H113" s="123"/>
      <c r="I113" s="123"/>
      <c r="J113" s="123"/>
      <c r="K113" s="123"/>
      <c r="L113" s="123"/>
      <c r="M113" s="123"/>
      <c r="N113" s="124"/>
    </row>
    <row r="114" spans="1:14" ht="12" customHeight="1">
      <c r="A114" s="94"/>
      <c r="B114" s="122"/>
      <c r="C114" s="123"/>
      <c r="D114" s="123"/>
      <c r="E114" s="123"/>
      <c r="F114" s="123"/>
      <c r="G114" s="123"/>
      <c r="H114" s="123"/>
      <c r="I114" s="123"/>
      <c r="J114" s="123"/>
      <c r="K114" s="123"/>
      <c r="L114" s="123"/>
      <c r="M114" s="123"/>
      <c r="N114" s="124"/>
    </row>
    <row r="115" spans="1:14">
      <c r="A115" s="94"/>
      <c r="B115" s="122"/>
      <c r="C115" s="123"/>
      <c r="D115" s="123"/>
      <c r="E115" s="166" t="s">
        <v>142</v>
      </c>
      <c r="F115" s="166"/>
      <c r="G115" s="166"/>
      <c r="H115" s="166"/>
      <c r="I115" s="166"/>
      <c r="J115" s="166"/>
      <c r="K115" s="123"/>
      <c r="L115" s="123"/>
      <c r="M115" s="123"/>
      <c r="N115" s="124"/>
    </row>
    <row r="116" spans="1:14">
      <c r="A116" s="94"/>
      <c r="B116" s="122"/>
      <c r="C116" s="123"/>
      <c r="D116" s="123"/>
      <c r="E116" s="123" t="s">
        <v>143</v>
      </c>
      <c r="F116" s="123"/>
      <c r="G116" s="123"/>
      <c r="H116" s="123"/>
      <c r="I116" s="123"/>
      <c r="J116" s="123"/>
      <c r="K116" s="123"/>
      <c r="L116" s="123"/>
      <c r="M116" s="123"/>
      <c r="N116" s="124"/>
    </row>
    <row r="117" spans="1:14">
      <c r="A117" s="94"/>
      <c r="B117" s="122"/>
      <c r="C117" s="123"/>
      <c r="D117" s="123"/>
      <c r="E117" s="123" t="s">
        <v>144</v>
      </c>
      <c r="F117" s="123"/>
      <c r="G117" s="123"/>
      <c r="H117" s="123"/>
      <c r="I117" s="123"/>
      <c r="J117" s="123"/>
      <c r="K117" s="123"/>
      <c r="L117" s="123"/>
      <c r="M117" s="123"/>
      <c r="N117" s="124"/>
    </row>
    <row r="118" spans="1:14">
      <c r="A118" s="94"/>
      <c r="B118" s="122"/>
      <c r="C118" s="123"/>
      <c r="D118" s="123"/>
      <c r="E118" s="123" t="s">
        <v>145</v>
      </c>
      <c r="F118" s="123"/>
      <c r="G118" s="123"/>
      <c r="H118" s="123"/>
      <c r="I118" s="123"/>
      <c r="J118" s="123"/>
      <c r="K118" s="123"/>
      <c r="L118" s="123"/>
      <c r="M118" s="123"/>
      <c r="N118" s="124"/>
    </row>
    <row r="119" spans="1:14" ht="10.5" customHeight="1" thickBot="1">
      <c r="A119" s="94"/>
      <c r="B119" s="122"/>
      <c r="C119" s="123"/>
      <c r="D119" s="123"/>
      <c r="E119" s="123"/>
      <c r="F119" s="123" t="s">
        <v>146</v>
      </c>
      <c r="G119" s="123"/>
      <c r="H119" s="123"/>
      <c r="I119" s="123"/>
      <c r="J119" s="123"/>
      <c r="K119" s="123"/>
      <c r="L119" s="123"/>
      <c r="M119" s="123"/>
      <c r="N119" s="124"/>
    </row>
    <row r="120" spans="1:14">
      <c r="A120" s="94"/>
      <c r="B120" s="167" t="s">
        <v>147</v>
      </c>
      <c r="C120" s="168"/>
      <c r="D120" s="168"/>
      <c r="E120" s="168"/>
      <c r="F120" s="168"/>
      <c r="G120" s="168"/>
      <c r="H120" s="168"/>
      <c r="I120" s="168"/>
      <c r="J120" s="168"/>
      <c r="K120" s="168"/>
      <c r="L120" s="168"/>
      <c r="M120" s="168"/>
      <c r="N120" s="169"/>
    </row>
    <row r="121" spans="1:14">
      <c r="A121" s="94"/>
      <c r="B121" s="438"/>
      <c r="C121" s="439"/>
      <c r="D121" s="439"/>
      <c r="E121" s="439"/>
      <c r="F121" s="439"/>
      <c r="G121" s="439"/>
      <c r="H121" s="439"/>
      <c r="I121" s="439"/>
      <c r="J121" s="439"/>
      <c r="K121" s="439"/>
      <c r="L121" s="439"/>
      <c r="M121" s="439"/>
      <c r="N121" s="440"/>
    </row>
    <row r="122" spans="1:14">
      <c r="A122" s="94"/>
      <c r="B122" s="438"/>
      <c r="C122" s="439"/>
      <c r="D122" s="439"/>
      <c r="E122" s="439"/>
      <c r="F122" s="439"/>
      <c r="G122" s="439"/>
      <c r="H122" s="439"/>
      <c r="I122" s="439"/>
      <c r="J122" s="439"/>
      <c r="K122" s="439"/>
      <c r="L122" s="439"/>
      <c r="M122" s="439"/>
      <c r="N122" s="440"/>
    </row>
    <row r="123" spans="1:14" ht="15" thickBot="1">
      <c r="A123" s="94"/>
      <c r="B123" s="441"/>
      <c r="C123" s="442"/>
      <c r="D123" s="442"/>
      <c r="E123" s="442"/>
      <c r="F123" s="442"/>
      <c r="G123" s="442"/>
      <c r="H123" s="442"/>
      <c r="I123" s="442"/>
      <c r="J123" s="442"/>
      <c r="K123" s="442"/>
      <c r="L123" s="442"/>
      <c r="M123" s="442"/>
      <c r="N123" s="443"/>
    </row>
    <row r="124" spans="1:14" ht="7.5" customHeight="1">
      <c r="A124" s="93"/>
      <c r="B124" s="170"/>
      <c r="C124" s="171"/>
      <c r="D124" s="171"/>
      <c r="E124" s="171"/>
      <c r="F124" s="171"/>
      <c r="G124" s="171"/>
      <c r="H124" s="171"/>
      <c r="I124" s="171"/>
      <c r="J124" s="171"/>
      <c r="K124" s="171"/>
      <c r="L124" s="171"/>
      <c r="M124" s="171"/>
      <c r="N124" s="172"/>
    </row>
    <row r="125" spans="1:14" ht="18" customHeight="1">
      <c r="A125" s="93"/>
      <c r="B125" s="99" t="s">
        <v>148</v>
      </c>
      <c r="C125" s="173"/>
      <c r="D125" s="173"/>
      <c r="E125" s="173"/>
      <c r="F125" s="173"/>
      <c r="G125" s="173"/>
      <c r="H125" s="173"/>
      <c r="I125" s="173"/>
      <c r="J125" s="173"/>
      <c r="K125" s="173"/>
      <c r="L125" s="173"/>
      <c r="M125" s="173"/>
      <c r="N125" s="174"/>
    </row>
    <row r="126" spans="1:14">
      <c r="A126" s="93"/>
      <c r="B126" s="657" t="s">
        <v>149</v>
      </c>
      <c r="C126" s="658"/>
      <c r="D126" s="658"/>
      <c r="E126" s="658"/>
      <c r="F126" s="658"/>
      <c r="G126" s="658"/>
      <c r="H126" s="658"/>
      <c r="I126" s="658"/>
      <c r="J126" s="658"/>
      <c r="K126" s="658"/>
      <c r="L126" s="658"/>
      <c r="M126" s="658"/>
      <c r="N126" s="659"/>
    </row>
    <row r="127" spans="1:14">
      <c r="A127" s="93"/>
      <c r="B127" s="657"/>
      <c r="C127" s="658"/>
      <c r="D127" s="658"/>
      <c r="E127" s="658"/>
      <c r="F127" s="658"/>
      <c r="G127" s="658"/>
      <c r="H127" s="658"/>
      <c r="I127" s="658"/>
      <c r="J127" s="658"/>
      <c r="K127" s="658"/>
      <c r="L127" s="658"/>
      <c r="M127" s="658"/>
      <c r="N127" s="659"/>
    </row>
    <row r="128" spans="1:14" ht="21" customHeight="1">
      <c r="A128" s="93"/>
      <c r="B128" s="657" t="s">
        <v>150</v>
      </c>
      <c r="C128" s="658"/>
      <c r="D128" s="658"/>
      <c r="E128" s="658"/>
      <c r="F128" s="658"/>
      <c r="G128" s="658"/>
      <c r="H128" s="658"/>
      <c r="I128" s="658"/>
      <c r="J128" s="658"/>
      <c r="K128" s="658"/>
      <c r="L128" s="658"/>
      <c r="M128" s="658"/>
      <c r="N128" s="659"/>
    </row>
    <row r="129" spans="1:14" ht="9.75" customHeight="1">
      <c r="A129" s="93"/>
      <c r="B129" s="657"/>
      <c r="C129" s="658"/>
      <c r="D129" s="658"/>
      <c r="E129" s="658"/>
      <c r="F129" s="658"/>
      <c r="G129" s="658"/>
      <c r="H129" s="658"/>
      <c r="I129" s="658"/>
      <c r="J129" s="658"/>
      <c r="K129" s="658"/>
      <c r="L129" s="658"/>
      <c r="M129" s="658"/>
      <c r="N129" s="659"/>
    </row>
    <row r="130" spans="1:14" ht="5.25" customHeight="1">
      <c r="A130" s="93"/>
      <c r="B130" s="175"/>
      <c r="C130" s="176"/>
      <c r="D130" s="176"/>
      <c r="E130" s="176"/>
      <c r="F130" s="176"/>
      <c r="G130" s="176"/>
      <c r="H130" s="176"/>
      <c r="I130" s="176"/>
      <c r="J130" s="176"/>
      <c r="K130" s="176"/>
      <c r="L130" s="176"/>
      <c r="M130" s="176"/>
      <c r="N130" s="177"/>
    </row>
    <row r="131" spans="1:14" ht="5.25" customHeight="1">
      <c r="A131" s="94"/>
      <c r="B131" s="178"/>
      <c r="C131" s="179"/>
      <c r="D131" s="179"/>
      <c r="E131" s="179"/>
      <c r="F131" s="179"/>
      <c r="G131" s="179"/>
      <c r="H131" s="179"/>
      <c r="I131" s="179"/>
      <c r="J131" s="179"/>
      <c r="K131" s="179"/>
      <c r="L131" s="179"/>
      <c r="M131" s="179"/>
      <c r="N131" s="180"/>
    </row>
    <row r="132" spans="1:14" ht="9.75" customHeight="1">
      <c r="A132" s="94"/>
      <c r="B132" s="178"/>
      <c r="C132" s="179"/>
      <c r="D132" s="179"/>
      <c r="E132" s="179"/>
      <c r="F132" s="179"/>
      <c r="G132" s="179"/>
      <c r="H132" s="179"/>
      <c r="I132" s="179"/>
      <c r="J132" s="179"/>
      <c r="K132" s="179"/>
      <c r="L132" s="179"/>
      <c r="M132" s="179"/>
      <c r="N132" s="180"/>
    </row>
    <row r="133" spans="1:14">
      <c r="A133" s="94"/>
      <c r="B133" s="181"/>
      <c r="C133" s="182"/>
      <c r="D133" s="182"/>
      <c r="E133" s="182"/>
      <c r="F133" s="182"/>
      <c r="G133" s="182"/>
      <c r="H133" s="182"/>
      <c r="I133" s="182"/>
      <c r="J133" s="182"/>
      <c r="K133" s="182"/>
      <c r="L133" s="182"/>
      <c r="M133" s="182"/>
      <c r="N133" s="183"/>
    </row>
    <row r="134" spans="1:14">
      <c r="A134" s="94"/>
      <c r="B134" s="122"/>
      <c r="C134" s="123"/>
      <c r="D134" s="123"/>
      <c r="E134" s="123" t="s">
        <v>142</v>
      </c>
      <c r="F134" s="166"/>
      <c r="G134" s="166"/>
      <c r="H134" s="123"/>
      <c r="I134" s="123"/>
      <c r="J134" s="123"/>
      <c r="K134" s="123"/>
      <c r="L134" s="123"/>
      <c r="M134" s="123"/>
      <c r="N134" s="124"/>
    </row>
    <row r="135" spans="1:14">
      <c r="A135" s="94"/>
      <c r="B135" s="122"/>
      <c r="C135" s="123"/>
      <c r="D135" s="123"/>
      <c r="E135" s="444" t="s">
        <v>143</v>
      </c>
      <c r="F135" s="123"/>
      <c r="G135" s="123"/>
      <c r="H135" s="444"/>
      <c r="I135" s="444"/>
      <c r="J135" s="444"/>
      <c r="K135" s="123"/>
      <c r="L135" s="123"/>
      <c r="M135" s="123"/>
      <c r="N135" s="124"/>
    </row>
    <row r="136" spans="1:14">
      <c r="A136" s="94"/>
      <c r="B136" s="122"/>
      <c r="C136" s="123"/>
      <c r="D136" s="123"/>
      <c r="E136" s="184" t="s">
        <v>151</v>
      </c>
      <c r="F136" s="123"/>
      <c r="G136" s="123"/>
      <c r="H136" s="184"/>
      <c r="I136" s="184"/>
      <c r="J136" s="184"/>
      <c r="K136" s="123"/>
      <c r="L136" s="123"/>
      <c r="M136" s="123"/>
      <c r="N136" s="124"/>
    </row>
    <row r="137" spans="1:14">
      <c r="A137" s="94"/>
      <c r="B137" s="185"/>
      <c r="C137" s="182"/>
      <c r="D137" s="182"/>
      <c r="E137" s="123" t="s">
        <v>145</v>
      </c>
      <c r="F137" s="123"/>
      <c r="G137" s="123"/>
      <c r="H137" s="123"/>
      <c r="I137" s="123"/>
      <c r="J137" s="123"/>
      <c r="K137" s="182"/>
      <c r="L137" s="182"/>
      <c r="M137" s="182"/>
      <c r="N137" s="183"/>
    </row>
    <row r="138" spans="1:14" ht="12.75" customHeight="1">
      <c r="A138" s="94"/>
      <c r="B138" s="185"/>
      <c r="C138" s="182"/>
      <c r="D138" s="182"/>
      <c r="E138" s="182"/>
      <c r="F138" s="123"/>
      <c r="G138" s="123"/>
      <c r="H138" s="123"/>
      <c r="I138" s="123"/>
      <c r="J138" s="123"/>
      <c r="K138" s="182"/>
      <c r="L138" s="182"/>
      <c r="M138" s="182"/>
      <c r="N138" s="183"/>
    </row>
    <row r="139" spans="1:14" ht="24.75" customHeight="1">
      <c r="A139" s="93"/>
      <c r="B139" s="660" t="s">
        <v>152</v>
      </c>
      <c r="C139" s="661"/>
      <c r="D139" s="661"/>
      <c r="E139" s="661"/>
      <c r="F139" s="661"/>
      <c r="G139" s="661"/>
      <c r="H139" s="661"/>
      <c r="I139" s="661"/>
      <c r="J139" s="661"/>
      <c r="K139" s="661"/>
      <c r="L139" s="661"/>
      <c r="M139" s="661"/>
      <c r="N139" s="662"/>
    </row>
    <row r="140" spans="1:14" ht="7.5" customHeight="1" thickBot="1">
      <c r="A140" s="94"/>
      <c r="B140" s="186"/>
      <c r="C140" s="445"/>
      <c r="D140" s="445"/>
      <c r="E140" s="446"/>
      <c r="F140" s="446"/>
      <c r="G140" s="446"/>
      <c r="H140" s="446"/>
      <c r="I140" s="446"/>
      <c r="J140" s="447"/>
      <c r="K140" s="447"/>
      <c r="L140" s="447"/>
      <c r="M140" s="447"/>
      <c r="N140" s="448"/>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8BC57-AD4C-4FAD-9CA6-BBED94755CA6}">
  <sheetPr>
    <tabColor theme="5" tint="-0.499984740745262"/>
    <pageSetUpPr fitToPage="1"/>
  </sheetPr>
  <dimension ref="A1:O140"/>
  <sheetViews>
    <sheetView topLeftCell="A88" zoomScale="70" zoomScaleNormal="70" workbookViewId="0">
      <selection activeCell="L90" sqref="L90:M90"/>
    </sheetView>
  </sheetViews>
  <sheetFormatPr baseColWidth="10" defaultColWidth="0" defaultRowHeight="14.25"/>
  <cols>
    <col min="1" max="1" width="3" style="194" customWidth="1"/>
    <col min="2" max="2" width="14.28515625" style="194" customWidth="1"/>
    <col min="3" max="3" width="11.5703125" style="194" customWidth="1"/>
    <col min="4" max="4" width="17" style="194" customWidth="1"/>
    <col min="5" max="5" width="12.5703125" style="194" customWidth="1"/>
    <col min="6" max="6" width="8" style="194" customWidth="1"/>
    <col min="7" max="7" width="8.7109375" style="194" customWidth="1"/>
    <col min="8" max="8" width="10.5703125" style="194" customWidth="1"/>
    <col min="9" max="9" width="14.5703125" style="194" customWidth="1"/>
    <col min="10" max="10" width="23.42578125" style="194" customWidth="1"/>
    <col min="11" max="11" width="18" style="194" customWidth="1"/>
    <col min="12" max="12" width="11.42578125" style="194" customWidth="1"/>
    <col min="13" max="13" width="12.7109375" style="194" customWidth="1"/>
    <col min="14" max="14" width="21.5703125" style="194" customWidth="1"/>
    <col min="15" max="15" width="4.42578125" style="193" customWidth="1"/>
    <col min="16" max="16384" width="11.42578125" style="193" hidden="1"/>
  </cols>
  <sheetData>
    <row r="1" spans="1:14" ht="13.9" customHeight="1">
      <c r="A1" s="193"/>
      <c r="B1" s="620"/>
      <c r="C1" s="623"/>
      <c r="D1" s="623"/>
      <c r="E1" s="623"/>
      <c r="F1" s="623"/>
      <c r="G1" s="623"/>
      <c r="H1" s="623"/>
      <c r="I1" s="623"/>
      <c r="J1" s="624"/>
      <c r="K1" s="625" t="s">
        <v>66</v>
      </c>
      <c r="L1" s="634" t="s">
        <v>67</v>
      </c>
      <c r="M1" s="635"/>
      <c r="N1" s="644"/>
    </row>
    <row r="2" spans="1:14" ht="14.25" customHeight="1">
      <c r="A2" s="193"/>
      <c r="B2" s="621"/>
      <c r="C2" s="640" t="s">
        <v>68</v>
      </c>
      <c r="D2" s="640"/>
      <c r="E2" s="640"/>
      <c r="F2" s="640"/>
      <c r="G2" s="640"/>
      <c r="H2" s="640"/>
      <c r="I2" s="640"/>
      <c r="J2" s="641"/>
      <c r="K2" s="626"/>
      <c r="L2" s="636"/>
      <c r="M2" s="637"/>
      <c r="N2" s="645"/>
    </row>
    <row r="3" spans="1:14" ht="17.649999999999999" customHeight="1">
      <c r="A3" s="193"/>
      <c r="B3" s="621"/>
      <c r="C3" s="552" t="s">
        <v>69</v>
      </c>
      <c r="D3" s="552"/>
      <c r="E3" s="552"/>
      <c r="F3" s="552"/>
      <c r="G3" s="552"/>
      <c r="H3" s="552"/>
      <c r="I3" s="552"/>
      <c r="J3" s="553"/>
      <c r="K3" s="561" t="s">
        <v>70</v>
      </c>
      <c r="L3" s="638">
        <v>2021</v>
      </c>
      <c r="M3" s="639"/>
      <c r="N3" s="645"/>
    </row>
    <row r="4" spans="1:14" ht="2.25" customHeight="1">
      <c r="A4" s="193"/>
      <c r="B4" s="621"/>
      <c r="C4" s="552"/>
      <c r="D4" s="552"/>
      <c r="E4" s="552"/>
      <c r="F4" s="552"/>
      <c r="G4" s="552"/>
      <c r="H4" s="552"/>
      <c r="I4" s="552"/>
      <c r="J4" s="553"/>
      <c r="K4" s="562"/>
      <c r="L4" s="636"/>
      <c r="M4" s="637"/>
      <c r="N4" s="645"/>
    </row>
    <row r="5" spans="1:14" ht="14.25" customHeight="1">
      <c r="A5" s="193"/>
      <c r="B5" s="621"/>
      <c r="C5" s="552" t="s">
        <v>71</v>
      </c>
      <c r="D5" s="552"/>
      <c r="E5" s="552"/>
      <c r="F5" s="552"/>
      <c r="G5" s="552"/>
      <c r="H5" s="552"/>
      <c r="I5" s="552"/>
      <c r="J5" s="553"/>
      <c r="K5" s="561" t="s">
        <v>72</v>
      </c>
      <c r="L5" s="642"/>
      <c r="M5" s="642"/>
      <c r="N5" s="645"/>
    </row>
    <row r="6" spans="1:14" ht="3.75" customHeight="1" thickBot="1">
      <c r="A6" s="193"/>
      <c r="B6" s="622"/>
      <c r="C6" s="615"/>
      <c r="D6" s="615"/>
      <c r="E6" s="615"/>
      <c r="F6" s="615"/>
      <c r="G6" s="615"/>
      <c r="H6" s="615"/>
      <c r="I6" s="615"/>
      <c r="J6" s="616"/>
      <c r="K6" s="627"/>
      <c r="L6" s="643"/>
      <c r="M6" s="643"/>
      <c r="N6" s="646"/>
    </row>
    <row r="7" spans="1:14" ht="3.75" customHeight="1" thickBot="1">
      <c r="A7" s="193"/>
      <c r="B7" s="390"/>
      <c r="C7" s="389"/>
      <c r="D7" s="389"/>
      <c r="E7" s="389"/>
      <c r="F7" s="389"/>
      <c r="G7" s="389"/>
      <c r="H7" s="389"/>
      <c r="I7" s="389"/>
      <c r="J7" s="389"/>
      <c r="K7" s="389"/>
      <c r="L7" s="388"/>
      <c r="M7" s="388"/>
      <c r="N7" s="387"/>
    </row>
    <row r="8" spans="1:14" ht="14.25" customHeight="1">
      <c r="B8" s="386"/>
      <c r="C8" s="385"/>
      <c r="D8" s="385"/>
      <c r="E8" s="385"/>
      <c r="F8" s="628"/>
      <c r="G8" s="628"/>
      <c r="H8" s="628"/>
      <c r="I8" s="628"/>
      <c r="J8" s="385"/>
      <c r="K8" s="384" t="s">
        <v>73</v>
      </c>
      <c r="L8" s="383"/>
      <c r="M8" s="383"/>
      <c r="N8" s="382"/>
    </row>
    <row r="9" spans="1:14" ht="12" customHeight="1">
      <c r="B9" s="381"/>
      <c r="C9" s="370"/>
      <c r="D9" s="370"/>
      <c r="E9" s="370"/>
      <c r="F9" s="629"/>
      <c r="G9" s="629"/>
      <c r="H9" s="629"/>
      <c r="I9" s="629"/>
      <c r="J9" s="370"/>
      <c r="K9" s="376"/>
      <c r="L9" s="375" t="s">
        <v>74</v>
      </c>
      <c r="M9" s="375" t="s">
        <v>75</v>
      </c>
      <c r="N9" s="374" t="s">
        <v>76</v>
      </c>
    </row>
    <row r="10" spans="1:14" ht="21.75" customHeight="1">
      <c r="B10" s="532" t="s">
        <v>77</v>
      </c>
      <c r="C10" s="533"/>
      <c r="D10" s="533"/>
      <c r="E10" s="380" t="s">
        <v>78</v>
      </c>
      <c r="F10" s="633" t="s">
        <v>79</v>
      </c>
      <c r="G10" s="633"/>
      <c r="H10" s="565" t="str">
        <f>+'[1]680.3'!H10</f>
        <v>2023 - 1 JUNIO 2023</v>
      </c>
      <c r="I10" s="565"/>
      <c r="J10" s="370"/>
      <c r="K10" s="377"/>
      <c r="L10" s="375"/>
      <c r="M10" s="375"/>
      <c r="N10" s="374"/>
    </row>
    <row r="11" spans="1:14" ht="5.65" customHeight="1">
      <c r="B11" s="373"/>
      <c r="C11" s="372"/>
      <c r="D11" s="372"/>
      <c r="E11" s="379"/>
      <c r="F11" s="370"/>
      <c r="G11" s="370"/>
      <c r="H11" s="378"/>
      <c r="I11" s="370"/>
      <c r="J11" s="370"/>
      <c r="K11" s="377"/>
      <c r="L11" s="375"/>
      <c r="M11" s="375"/>
      <c r="N11" s="374"/>
    </row>
    <row r="12" spans="1:14" ht="19.149999999999999" customHeight="1">
      <c r="B12" s="630" t="s">
        <v>80</v>
      </c>
      <c r="C12" s="631"/>
      <c r="D12" s="631"/>
      <c r="E12" s="631"/>
      <c r="F12" s="370"/>
      <c r="G12" s="370"/>
      <c r="H12" s="370"/>
      <c r="I12" s="370"/>
      <c r="J12" s="370"/>
      <c r="K12" s="376"/>
      <c r="L12" s="375"/>
      <c r="M12" s="375"/>
      <c r="N12" s="374"/>
    </row>
    <row r="13" spans="1:14" ht="23.1" customHeight="1">
      <c r="B13" s="532" t="s">
        <v>81</v>
      </c>
      <c r="C13" s="533"/>
      <c r="D13" s="533"/>
      <c r="E13" s="371" t="s">
        <v>82</v>
      </c>
      <c r="F13" s="371"/>
      <c r="G13" s="370"/>
      <c r="H13" s="632" t="s">
        <v>83</v>
      </c>
      <c r="I13" s="632"/>
      <c r="J13" s="369" t="s">
        <v>82</v>
      </c>
      <c r="K13" s="632" t="s">
        <v>84</v>
      </c>
      <c r="L13" s="632"/>
      <c r="M13" s="369" t="s">
        <v>82</v>
      </c>
      <c r="N13" s="368"/>
    </row>
    <row r="14" spans="1:14" ht="18" customHeight="1">
      <c r="B14" s="367" t="s">
        <v>85</v>
      </c>
      <c r="C14" s="366"/>
      <c r="D14" s="617"/>
      <c r="E14" s="617"/>
      <c r="F14" s="362"/>
      <c r="G14" s="362"/>
      <c r="H14" s="366"/>
      <c r="I14" s="365"/>
      <c r="J14" s="364" t="s">
        <v>86</v>
      </c>
      <c r="K14" s="363"/>
      <c r="L14" s="362"/>
      <c r="M14" s="362"/>
      <c r="N14" s="361"/>
    </row>
    <row r="15" spans="1:14" ht="14.25" customHeight="1" thickBot="1">
      <c r="B15" s="360"/>
      <c r="C15" s="359"/>
      <c r="D15" s="358"/>
      <c r="E15" s="358"/>
      <c r="F15" s="358"/>
      <c r="G15" s="358"/>
      <c r="H15" s="359"/>
      <c r="I15" s="358"/>
      <c r="J15" s="359"/>
      <c r="K15" s="358"/>
      <c r="L15" s="618"/>
      <c r="M15" s="618"/>
      <c r="N15" s="619"/>
    </row>
    <row r="16" spans="1:14" ht="8.65" customHeight="1">
      <c r="B16" s="195"/>
      <c r="C16" s="196"/>
      <c r="D16" s="196"/>
      <c r="E16" s="196"/>
      <c r="F16" s="196"/>
      <c r="G16" s="196"/>
      <c r="H16" s="196"/>
      <c r="I16" s="196"/>
      <c r="J16" s="196"/>
      <c r="K16" s="196"/>
      <c r="L16" s="196"/>
      <c r="M16" s="196"/>
      <c r="N16" s="197"/>
    </row>
    <row r="17" spans="1:14" s="205" customFormat="1" ht="18" customHeight="1">
      <c r="A17" s="198"/>
      <c r="B17" s="199" t="s">
        <v>87</v>
      </c>
      <c r="C17" s="200"/>
      <c r="D17" s="201" t="s">
        <v>88</v>
      </c>
      <c r="E17" s="202"/>
      <c r="F17" s="203"/>
      <c r="G17" s="203"/>
      <c r="H17" s="203"/>
      <c r="I17" s="203"/>
      <c r="J17" s="203"/>
      <c r="K17" s="203"/>
      <c r="L17" s="203"/>
      <c r="M17" s="203"/>
      <c r="N17" s="204"/>
    </row>
    <row r="18" spans="1:14" s="205" customFormat="1" ht="24" customHeight="1">
      <c r="A18" s="198"/>
      <c r="B18" s="206" t="s">
        <v>89</v>
      </c>
      <c r="C18" s="207"/>
      <c r="D18" s="208"/>
      <c r="E18" s="208"/>
      <c r="F18" s="208"/>
      <c r="G18" s="208"/>
      <c r="H18" s="208"/>
      <c r="I18" s="208"/>
      <c r="J18" s="208"/>
      <c r="K18" s="208"/>
      <c r="L18" s="208"/>
      <c r="M18" s="208"/>
      <c r="N18" s="204"/>
    </row>
    <row r="19" spans="1:14" s="205" customFormat="1" ht="20.25" customHeight="1">
      <c r="A19" s="198"/>
      <c r="B19" s="209"/>
      <c r="C19" s="207"/>
      <c r="D19" s="357"/>
      <c r="E19" s="208"/>
      <c r="F19" s="208"/>
      <c r="G19" s="208"/>
      <c r="H19" s="208"/>
      <c r="I19" s="208"/>
      <c r="J19" s="208"/>
      <c r="K19" s="208"/>
      <c r="L19" s="208"/>
      <c r="M19" s="208"/>
      <c r="N19" s="204"/>
    </row>
    <row r="20" spans="1:14" s="205" customFormat="1" ht="11.25" customHeight="1">
      <c r="A20" s="198"/>
      <c r="B20" s="209"/>
      <c r="C20" s="207"/>
      <c r="D20" s="210"/>
      <c r="E20" s="210"/>
      <c r="F20" s="210"/>
      <c r="G20" s="210"/>
      <c r="H20" s="210"/>
      <c r="I20" s="210"/>
      <c r="J20" s="210"/>
      <c r="K20" s="210"/>
      <c r="L20" s="210"/>
      <c r="M20" s="210"/>
      <c r="N20" s="211"/>
    </row>
    <row r="21" spans="1:14" s="205" customFormat="1">
      <c r="A21" s="198"/>
      <c r="B21" s="209" t="s">
        <v>90</v>
      </c>
      <c r="C21" s="212"/>
      <c r="D21" s="208"/>
      <c r="E21" s="208"/>
      <c r="F21" s="208"/>
      <c r="G21" s="208"/>
      <c r="H21" s="208"/>
      <c r="I21" s="202"/>
      <c r="J21" s="213" t="s">
        <v>91</v>
      </c>
      <c r="K21" s="208"/>
      <c r="L21" s="208"/>
      <c r="M21" s="208"/>
      <c r="N21" s="211"/>
    </row>
    <row r="22" spans="1:14" s="205" customFormat="1">
      <c r="A22" s="198"/>
      <c r="B22" s="209"/>
      <c r="C22" s="207"/>
      <c r="D22" s="210"/>
      <c r="E22" s="210"/>
      <c r="F22" s="210"/>
      <c r="G22" s="210"/>
      <c r="H22" s="210"/>
      <c r="I22" s="210"/>
      <c r="J22" s="210"/>
      <c r="K22" s="210"/>
      <c r="L22" s="210"/>
      <c r="M22" s="210"/>
      <c r="N22" s="211"/>
    </row>
    <row r="23" spans="1:14" s="205" customFormat="1">
      <c r="A23" s="198"/>
      <c r="B23" s="209" t="s">
        <v>92</v>
      </c>
      <c r="C23" s="212"/>
      <c r="D23" s="208"/>
      <c r="E23" s="208"/>
      <c r="F23" s="208"/>
      <c r="G23" s="208"/>
      <c r="H23" s="208"/>
      <c r="I23" s="208"/>
      <c r="J23" s="208"/>
      <c r="K23" s="208"/>
      <c r="L23" s="208"/>
      <c r="M23" s="208"/>
      <c r="N23" s="214"/>
    </row>
    <row r="24" spans="1:14" s="205" customFormat="1">
      <c r="A24" s="198"/>
      <c r="B24" s="209"/>
      <c r="C24" s="207"/>
      <c r="D24" s="210"/>
      <c r="E24" s="210"/>
      <c r="F24" s="210"/>
      <c r="G24" s="210"/>
      <c r="H24" s="210"/>
      <c r="I24" s="210"/>
      <c r="J24" s="210"/>
      <c r="K24" s="210"/>
      <c r="L24" s="210"/>
      <c r="M24" s="210"/>
      <c r="N24" s="211"/>
    </row>
    <row r="25" spans="1:14" s="205" customFormat="1">
      <c r="A25" s="198"/>
      <c r="B25" s="209" t="s">
        <v>93</v>
      </c>
      <c r="C25" s="212"/>
      <c r="D25" s="208"/>
      <c r="E25" s="208"/>
      <c r="F25" s="208"/>
      <c r="G25" s="208"/>
      <c r="H25" s="208"/>
      <c r="I25" s="208"/>
      <c r="J25" s="208"/>
      <c r="K25" s="215" t="s">
        <v>87</v>
      </c>
      <c r="L25" s="216"/>
      <c r="M25" s="217" t="s">
        <v>88</v>
      </c>
      <c r="N25" s="218" t="s">
        <v>94</v>
      </c>
    </row>
    <row r="26" spans="1:14" s="205" customFormat="1" ht="12" customHeight="1">
      <c r="A26" s="198"/>
      <c r="B26" s="209"/>
      <c r="C26" s="207"/>
      <c r="D26" s="210"/>
      <c r="E26" s="210"/>
      <c r="F26" s="210"/>
      <c r="G26" s="210"/>
      <c r="H26" s="210"/>
      <c r="I26" s="210"/>
      <c r="J26" s="210"/>
      <c r="K26" s="210"/>
      <c r="L26" s="210"/>
      <c r="M26" s="210"/>
      <c r="N26" s="211"/>
    </row>
    <row r="27" spans="1:14" s="205" customFormat="1">
      <c r="A27" s="198"/>
      <c r="B27" s="209" t="s">
        <v>95</v>
      </c>
      <c r="C27" s="207"/>
      <c r="D27" s="210"/>
      <c r="E27" s="210"/>
      <c r="F27" s="210"/>
      <c r="G27" s="210"/>
      <c r="H27" s="202"/>
      <c r="I27" s="219" t="s">
        <v>96</v>
      </c>
      <c r="J27" s="219" t="s">
        <v>96</v>
      </c>
      <c r="K27" s="203"/>
      <c r="L27" s="210"/>
      <c r="M27" s="210"/>
      <c r="N27" s="211"/>
    </row>
    <row r="28" spans="1:14" s="205" customFormat="1">
      <c r="A28" s="198"/>
      <c r="B28" s="209"/>
      <c r="C28" s="207"/>
      <c r="D28" s="210"/>
      <c r="E28" s="210"/>
      <c r="F28" s="203" t="s">
        <v>97</v>
      </c>
      <c r="G28" s="220"/>
      <c r="H28" s="221" t="s">
        <v>74</v>
      </c>
      <c r="I28" s="221" t="s">
        <v>75</v>
      </c>
      <c r="J28" s="222" t="s">
        <v>76</v>
      </c>
      <c r="K28" s="203"/>
      <c r="L28" s="210"/>
      <c r="M28" s="210"/>
      <c r="N28" s="211"/>
    </row>
    <row r="29" spans="1:14" ht="4.5" customHeight="1" thickBot="1">
      <c r="B29" s="223"/>
      <c r="C29" s="224"/>
      <c r="D29" s="224"/>
      <c r="E29" s="224"/>
      <c r="F29" s="224"/>
      <c r="G29" s="224"/>
      <c r="H29" s="224"/>
      <c r="I29" s="224"/>
      <c r="J29" s="224"/>
      <c r="K29" s="224"/>
      <c r="L29" s="224"/>
      <c r="M29" s="224"/>
      <c r="N29" s="225"/>
    </row>
    <row r="30" spans="1:14" s="205" customFormat="1" ht="25.5" customHeight="1" thickBot="1">
      <c r="B30" s="609" t="s">
        <v>98</v>
      </c>
      <c r="C30" s="610"/>
      <c r="D30" s="610"/>
      <c r="E30" s="610"/>
      <c r="F30" s="610"/>
      <c r="G30" s="610"/>
      <c r="H30" s="610"/>
      <c r="I30" s="610"/>
      <c r="J30" s="610"/>
      <c r="K30" s="610"/>
      <c r="L30" s="610"/>
      <c r="M30" s="610"/>
      <c r="N30" s="611"/>
    </row>
    <row r="31" spans="1:14" ht="5.25" customHeight="1" thickBot="1">
      <c r="A31" s="193"/>
      <c r="B31" s="226"/>
      <c r="C31" s="227"/>
      <c r="D31" s="227"/>
      <c r="E31" s="227"/>
      <c r="F31" s="227"/>
      <c r="G31" s="227"/>
      <c r="H31" s="227"/>
      <c r="I31" s="227"/>
      <c r="J31" s="227"/>
      <c r="K31" s="227"/>
      <c r="L31" s="227"/>
      <c r="M31" s="227"/>
      <c r="N31" s="228"/>
    </row>
    <row r="32" spans="1:14" ht="25.5" customHeight="1">
      <c r="A32" s="193"/>
      <c r="B32" s="356" t="s">
        <v>99</v>
      </c>
      <c r="C32" s="545" t="s">
        <v>7</v>
      </c>
      <c r="D32" s="545"/>
      <c r="E32" s="545"/>
      <c r="F32" s="545"/>
      <c r="G32" s="545"/>
      <c r="H32" s="545"/>
      <c r="I32" s="545"/>
      <c r="J32" s="614" t="s">
        <v>100</v>
      </c>
      <c r="K32" s="614"/>
      <c r="L32" s="612" t="s">
        <v>101</v>
      </c>
      <c r="M32" s="612"/>
      <c r="N32" s="355" t="s">
        <v>9</v>
      </c>
    </row>
    <row r="33" spans="1:14" ht="62.25" customHeight="1" thickBot="1">
      <c r="B33" s="354" t="s">
        <v>46</v>
      </c>
      <c r="C33" s="763" t="s">
        <v>222</v>
      </c>
      <c r="D33" s="613"/>
      <c r="E33" s="613"/>
      <c r="F33" s="613"/>
      <c r="G33" s="613"/>
      <c r="H33" s="613"/>
      <c r="I33" s="613"/>
      <c r="J33" s="613"/>
      <c r="K33" s="613"/>
      <c r="L33" s="613" t="s">
        <v>41</v>
      </c>
      <c r="M33" s="613"/>
      <c r="N33" s="353"/>
    </row>
    <row r="34" spans="1:14" ht="4.5" customHeight="1">
      <c r="A34" s="193"/>
      <c r="B34" s="391"/>
      <c r="C34" s="392"/>
      <c r="D34" s="392"/>
      <c r="E34" s="392"/>
      <c r="F34" s="392"/>
      <c r="G34" s="392"/>
      <c r="H34" s="392"/>
      <c r="I34" s="392"/>
      <c r="J34" s="392"/>
      <c r="K34" s="392"/>
      <c r="L34" s="392"/>
      <c r="M34" s="392"/>
      <c r="N34" s="393"/>
    </row>
    <row r="35" spans="1:14" ht="19.899999999999999" customHeight="1">
      <c r="A35" s="193"/>
      <c r="B35" s="554" t="s">
        <v>103</v>
      </c>
      <c r="C35" s="555"/>
      <c r="D35" s="555"/>
      <c r="E35" s="555"/>
      <c r="F35" s="555"/>
      <c r="G35" s="555"/>
      <c r="H35" s="555"/>
      <c r="I35" s="555"/>
      <c r="J35" s="555"/>
      <c r="K35" s="555"/>
      <c r="L35" s="555"/>
      <c r="M35" s="555"/>
      <c r="N35" s="556"/>
    </row>
    <row r="36" spans="1:14" ht="5.25" customHeight="1" thickBot="1">
      <c r="A36" s="193"/>
      <c r="B36" s="229"/>
      <c r="C36" s="230"/>
      <c r="D36" s="230"/>
      <c r="E36" s="230"/>
      <c r="F36" s="230"/>
      <c r="G36" s="230"/>
      <c r="H36" s="230"/>
      <c r="I36" s="230"/>
      <c r="J36" s="230"/>
      <c r="K36" s="230"/>
      <c r="L36" s="230"/>
      <c r="M36" s="230"/>
      <c r="N36" s="231"/>
    </row>
    <row r="37" spans="1:14" ht="21" customHeight="1">
      <c r="A37" s="193"/>
      <c r="B37" s="330" t="s">
        <v>66</v>
      </c>
      <c r="C37" s="545" t="s">
        <v>7</v>
      </c>
      <c r="D37" s="545"/>
      <c r="E37" s="545"/>
      <c r="F37" s="545"/>
      <c r="G37" s="545"/>
      <c r="H37" s="545"/>
      <c r="I37" s="545"/>
      <c r="J37" s="316" t="s">
        <v>104</v>
      </c>
      <c r="K37" s="316" t="s">
        <v>105</v>
      </c>
      <c r="L37" s="545" t="s">
        <v>106</v>
      </c>
      <c r="M37" s="545"/>
      <c r="N37" s="329" t="s">
        <v>107</v>
      </c>
    </row>
    <row r="38" spans="1:14" ht="21" customHeight="1">
      <c r="B38" s="232"/>
      <c r="C38" s="605"/>
      <c r="D38" s="605"/>
      <c r="E38" s="605"/>
      <c r="F38" s="605"/>
      <c r="G38" s="605"/>
      <c r="H38" s="605"/>
      <c r="I38" s="605"/>
      <c r="J38" s="233"/>
      <c r="K38" s="350"/>
      <c r="L38" s="606"/>
      <c r="M38" s="606"/>
      <c r="N38" s="349">
        <f>K38*L38</f>
        <v>0</v>
      </c>
    </row>
    <row r="39" spans="1:14" ht="21" customHeight="1">
      <c r="B39" s="343"/>
      <c r="C39" s="531"/>
      <c r="D39" s="531"/>
      <c r="E39" s="531"/>
      <c r="F39" s="531"/>
      <c r="G39" s="531"/>
      <c r="H39" s="531"/>
      <c r="I39" s="531"/>
      <c r="J39" s="351"/>
      <c r="K39" s="397"/>
      <c r="L39" s="541"/>
      <c r="M39" s="541"/>
      <c r="N39" s="349">
        <f t="shared" ref="N39:N51" si="0">K39*L39</f>
        <v>0</v>
      </c>
    </row>
    <row r="40" spans="1:14" ht="21" customHeight="1">
      <c r="B40" s="343"/>
      <c r="C40" s="531"/>
      <c r="D40" s="531"/>
      <c r="E40" s="531"/>
      <c r="F40" s="531"/>
      <c r="G40" s="531"/>
      <c r="H40" s="531"/>
      <c r="I40" s="531"/>
      <c r="J40" s="351"/>
      <c r="K40" s="397"/>
      <c r="L40" s="541"/>
      <c r="M40" s="541"/>
      <c r="N40" s="349">
        <f t="shared" si="0"/>
        <v>0</v>
      </c>
    </row>
    <row r="41" spans="1:14" ht="21" customHeight="1">
      <c r="B41" s="343"/>
      <c r="C41" s="531"/>
      <c r="D41" s="531"/>
      <c r="E41" s="531"/>
      <c r="F41" s="531"/>
      <c r="G41" s="531"/>
      <c r="H41" s="531"/>
      <c r="I41" s="531"/>
      <c r="J41" s="351"/>
      <c r="K41" s="397"/>
      <c r="L41" s="541"/>
      <c r="M41" s="541"/>
      <c r="N41" s="349">
        <f t="shared" si="0"/>
        <v>0</v>
      </c>
    </row>
    <row r="42" spans="1:14" ht="21" customHeight="1">
      <c r="B42" s="343"/>
      <c r="C42" s="531"/>
      <c r="D42" s="531"/>
      <c r="E42" s="531"/>
      <c r="F42" s="531"/>
      <c r="G42" s="531"/>
      <c r="H42" s="531"/>
      <c r="I42" s="531"/>
      <c r="J42" s="351"/>
      <c r="K42" s="397"/>
      <c r="L42" s="541"/>
      <c r="M42" s="541"/>
      <c r="N42" s="349">
        <f t="shared" si="0"/>
        <v>0</v>
      </c>
    </row>
    <row r="43" spans="1:14" ht="21" customHeight="1">
      <c r="B43" s="343"/>
      <c r="C43" s="531"/>
      <c r="D43" s="531"/>
      <c r="E43" s="531"/>
      <c r="F43" s="531"/>
      <c r="G43" s="531"/>
      <c r="H43" s="531"/>
      <c r="I43" s="531"/>
      <c r="J43" s="351"/>
      <c r="K43" s="397"/>
      <c r="L43" s="541"/>
      <c r="M43" s="541"/>
      <c r="N43" s="349">
        <f t="shared" si="0"/>
        <v>0</v>
      </c>
    </row>
    <row r="44" spans="1:14" ht="21" customHeight="1">
      <c r="B44" s="343"/>
      <c r="C44" s="531"/>
      <c r="D44" s="531"/>
      <c r="E44" s="531"/>
      <c r="F44" s="531"/>
      <c r="G44" s="531"/>
      <c r="H44" s="531"/>
      <c r="I44" s="531"/>
      <c r="J44" s="351"/>
      <c r="K44" s="397"/>
      <c r="L44" s="541"/>
      <c r="M44" s="541"/>
      <c r="N44" s="349">
        <f t="shared" si="0"/>
        <v>0</v>
      </c>
    </row>
    <row r="45" spans="1:14" ht="21" customHeight="1">
      <c r="B45" s="343"/>
      <c r="C45" s="531"/>
      <c r="D45" s="531"/>
      <c r="E45" s="531"/>
      <c r="F45" s="531"/>
      <c r="G45" s="531"/>
      <c r="H45" s="531"/>
      <c r="I45" s="531"/>
      <c r="J45" s="351"/>
      <c r="K45" s="397"/>
      <c r="L45" s="541"/>
      <c r="M45" s="541"/>
      <c r="N45" s="349">
        <f t="shared" si="0"/>
        <v>0</v>
      </c>
    </row>
    <row r="46" spans="1:14" ht="21" customHeight="1">
      <c r="B46" s="343"/>
      <c r="C46" s="531"/>
      <c r="D46" s="531"/>
      <c r="E46" s="531"/>
      <c r="F46" s="531"/>
      <c r="G46" s="531"/>
      <c r="H46" s="531"/>
      <c r="I46" s="531"/>
      <c r="J46" s="351"/>
      <c r="K46" s="397"/>
      <c r="L46" s="541"/>
      <c r="M46" s="541"/>
      <c r="N46" s="349">
        <f t="shared" si="0"/>
        <v>0</v>
      </c>
    </row>
    <row r="47" spans="1:14" ht="21" customHeight="1">
      <c r="B47" s="343"/>
      <c r="C47" s="531"/>
      <c r="D47" s="531"/>
      <c r="E47" s="531"/>
      <c r="F47" s="531"/>
      <c r="G47" s="531"/>
      <c r="H47" s="531"/>
      <c r="I47" s="531"/>
      <c r="J47" s="351"/>
      <c r="K47" s="397"/>
      <c r="L47" s="541"/>
      <c r="M47" s="541"/>
      <c r="N47" s="349">
        <f t="shared" si="0"/>
        <v>0</v>
      </c>
    </row>
    <row r="48" spans="1:14" ht="21" customHeight="1">
      <c r="B48" s="343"/>
      <c r="C48" s="531"/>
      <c r="D48" s="531"/>
      <c r="E48" s="531"/>
      <c r="F48" s="531"/>
      <c r="G48" s="531"/>
      <c r="H48" s="531"/>
      <c r="I48" s="531"/>
      <c r="J48" s="351"/>
      <c r="K48" s="397"/>
      <c r="L48" s="541"/>
      <c r="M48" s="541"/>
      <c r="N48" s="349">
        <f t="shared" si="0"/>
        <v>0</v>
      </c>
    </row>
    <row r="49" spans="1:14" ht="21" customHeight="1">
      <c r="B49" s="343"/>
      <c r="C49" s="531"/>
      <c r="D49" s="531"/>
      <c r="E49" s="531"/>
      <c r="F49" s="531"/>
      <c r="G49" s="531"/>
      <c r="H49" s="531"/>
      <c r="I49" s="531"/>
      <c r="J49" s="351"/>
      <c r="K49" s="397"/>
      <c r="L49" s="541"/>
      <c r="M49" s="541"/>
      <c r="N49" s="349">
        <f t="shared" si="0"/>
        <v>0</v>
      </c>
    </row>
    <row r="50" spans="1:14" ht="21" customHeight="1">
      <c r="B50" s="343"/>
      <c r="C50" s="531"/>
      <c r="D50" s="531"/>
      <c r="E50" s="531"/>
      <c r="F50" s="531"/>
      <c r="G50" s="531"/>
      <c r="H50" s="531"/>
      <c r="I50" s="531"/>
      <c r="J50" s="351"/>
      <c r="K50" s="397"/>
      <c r="L50" s="541"/>
      <c r="M50" s="541"/>
      <c r="N50" s="349">
        <f t="shared" si="0"/>
        <v>0</v>
      </c>
    </row>
    <row r="51" spans="1:14" ht="21" customHeight="1">
      <c r="B51" s="352"/>
      <c r="C51" s="531"/>
      <c r="D51" s="531"/>
      <c r="E51" s="531"/>
      <c r="F51" s="531"/>
      <c r="G51" s="531"/>
      <c r="H51" s="531"/>
      <c r="I51" s="531"/>
      <c r="J51" s="351"/>
      <c r="K51" s="397"/>
      <c r="L51" s="541"/>
      <c r="M51" s="541"/>
      <c r="N51" s="349">
        <f t="shared" si="0"/>
        <v>0</v>
      </c>
    </row>
    <row r="52" spans="1:14" ht="21" customHeight="1" thickBot="1">
      <c r="B52" s="334"/>
      <c r="C52" s="653" t="s">
        <v>112</v>
      </c>
      <c r="D52" s="653"/>
      <c r="E52" s="653"/>
      <c r="F52" s="653"/>
      <c r="G52" s="653"/>
      <c r="H52" s="653"/>
      <c r="I52" s="653"/>
      <c r="J52" s="339"/>
      <c r="K52" s="398"/>
      <c r="L52" s="607">
        <v>0.05</v>
      </c>
      <c r="M52" s="607"/>
      <c r="N52" s="399">
        <f>L52*N98</f>
        <v>1681.0333333333333</v>
      </c>
    </row>
    <row r="53" spans="1:14" ht="15" thickBot="1">
      <c r="A53" s="193"/>
      <c r="B53" s="597" t="s">
        <v>113</v>
      </c>
      <c r="C53" s="598"/>
      <c r="D53" s="598"/>
      <c r="E53" s="598"/>
      <c r="F53" s="598"/>
      <c r="G53" s="598"/>
      <c r="H53" s="598"/>
      <c r="I53" s="598"/>
      <c r="J53" s="598"/>
      <c r="K53" s="598"/>
      <c r="L53" s="598"/>
      <c r="M53" s="599"/>
      <c r="N53" s="235">
        <f>SUM(N38:N52)</f>
        <v>1681.0333333333333</v>
      </c>
    </row>
    <row r="54" spans="1:14" ht="3" customHeight="1">
      <c r="A54" s="193"/>
      <c r="B54" s="236"/>
      <c r="C54" s="227"/>
      <c r="D54" s="227"/>
      <c r="E54" s="227"/>
      <c r="F54" s="227"/>
      <c r="G54" s="227"/>
      <c r="H54" s="227"/>
      <c r="I54" s="227"/>
      <c r="J54" s="227"/>
      <c r="K54" s="227"/>
      <c r="L54" s="227"/>
      <c r="M54" s="227"/>
      <c r="N54" s="228"/>
    </row>
    <row r="55" spans="1:14" ht="19.899999999999999" customHeight="1">
      <c r="A55" s="193"/>
      <c r="B55" s="549" t="s">
        <v>114</v>
      </c>
      <c r="C55" s="550"/>
      <c r="D55" s="550"/>
      <c r="E55" s="550"/>
      <c r="F55" s="550"/>
      <c r="G55" s="550"/>
      <c r="H55" s="550"/>
      <c r="I55" s="550"/>
      <c r="J55" s="550"/>
      <c r="K55" s="550"/>
      <c r="L55" s="550"/>
      <c r="M55" s="550"/>
      <c r="N55" s="551"/>
    </row>
    <row r="56" spans="1:14" ht="6.75" customHeight="1" thickBot="1">
      <c r="A56" s="193"/>
      <c r="B56" s="237"/>
      <c r="C56" s="238"/>
      <c r="D56" s="238"/>
      <c r="E56" s="238"/>
      <c r="F56" s="238"/>
      <c r="G56" s="238"/>
      <c r="H56" s="238"/>
      <c r="I56" s="238"/>
      <c r="J56" s="238"/>
      <c r="K56" s="238"/>
      <c r="L56" s="238"/>
      <c r="M56" s="238"/>
      <c r="N56" s="239"/>
    </row>
    <row r="57" spans="1:14" ht="21" customHeight="1">
      <c r="A57" s="193"/>
      <c r="B57" s="330" t="s">
        <v>66</v>
      </c>
      <c r="C57" s="545" t="s">
        <v>7</v>
      </c>
      <c r="D57" s="545"/>
      <c r="E57" s="545"/>
      <c r="F57" s="545"/>
      <c r="G57" s="545"/>
      <c r="H57" s="545"/>
      <c r="I57" s="545"/>
      <c r="J57" s="316" t="s">
        <v>101</v>
      </c>
      <c r="K57" s="316" t="s">
        <v>9</v>
      </c>
      <c r="L57" s="545" t="s">
        <v>115</v>
      </c>
      <c r="M57" s="545"/>
      <c r="N57" s="329" t="s">
        <v>107</v>
      </c>
    </row>
    <row r="58" spans="1:14">
      <c r="B58" s="134" t="s">
        <v>192</v>
      </c>
      <c r="C58" s="563" t="s">
        <v>193</v>
      </c>
      <c r="D58" s="563"/>
      <c r="E58" s="563"/>
      <c r="F58" s="563"/>
      <c r="G58" s="563"/>
      <c r="H58" s="563"/>
      <c r="I58" s="563"/>
      <c r="J58" s="240" t="s">
        <v>41</v>
      </c>
      <c r="K58" s="465">
        <v>1.4</v>
      </c>
      <c r="L58" s="651">
        <v>64503.209618429479</v>
      </c>
      <c r="M58" s="652"/>
      <c r="N58" s="234">
        <f>K58*L58</f>
        <v>90304.493465801264</v>
      </c>
    </row>
    <row r="59" spans="1:14">
      <c r="B59" s="394" t="s">
        <v>194</v>
      </c>
      <c r="C59" s="654" t="s">
        <v>195</v>
      </c>
      <c r="D59" s="654"/>
      <c r="E59" s="654"/>
      <c r="F59" s="654"/>
      <c r="G59" s="654"/>
      <c r="H59" s="654"/>
      <c r="I59" s="654"/>
      <c r="J59" s="342" t="s">
        <v>166</v>
      </c>
      <c r="K59" s="466">
        <v>1.337</v>
      </c>
      <c r="L59" s="651">
        <v>12312.5</v>
      </c>
      <c r="M59" s="652"/>
      <c r="N59" s="234">
        <f t="shared" ref="N59:N72" si="1">K59*L59</f>
        <v>16461.8125</v>
      </c>
    </row>
    <row r="60" spans="1:14" ht="17.100000000000001" customHeight="1">
      <c r="B60" s="343" t="s">
        <v>196</v>
      </c>
      <c r="C60" s="531" t="s">
        <v>197</v>
      </c>
      <c r="D60" s="531"/>
      <c r="E60" s="531"/>
      <c r="F60" s="531"/>
      <c r="G60" s="531"/>
      <c r="H60" s="531"/>
      <c r="I60" s="531"/>
      <c r="J60" s="342" t="s">
        <v>169</v>
      </c>
      <c r="K60" s="466">
        <v>0.5</v>
      </c>
      <c r="L60" s="651">
        <v>14772.884680425721</v>
      </c>
      <c r="M60" s="652"/>
      <c r="N60" s="234">
        <f t="shared" si="1"/>
        <v>7386.4423402128605</v>
      </c>
    </row>
    <row r="61" spans="1:14">
      <c r="B61" s="343" t="s">
        <v>198</v>
      </c>
      <c r="C61" s="531" t="s">
        <v>199</v>
      </c>
      <c r="D61" s="531"/>
      <c r="E61" s="531"/>
      <c r="F61" s="531"/>
      <c r="G61" s="531"/>
      <c r="H61" s="531"/>
      <c r="I61" s="531"/>
      <c r="J61" s="342" t="s">
        <v>200</v>
      </c>
      <c r="K61" s="341">
        <v>0.5</v>
      </c>
      <c r="L61" s="651">
        <v>162513.5829548293</v>
      </c>
      <c r="M61" s="652"/>
      <c r="N61" s="234">
        <f t="shared" si="1"/>
        <v>81256.791477414648</v>
      </c>
    </row>
    <row r="62" spans="1:14">
      <c r="B62" s="343"/>
      <c r="C62" s="531"/>
      <c r="D62" s="531"/>
      <c r="E62" s="531"/>
      <c r="F62" s="531"/>
      <c r="G62" s="531"/>
      <c r="H62" s="531"/>
      <c r="I62" s="531"/>
      <c r="J62" s="342"/>
      <c r="K62" s="341"/>
      <c r="L62" s="651"/>
      <c r="M62" s="652"/>
      <c r="N62" s="234">
        <f t="shared" si="1"/>
        <v>0</v>
      </c>
    </row>
    <row r="63" spans="1:14">
      <c r="B63" s="343"/>
      <c r="C63" s="531"/>
      <c r="D63" s="531"/>
      <c r="E63" s="531"/>
      <c r="F63" s="531"/>
      <c r="G63" s="531"/>
      <c r="H63" s="531"/>
      <c r="I63" s="531"/>
      <c r="J63" s="342"/>
      <c r="K63" s="341"/>
      <c r="L63" s="651"/>
      <c r="M63" s="652"/>
      <c r="N63" s="234">
        <f t="shared" si="1"/>
        <v>0</v>
      </c>
    </row>
    <row r="64" spans="1:14">
      <c r="B64" s="343"/>
      <c r="C64" s="531"/>
      <c r="D64" s="531"/>
      <c r="E64" s="531"/>
      <c r="F64" s="531"/>
      <c r="G64" s="531"/>
      <c r="H64" s="531"/>
      <c r="I64" s="531"/>
      <c r="J64" s="342"/>
      <c r="K64" s="341"/>
      <c r="L64" s="651"/>
      <c r="M64" s="652"/>
      <c r="N64" s="234">
        <f t="shared" si="1"/>
        <v>0</v>
      </c>
    </row>
    <row r="65" spans="1:14">
      <c r="B65" s="343"/>
      <c r="C65" s="531"/>
      <c r="D65" s="531"/>
      <c r="E65" s="531"/>
      <c r="F65" s="531"/>
      <c r="G65" s="531"/>
      <c r="H65" s="531"/>
      <c r="I65" s="531"/>
      <c r="J65" s="342"/>
      <c r="K65" s="341"/>
      <c r="L65" s="651"/>
      <c r="M65" s="652"/>
      <c r="N65" s="234">
        <f t="shared" si="1"/>
        <v>0</v>
      </c>
    </row>
    <row r="66" spans="1:14">
      <c r="B66" s="343"/>
      <c r="C66" s="531"/>
      <c r="D66" s="531"/>
      <c r="E66" s="531"/>
      <c r="F66" s="531"/>
      <c r="G66" s="531"/>
      <c r="H66" s="531"/>
      <c r="I66" s="531"/>
      <c r="J66" s="342"/>
      <c r="K66" s="341"/>
      <c r="L66" s="651"/>
      <c r="M66" s="652"/>
      <c r="N66" s="234">
        <f t="shared" si="1"/>
        <v>0</v>
      </c>
    </row>
    <row r="67" spans="1:14">
      <c r="B67" s="343"/>
      <c r="C67" s="531"/>
      <c r="D67" s="531"/>
      <c r="E67" s="531"/>
      <c r="F67" s="531"/>
      <c r="G67" s="531"/>
      <c r="H67" s="531"/>
      <c r="I67" s="531"/>
      <c r="J67" s="342"/>
      <c r="K67" s="341"/>
      <c r="L67" s="651"/>
      <c r="M67" s="652"/>
      <c r="N67" s="234">
        <f t="shared" si="1"/>
        <v>0</v>
      </c>
    </row>
    <row r="68" spans="1:14">
      <c r="B68" s="343"/>
      <c r="C68" s="531"/>
      <c r="D68" s="531"/>
      <c r="E68" s="531"/>
      <c r="F68" s="531"/>
      <c r="G68" s="531"/>
      <c r="H68" s="531"/>
      <c r="I68" s="531"/>
      <c r="J68" s="342"/>
      <c r="K68" s="341"/>
      <c r="L68" s="651"/>
      <c r="M68" s="652"/>
      <c r="N68" s="234">
        <f t="shared" si="1"/>
        <v>0</v>
      </c>
    </row>
    <row r="69" spans="1:14">
      <c r="B69" s="343"/>
      <c r="C69" s="531"/>
      <c r="D69" s="531"/>
      <c r="E69" s="531"/>
      <c r="F69" s="531"/>
      <c r="G69" s="531"/>
      <c r="H69" s="531"/>
      <c r="I69" s="531"/>
      <c r="J69" s="342"/>
      <c r="K69" s="341"/>
      <c r="L69" s="651"/>
      <c r="M69" s="652"/>
      <c r="N69" s="234">
        <f t="shared" si="1"/>
        <v>0</v>
      </c>
    </row>
    <row r="70" spans="1:14">
      <c r="B70" s="343"/>
      <c r="C70" s="531"/>
      <c r="D70" s="531"/>
      <c r="E70" s="531"/>
      <c r="F70" s="531"/>
      <c r="G70" s="531"/>
      <c r="H70" s="531"/>
      <c r="I70" s="531"/>
      <c r="J70" s="342"/>
      <c r="K70" s="341"/>
      <c r="L70" s="651"/>
      <c r="M70" s="652"/>
      <c r="N70" s="234">
        <f t="shared" si="1"/>
        <v>0</v>
      </c>
    </row>
    <row r="71" spans="1:14">
      <c r="B71" s="343"/>
      <c r="C71" s="531"/>
      <c r="D71" s="531"/>
      <c r="E71" s="531"/>
      <c r="F71" s="531"/>
      <c r="G71" s="531"/>
      <c r="H71" s="531"/>
      <c r="I71" s="531"/>
      <c r="J71" s="342"/>
      <c r="K71" s="341"/>
      <c r="L71" s="651"/>
      <c r="M71" s="652"/>
      <c r="N71" s="234">
        <f t="shared" si="1"/>
        <v>0</v>
      </c>
    </row>
    <row r="72" spans="1:14" ht="15.75" customHeight="1" thickBot="1">
      <c r="B72" s="340"/>
      <c r="C72" s="557"/>
      <c r="D72" s="557"/>
      <c r="E72" s="557"/>
      <c r="F72" s="557"/>
      <c r="G72" s="557"/>
      <c r="H72" s="557"/>
      <c r="I72" s="557"/>
      <c r="J72" s="339"/>
      <c r="K72" s="338"/>
      <c r="L72" s="715"/>
      <c r="M72" s="716"/>
      <c r="N72" s="242">
        <f t="shared" si="1"/>
        <v>0</v>
      </c>
    </row>
    <row r="73" spans="1:14" ht="15" thickBot="1">
      <c r="A73" s="193"/>
      <c r="B73" s="597" t="s">
        <v>113</v>
      </c>
      <c r="C73" s="598"/>
      <c r="D73" s="598"/>
      <c r="E73" s="598"/>
      <c r="F73" s="598"/>
      <c r="G73" s="598"/>
      <c r="H73" s="598"/>
      <c r="I73" s="598"/>
      <c r="J73" s="598"/>
      <c r="K73" s="598"/>
      <c r="L73" s="598"/>
      <c r="M73" s="599"/>
      <c r="N73" s="243">
        <f>SUM(N58:N72)</f>
        <v>195409.53978342877</v>
      </c>
    </row>
    <row r="74" spans="1:14" ht="4.5" customHeight="1">
      <c r="A74" s="193"/>
      <c r="B74" s="226"/>
      <c r="C74" s="227"/>
      <c r="D74" s="227"/>
      <c r="E74" s="227"/>
      <c r="F74" s="227"/>
      <c r="G74" s="227"/>
      <c r="H74" s="227"/>
      <c r="I74" s="227"/>
      <c r="J74" s="227"/>
      <c r="K74" s="227"/>
      <c r="L74" s="227"/>
      <c r="M74" s="227"/>
      <c r="N74" s="228"/>
    </row>
    <row r="75" spans="1:14" s="205" customFormat="1" ht="19.149999999999999" customHeight="1">
      <c r="B75" s="549" t="s">
        <v>118</v>
      </c>
      <c r="C75" s="550"/>
      <c r="D75" s="550"/>
      <c r="E75" s="550"/>
      <c r="F75" s="550"/>
      <c r="G75" s="550"/>
      <c r="H75" s="550"/>
      <c r="I75" s="550"/>
      <c r="J75" s="550"/>
      <c r="K75" s="550"/>
      <c r="L75" s="550"/>
      <c r="M75" s="550"/>
      <c r="N75" s="551"/>
    </row>
    <row r="76" spans="1:14" ht="6.75" customHeight="1" thickBot="1">
      <c r="A76" s="193"/>
      <c r="B76" s="244"/>
      <c r="C76" s="245"/>
      <c r="D76" s="245"/>
      <c r="E76" s="245"/>
      <c r="F76" s="245"/>
      <c r="G76" s="245"/>
      <c r="H76" s="245"/>
      <c r="I76" s="245"/>
      <c r="J76" s="245"/>
      <c r="K76" s="245"/>
      <c r="L76" s="245"/>
      <c r="M76" s="245"/>
      <c r="N76" s="246"/>
    </row>
    <row r="77" spans="1:14" ht="21" customHeight="1">
      <c r="A77" s="193"/>
      <c r="B77" s="330" t="s">
        <v>66</v>
      </c>
      <c r="C77" s="545" t="s">
        <v>7</v>
      </c>
      <c r="D77" s="545"/>
      <c r="E77" s="545"/>
      <c r="F77" s="545"/>
      <c r="G77" s="545"/>
      <c r="H77" s="545"/>
      <c r="I77" s="316" t="s">
        <v>101</v>
      </c>
      <c r="J77" s="316" t="s">
        <v>119</v>
      </c>
      <c r="K77" s="316" t="s">
        <v>120</v>
      </c>
      <c r="L77" s="316" t="s">
        <v>121</v>
      </c>
      <c r="M77" s="316" t="s">
        <v>122</v>
      </c>
      <c r="N77" s="329" t="s">
        <v>107</v>
      </c>
    </row>
    <row r="78" spans="1:14">
      <c r="B78" s="149" t="s">
        <v>201</v>
      </c>
      <c r="C78" s="546" t="s">
        <v>202</v>
      </c>
      <c r="D78" s="547"/>
      <c r="E78" s="547"/>
      <c r="F78" s="547"/>
      <c r="G78" s="547"/>
      <c r="H78" s="548"/>
      <c r="I78" s="247" t="s">
        <v>125</v>
      </c>
      <c r="J78" s="467">
        <v>1.4</v>
      </c>
      <c r="K78" s="248">
        <v>30</v>
      </c>
      <c r="L78" s="248">
        <f>J78*K78</f>
        <v>42</v>
      </c>
      <c r="M78" s="249">
        <v>1310.7404241231304</v>
      </c>
      <c r="N78" s="250">
        <f>L78*M78</f>
        <v>55051.09781317148</v>
      </c>
    </row>
    <row r="79" spans="1:14">
      <c r="B79" s="337"/>
      <c r="C79" s="519"/>
      <c r="D79" s="520"/>
      <c r="E79" s="520"/>
      <c r="F79" s="520"/>
      <c r="G79" s="520"/>
      <c r="H79" s="521"/>
      <c r="I79" s="336"/>
      <c r="J79" s="335"/>
      <c r="K79" s="335"/>
      <c r="L79" s="335"/>
      <c r="M79" s="326"/>
      <c r="N79" s="250">
        <f>L79*M79</f>
        <v>0</v>
      </c>
    </row>
    <row r="80" spans="1:14">
      <c r="B80" s="337"/>
      <c r="C80" s="519"/>
      <c r="D80" s="520"/>
      <c r="E80" s="520"/>
      <c r="F80" s="520"/>
      <c r="G80" s="520"/>
      <c r="H80" s="521"/>
      <c r="I80" s="336"/>
      <c r="J80" s="335"/>
      <c r="K80" s="335"/>
      <c r="L80" s="335"/>
      <c r="M80" s="326"/>
      <c r="N80" s="250">
        <f>L80*M80</f>
        <v>0</v>
      </c>
    </row>
    <row r="81" spans="1:14">
      <c r="B81" s="337"/>
      <c r="C81" s="519"/>
      <c r="D81" s="520"/>
      <c r="E81" s="520"/>
      <c r="F81" s="520"/>
      <c r="G81" s="520"/>
      <c r="H81" s="521"/>
      <c r="I81" s="336"/>
      <c r="J81" s="335"/>
      <c r="K81" s="335"/>
      <c r="L81" s="335"/>
      <c r="M81" s="326"/>
      <c r="N81" s="250">
        <f>L81*M81</f>
        <v>0</v>
      </c>
    </row>
    <row r="82" spans="1:14" ht="15.75" customHeight="1" thickBot="1">
      <c r="B82" s="334"/>
      <c r="C82" s="522"/>
      <c r="D82" s="523"/>
      <c r="E82" s="523"/>
      <c r="F82" s="523"/>
      <c r="G82" s="523"/>
      <c r="H82" s="524"/>
      <c r="I82" s="333"/>
      <c r="J82" s="332"/>
      <c r="K82" s="332"/>
      <c r="L82" s="332"/>
      <c r="M82" s="331"/>
      <c r="N82" s="251">
        <f>L82*M82</f>
        <v>0</v>
      </c>
    </row>
    <row r="83" spans="1:14" ht="15" thickBot="1">
      <c r="A83" s="193"/>
      <c r="B83" s="597" t="s">
        <v>113</v>
      </c>
      <c r="C83" s="598"/>
      <c r="D83" s="598"/>
      <c r="E83" s="598"/>
      <c r="F83" s="598"/>
      <c r="G83" s="598"/>
      <c r="H83" s="598"/>
      <c r="I83" s="598"/>
      <c r="J83" s="598"/>
      <c r="K83" s="598"/>
      <c r="L83" s="598"/>
      <c r="M83" s="599"/>
      <c r="N83" s="243">
        <f>SUM(N78:N82)</f>
        <v>55051.09781317148</v>
      </c>
    </row>
    <row r="84" spans="1:14" ht="3.75" customHeight="1">
      <c r="A84" s="193"/>
      <c r="B84" s="226"/>
      <c r="C84" s="227"/>
      <c r="D84" s="227"/>
      <c r="E84" s="227"/>
      <c r="F84" s="227"/>
      <c r="G84" s="227"/>
      <c r="H84" s="227"/>
      <c r="I84" s="227"/>
      <c r="J84" s="227"/>
      <c r="K84" s="227"/>
      <c r="L84" s="227"/>
      <c r="M84" s="227"/>
      <c r="N84" s="228"/>
    </row>
    <row r="85" spans="1:14" ht="19.899999999999999" customHeight="1">
      <c r="A85" s="193"/>
      <c r="B85" s="554" t="s">
        <v>126</v>
      </c>
      <c r="C85" s="555"/>
      <c r="D85" s="555"/>
      <c r="E85" s="555"/>
      <c r="F85" s="555"/>
      <c r="G85" s="555"/>
      <c r="H85" s="555"/>
      <c r="I85" s="555"/>
      <c r="J85" s="555"/>
      <c r="K85" s="555"/>
      <c r="L85" s="555"/>
      <c r="M85" s="555"/>
      <c r="N85" s="556"/>
    </row>
    <row r="86" spans="1:14" ht="5.25" customHeight="1" thickBot="1">
      <c r="A86" s="193"/>
      <c r="B86" s="252"/>
      <c r="C86" s="253"/>
      <c r="D86" s="253"/>
      <c r="E86" s="253"/>
      <c r="F86" s="253"/>
      <c r="G86" s="253"/>
      <c r="H86" s="253"/>
      <c r="I86" s="253"/>
      <c r="J86" s="253"/>
      <c r="K86" s="253"/>
      <c r="L86" s="253"/>
      <c r="M86" s="253"/>
      <c r="N86" s="254"/>
    </row>
    <row r="87" spans="1:14" ht="21" customHeight="1">
      <c r="A87" s="193"/>
      <c r="B87" s="330" t="s">
        <v>66</v>
      </c>
      <c r="C87" s="545" t="s">
        <v>7</v>
      </c>
      <c r="D87" s="545"/>
      <c r="E87" s="545"/>
      <c r="F87" s="545"/>
      <c r="G87" s="545"/>
      <c r="H87" s="545"/>
      <c r="I87" s="316" t="s">
        <v>127</v>
      </c>
      <c r="J87" s="316" t="s">
        <v>128</v>
      </c>
      <c r="K87" s="316" t="s">
        <v>129</v>
      </c>
      <c r="L87" s="545" t="s">
        <v>106</v>
      </c>
      <c r="M87" s="545"/>
      <c r="N87" s="329" t="s">
        <v>107</v>
      </c>
    </row>
    <row r="88" spans="1:14">
      <c r="B88" s="158" t="s">
        <v>203</v>
      </c>
      <c r="C88" s="704" t="s">
        <v>204</v>
      </c>
      <c r="D88" s="705"/>
      <c r="E88" s="705"/>
      <c r="F88" s="705"/>
      <c r="G88" s="705"/>
      <c r="H88" s="705"/>
      <c r="I88" s="152">
        <f>K88/J88*100</f>
        <v>116000</v>
      </c>
      <c r="J88" s="159">
        <v>185</v>
      </c>
      <c r="K88" s="160">
        <v>214600</v>
      </c>
      <c r="L88" s="759">
        <v>10</v>
      </c>
      <c r="M88" s="760"/>
      <c r="N88" s="161">
        <f>K88/L88</f>
        <v>21460</v>
      </c>
    </row>
    <row r="89" spans="1:14">
      <c r="B89" s="327" t="s">
        <v>132</v>
      </c>
      <c r="C89" s="538" t="s">
        <v>133</v>
      </c>
      <c r="D89" s="539"/>
      <c r="E89" s="539"/>
      <c r="F89" s="539"/>
      <c r="G89" s="539"/>
      <c r="H89" s="540"/>
      <c r="I89" s="326">
        <f>K89/J89*100</f>
        <v>65733.333333333328</v>
      </c>
      <c r="J89" s="325">
        <v>185</v>
      </c>
      <c r="K89" s="328">
        <v>121606.66666666666</v>
      </c>
      <c r="L89" s="761">
        <v>10</v>
      </c>
      <c r="M89" s="762"/>
      <c r="N89" s="161">
        <f>K89/L89</f>
        <v>12160.666666666666</v>
      </c>
    </row>
    <row r="90" spans="1:14">
      <c r="B90" s="327"/>
      <c r="C90" s="538"/>
      <c r="D90" s="539"/>
      <c r="E90" s="539"/>
      <c r="F90" s="539"/>
      <c r="G90" s="539"/>
      <c r="H90" s="540"/>
      <c r="I90" s="326"/>
      <c r="J90" s="325"/>
      <c r="K90" s="328"/>
      <c r="L90" s="529"/>
      <c r="M90" s="530"/>
      <c r="N90" s="323"/>
    </row>
    <row r="91" spans="1:14">
      <c r="B91" s="327"/>
      <c r="C91" s="538"/>
      <c r="D91" s="539"/>
      <c r="E91" s="539"/>
      <c r="F91" s="539"/>
      <c r="G91" s="539"/>
      <c r="H91" s="540"/>
      <c r="I91" s="326"/>
      <c r="J91" s="325"/>
      <c r="K91" s="328"/>
      <c r="L91" s="529"/>
      <c r="M91" s="530"/>
      <c r="N91" s="323"/>
    </row>
    <row r="92" spans="1:14">
      <c r="B92" s="327"/>
      <c r="C92" s="538"/>
      <c r="D92" s="539"/>
      <c r="E92" s="539"/>
      <c r="F92" s="539"/>
      <c r="G92" s="539"/>
      <c r="H92" s="540"/>
      <c r="I92" s="326"/>
      <c r="J92" s="325"/>
      <c r="K92" s="328"/>
      <c r="L92" s="529"/>
      <c r="M92" s="530"/>
      <c r="N92" s="323"/>
    </row>
    <row r="93" spans="1:14">
      <c r="B93" s="327"/>
      <c r="C93" s="538"/>
      <c r="D93" s="539"/>
      <c r="E93" s="539"/>
      <c r="F93" s="539"/>
      <c r="G93" s="539"/>
      <c r="H93" s="540"/>
      <c r="I93" s="326"/>
      <c r="J93" s="325"/>
      <c r="K93" s="328"/>
      <c r="L93" s="529"/>
      <c r="M93" s="530"/>
      <c r="N93" s="323"/>
    </row>
    <row r="94" spans="1:14">
      <c r="B94" s="327"/>
      <c r="C94" s="538"/>
      <c r="D94" s="539"/>
      <c r="E94" s="539"/>
      <c r="F94" s="539"/>
      <c r="G94" s="539"/>
      <c r="H94" s="540"/>
      <c r="I94" s="326"/>
      <c r="J94" s="325"/>
      <c r="K94" s="328"/>
      <c r="L94" s="529"/>
      <c r="M94" s="530"/>
      <c r="N94" s="323"/>
    </row>
    <row r="95" spans="1:14">
      <c r="B95" s="327"/>
      <c r="C95" s="538"/>
      <c r="D95" s="539"/>
      <c r="E95" s="539"/>
      <c r="F95" s="539"/>
      <c r="G95" s="539"/>
      <c r="H95" s="540"/>
      <c r="I95" s="326"/>
      <c r="J95" s="325"/>
      <c r="K95" s="324"/>
      <c r="L95" s="529"/>
      <c r="M95" s="530"/>
      <c r="N95" s="323"/>
    </row>
    <row r="96" spans="1:14">
      <c r="B96" s="327"/>
      <c r="C96" s="538"/>
      <c r="D96" s="539"/>
      <c r="E96" s="539"/>
      <c r="F96" s="539"/>
      <c r="G96" s="539"/>
      <c r="H96" s="540"/>
      <c r="I96" s="326"/>
      <c r="J96" s="325"/>
      <c r="K96" s="324"/>
      <c r="L96" s="529"/>
      <c r="M96" s="530"/>
      <c r="N96" s="323"/>
    </row>
    <row r="97" spans="1:14" ht="15.75" customHeight="1" thickBot="1">
      <c r="B97" s="322"/>
      <c r="C97" s="542"/>
      <c r="D97" s="543"/>
      <c r="E97" s="543"/>
      <c r="F97" s="543"/>
      <c r="G97" s="543"/>
      <c r="H97" s="544"/>
      <c r="I97" s="320"/>
      <c r="J97" s="321"/>
      <c r="K97" s="320"/>
      <c r="L97" s="534"/>
      <c r="M97" s="535"/>
      <c r="N97" s="319"/>
    </row>
    <row r="98" spans="1:14" ht="15" thickBot="1">
      <c r="A98" s="193"/>
      <c r="B98" s="589" t="s">
        <v>113</v>
      </c>
      <c r="C98" s="590"/>
      <c r="D98" s="590"/>
      <c r="E98" s="590"/>
      <c r="F98" s="590"/>
      <c r="G98" s="590"/>
      <c r="H98" s="590"/>
      <c r="I98" s="590"/>
      <c r="J98" s="590"/>
      <c r="K98" s="590"/>
      <c r="L98" s="590"/>
      <c r="M98" s="591"/>
      <c r="N98" s="162">
        <f>SUM(N88:N97)</f>
        <v>33620.666666666664</v>
      </c>
    </row>
    <row r="99" spans="1:14" ht="5.0999999999999996" customHeight="1" thickBot="1">
      <c r="A99" s="193"/>
      <c r="B99" s="226"/>
      <c r="C99" s="227"/>
      <c r="D99" s="227"/>
      <c r="E99" s="227"/>
      <c r="F99" s="227"/>
      <c r="G99" s="227"/>
      <c r="H99" s="227"/>
      <c r="I99" s="227"/>
      <c r="J99" s="227"/>
      <c r="K99" s="227"/>
      <c r="L99" s="227"/>
      <c r="M99" s="227"/>
      <c r="N99" s="228"/>
    </row>
    <row r="100" spans="1:14" ht="15" thickBot="1">
      <c r="A100" s="193"/>
      <c r="B100" s="600" t="s">
        <v>134</v>
      </c>
      <c r="C100" s="601"/>
      <c r="D100" s="601"/>
      <c r="E100" s="601"/>
      <c r="F100" s="601"/>
      <c r="G100" s="601"/>
      <c r="H100" s="601"/>
      <c r="I100" s="601"/>
      <c r="J100" s="601"/>
      <c r="K100" s="601"/>
      <c r="L100" s="601"/>
      <c r="M100" s="602"/>
      <c r="N100" s="162">
        <f>N53+N73+N83+N98</f>
        <v>285762.33759660023</v>
      </c>
    </row>
    <row r="101" spans="1:14" ht="5.0999999999999996" customHeight="1">
      <c r="A101" s="193"/>
      <c r="B101" s="226"/>
      <c r="C101" s="227"/>
      <c r="D101" s="227"/>
      <c r="E101" s="227"/>
      <c r="F101" s="227"/>
      <c r="G101" s="227"/>
      <c r="H101" s="227"/>
      <c r="I101" s="227"/>
      <c r="J101" s="227"/>
      <c r="K101" s="227"/>
      <c r="L101" s="227"/>
      <c r="M101" s="227"/>
      <c r="N101" s="228"/>
    </row>
    <row r="102" spans="1:14" ht="22.5" customHeight="1">
      <c r="A102" s="193"/>
      <c r="B102" s="554" t="s">
        <v>135</v>
      </c>
      <c r="C102" s="555"/>
      <c r="D102" s="555"/>
      <c r="E102" s="555"/>
      <c r="F102" s="555"/>
      <c r="G102" s="555"/>
      <c r="H102" s="555"/>
      <c r="I102" s="555"/>
      <c r="J102" s="555"/>
      <c r="K102" s="555"/>
      <c r="L102" s="555"/>
      <c r="M102" s="555"/>
      <c r="N102" s="556"/>
    </row>
    <row r="103" spans="1:14" ht="6.75" customHeight="1" thickBot="1">
      <c r="A103" s="193"/>
      <c r="B103" s="256"/>
      <c r="C103" s="257"/>
      <c r="D103" s="257"/>
      <c r="E103" s="257"/>
      <c r="F103" s="257"/>
      <c r="G103" s="257"/>
      <c r="H103" s="257"/>
      <c r="I103" s="257"/>
      <c r="J103" s="257"/>
      <c r="K103" s="257"/>
      <c r="L103" s="257"/>
      <c r="M103" s="257"/>
      <c r="N103" s="258"/>
    </row>
    <row r="104" spans="1:14" ht="17.25" customHeight="1">
      <c r="A104" s="193"/>
      <c r="B104" s="603" t="s">
        <v>7</v>
      </c>
      <c r="C104" s="604"/>
      <c r="D104" s="604"/>
      <c r="E104" s="604"/>
      <c r="F104" s="604"/>
      <c r="G104" s="604"/>
      <c r="H104" s="604"/>
      <c r="I104" s="318"/>
      <c r="J104" s="317"/>
      <c r="K104" s="316" t="s">
        <v>136</v>
      </c>
      <c r="L104" s="575" t="s">
        <v>137</v>
      </c>
      <c r="M104" s="576"/>
      <c r="N104" s="577"/>
    </row>
    <row r="105" spans="1:14" ht="15">
      <c r="B105" s="584" t="s">
        <v>138</v>
      </c>
      <c r="C105" s="585"/>
      <c r="D105" s="585"/>
      <c r="E105" s="585"/>
      <c r="F105" s="585"/>
      <c r="G105" s="585"/>
      <c r="H105" s="585"/>
      <c r="I105" s="313"/>
      <c r="J105" s="312"/>
      <c r="K105" s="311">
        <v>0.21</v>
      </c>
      <c r="L105" s="578">
        <f>K105*N100</f>
        <v>60010.090895286048</v>
      </c>
      <c r="M105" s="579"/>
      <c r="N105" s="580"/>
    </row>
    <row r="106" spans="1:14" ht="15">
      <c r="B106" s="315" t="s">
        <v>139</v>
      </c>
      <c r="C106" s="314"/>
      <c r="D106" s="314"/>
      <c r="E106" s="314"/>
      <c r="F106" s="314"/>
      <c r="G106" s="314"/>
      <c r="H106" s="314"/>
      <c r="I106" s="313"/>
      <c r="J106" s="312"/>
      <c r="K106" s="311">
        <v>0.05</v>
      </c>
      <c r="L106" s="578">
        <f>K106*N100</f>
        <v>14288.116879830013</v>
      </c>
      <c r="M106" s="579"/>
      <c r="N106" s="580"/>
    </row>
    <row r="107" spans="1:14" ht="15.75" thickBot="1">
      <c r="B107" s="310" t="s">
        <v>140</v>
      </c>
      <c r="C107" s="309"/>
      <c r="D107" s="309"/>
      <c r="E107" s="309"/>
      <c r="F107" s="309"/>
      <c r="G107" s="309"/>
      <c r="H107" s="309"/>
      <c r="I107" s="308"/>
      <c r="J107" s="307"/>
      <c r="K107" s="306">
        <v>0.05</v>
      </c>
      <c r="L107" s="581">
        <f>K107*N100</f>
        <v>14288.116879830013</v>
      </c>
      <c r="M107" s="582"/>
      <c r="N107" s="583"/>
    </row>
    <row r="108" spans="1:14" s="205" customFormat="1" ht="24.75" customHeight="1" thickBot="1">
      <c r="B108" s="566" t="s">
        <v>113</v>
      </c>
      <c r="C108" s="567"/>
      <c r="D108" s="567"/>
      <c r="E108" s="567"/>
      <c r="F108" s="567"/>
      <c r="G108" s="567"/>
      <c r="H108" s="567"/>
      <c r="I108" s="567"/>
      <c r="J108" s="567"/>
      <c r="K108" s="567"/>
      <c r="L108" s="567"/>
      <c r="M108" s="568"/>
      <c r="N108" s="243">
        <f>L105+L106+L107</f>
        <v>88586.324654946075</v>
      </c>
    </row>
    <row r="109" spans="1:14" ht="6.75" customHeight="1" thickBot="1">
      <c r="A109" s="193"/>
      <c r="B109" s="226"/>
      <c r="C109" s="227"/>
      <c r="D109" s="227"/>
      <c r="E109" s="227"/>
      <c r="F109" s="227"/>
      <c r="G109" s="227"/>
      <c r="H109" s="227"/>
      <c r="I109" s="227"/>
      <c r="J109" s="227"/>
      <c r="K109" s="227"/>
      <c r="L109" s="227"/>
      <c r="M109" s="227"/>
      <c r="N109" s="228"/>
    </row>
    <row r="110" spans="1:14" ht="22.5" customHeight="1" thickBot="1">
      <c r="A110" s="193"/>
      <c r="B110" s="569" t="s">
        <v>141</v>
      </c>
      <c r="C110" s="570"/>
      <c r="D110" s="570"/>
      <c r="E110" s="570"/>
      <c r="F110" s="570"/>
      <c r="G110" s="570"/>
      <c r="H110" s="570"/>
      <c r="I110" s="570"/>
      <c r="J110" s="570"/>
      <c r="K110" s="570"/>
      <c r="L110" s="570"/>
      <c r="M110" s="571"/>
      <c r="N110" s="191">
        <f>ROUND(N100+N108,0)</f>
        <v>374349</v>
      </c>
    </row>
    <row r="111" spans="1:14" ht="7.5" customHeight="1">
      <c r="B111" s="195"/>
      <c r="C111" s="196"/>
      <c r="D111" s="196"/>
      <c r="E111" s="196"/>
      <c r="F111" s="196"/>
      <c r="G111" s="196"/>
      <c r="H111" s="196"/>
      <c r="I111" s="196"/>
      <c r="J111" s="196"/>
      <c r="K111" s="196"/>
      <c r="L111" s="196"/>
      <c r="M111" s="196"/>
      <c r="N111" s="197"/>
    </row>
    <row r="112" spans="1:14" ht="7.5" customHeight="1">
      <c r="B112" s="223"/>
      <c r="C112" s="224"/>
      <c r="D112" s="224"/>
      <c r="E112" s="224"/>
      <c r="F112" s="224"/>
      <c r="G112" s="224"/>
      <c r="H112" s="224"/>
      <c r="I112" s="224"/>
      <c r="J112" s="224"/>
      <c r="K112" s="224"/>
      <c r="L112" s="224"/>
      <c r="M112" s="224"/>
      <c r="N112" s="225"/>
    </row>
    <row r="113" spans="1:14" ht="10.5" customHeight="1">
      <c r="B113" s="223"/>
      <c r="C113" s="224"/>
      <c r="D113" s="224"/>
      <c r="E113" s="224"/>
      <c r="F113" s="224"/>
      <c r="G113" s="224"/>
      <c r="H113" s="224"/>
      <c r="I113" s="224"/>
      <c r="J113" s="224"/>
      <c r="K113" s="224"/>
      <c r="L113" s="224"/>
      <c r="M113" s="224"/>
      <c r="N113" s="225"/>
    </row>
    <row r="114" spans="1:14" ht="12" customHeight="1">
      <c r="B114" s="223"/>
      <c r="C114" s="224"/>
      <c r="D114" s="224"/>
      <c r="E114" s="224"/>
      <c r="F114" s="224"/>
      <c r="G114" s="224"/>
      <c r="H114" s="224"/>
      <c r="I114" s="224"/>
      <c r="J114" s="224"/>
      <c r="K114" s="224"/>
      <c r="L114" s="224"/>
      <c r="M114" s="224"/>
      <c r="N114" s="225"/>
    </row>
    <row r="115" spans="1:14">
      <c r="B115" s="223"/>
      <c r="C115" s="224"/>
      <c r="D115" s="224"/>
      <c r="E115" s="259" t="s">
        <v>142</v>
      </c>
      <c r="F115" s="259"/>
      <c r="G115" s="259"/>
      <c r="H115" s="259"/>
      <c r="I115" s="259"/>
      <c r="J115" s="259"/>
      <c r="K115" s="224"/>
      <c r="L115" s="224"/>
      <c r="M115" s="224"/>
      <c r="N115" s="225"/>
    </row>
    <row r="116" spans="1:14">
      <c r="B116" s="223"/>
      <c r="C116" s="224"/>
      <c r="D116" s="224"/>
      <c r="E116" s="224" t="s">
        <v>143</v>
      </c>
      <c r="F116" s="224"/>
      <c r="G116" s="224"/>
      <c r="H116" s="224"/>
      <c r="I116" s="224"/>
      <c r="J116" s="224"/>
      <c r="K116" s="224"/>
      <c r="L116" s="224"/>
      <c r="M116" s="224"/>
      <c r="N116" s="225"/>
    </row>
    <row r="117" spans="1:14">
      <c r="B117" s="223"/>
      <c r="C117" s="224"/>
      <c r="D117" s="224"/>
      <c r="E117" s="224" t="s">
        <v>144</v>
      </c>
      <c r="F117" s="224"/>
      <c r="G117" s="224"/>
      <c r="H117" s="224"/>
      <c r="I117" s="224"/>
      <c r="J117" s="224"/>
      <c r="K117" s="224"/>
      <c r="L117" s="224"/>
      <c r="M117" s="224"/>
      <c r="N117" s="225"/>
    </row>
    <row r="118" spans="1:14">
      <c r="B118" s="223"/>
      <c r="C118" s="224"/>
      <c r="D118" s="224"/>
      <c r="E118" s="224" t="s">
        <v>145</v>
      </c>
      <c r="F118" s="224"/>
      <c r="G118" s="224"/>
      <c r="H118" s="224"/>
      <c r="I118" s="224"/>
      <c r="J118" s="224"/>
      <c r="K118" s="224"/>
      <c r="L118" s="224"/>
      <c r="M118" s="224"/>
      <c r="N118" s="225"/>
    </row>
    <row r="119" spans="1:14" ht="10.5" customHeight="1" thickBot="1">
      <c r="B119" s="223"/>
      <c r="C119" s="224"/>
      <c r="D119" s="224"/>
      <c r="E119" s="224"/>
      <c r="F119" s="224" t="s">
        <v>146</v>
      </c>
      <c r="G119" s="224"/>
      <c r="H119" s="224"/>
      <c r="I119" s="224"/>
      <c r="J119" s="224"/>
      <c r="K119" s="224"/>
      <c r="L119" s="224"/>
      <c r="M119" s="224"/>
      <c r="N119" s="225"/>
    </row>
    <row r="120" spans="1:14">
      <c r="B120" s="260" t="s">
        <v>147</v>
      </c>
      <c r="C120" s="261"/>
      <c r="D120" s="261"/>
      <c r="E120" s="261"/>
      <c r="F120" s="261"/>
      <c r="G120" s="261"/>
      <c r="H120" s="261"/>
      <c r="I120" s="261"/>
      <c r="J120" s="261"/>
      <c r="K120" s="261"/>
      <c r="L120" s="261"/>
      <c r="M120" s="261"/>
      <c r="N120" s="262"/>
    </row>
    <row r="121" spans="1:14">
      <c r="B121" s="304"/>
      <c r="C121" s="303"/>
      <c r="D121" s="303"/>
      <c r="E121" s="303"/>
      <c r="F121" s="303"/>
      <c r="G121" s="303"/>
      <c r="H121" s="303"/>
      <c r="I121" s="303"/>
      <c r="J121" s="303"/>
      <c r="K121" s="303"/>
      <c r="L121" s="303"/>
      <c r="M121" s="303"/>
      <c r="N121" s="302"/>
    </row>
    <row r="122" spans="1:14">
      <c r="B122" s="304"/>
      <c r="C122" s="303"/>
      <c r="D122" s="303"/>
      <c r="E122" s="303"/>
      <c r="F122" s="303"/>
      <c r="G122" s="303"/>
      <c r="H122" s="303"/>
      <c r="I122" s="303"/>
      <c r="J122" s="303"/>
      <c r="K122" s="303"/>
      <c r="L122" s="303"/>
      <c r="M122" s="303"/>
      <c r="N122" s="302"/>
    </row>
    <row r="123" spans="1:14" ht="15" thickBot="1">
      <c r="B123" s="301"/>
      <c r="C123" s="300"/>
      <c r="D123" s="300"/>
      <c r="E123" s="300"/>
      <c r="F123" s="300"/>
      <c r="G123" s="300"/>
      <c r="H123" s="300"/>
      <c r="I123" s="300"/>
      <c r="J123" s="300"/>
      <c r="K123" s="300"/>
      <c r="L123" s="300"/>
      <c r="M123" s="300"/>
      <c r="N123" s="299"/>
    </row>
    <row r="124" spans="1:14" ht="7.5" customHeight="1">
      <c r="A124" s="193"/>
      <c r="B124" s="263"/>
      <c r="C124" s="264"/>
      <c r="D124" s="264"/>
      <c r="E124" s="264"/>
      <c r="F124" s="264"/>
      <c r="G124" s="264"/>
      <c r="H124" s="264"/>
      <c r="I124" s="264"/>
      <c r="J124" s="264"/>
      <c r="K124" s="264"/>
      <c r="L124" s="264"/>
      <c r="M124" s="264"/>
      <c r="N124" s="265"/>
    </row>
    <row r="125" spans="1:14" ht="18" customHeight="1">
      <c r="A125" s="193"/>
      <c r="B125" s="199" t="s">
        <v>148</v>
      </c>
      <c r="C125" s="266"/>
      <c r="D125" s="266"/>
      <c r="E125" s="266"/>
      <c r="F125" s="266"/>
      <c r="G125" s="266"/>
      <c r="H125" s="266"/>
      <c r="I125" s="266"/>
      <c r="J125" s="266"/>
      <c r="K125" s="266"/>
      <c r="L125" s="266"/>
      <c r="M125" s="266"/>
      <c r="N125" s="267"/>
    </row>
    <row r="126" spans="1:14">
      <c r="A126" s="193"/>
      <c r="B126" s="572" t="s">
        <v>149</v>
      </c>
      <c r="C126" s="573"/>
      <c r="D126" s="573"/>
      <c r="E126" s="573"/>
      <c r="F126" s="573"/>
      <c r="G126" s="573"/>
      <c r="H126" s="573"/>
      <c r="I126" s="573"/>
      <c r="J126" s="573"/>
      <c r="K126" s="573"/>
      <c r="L126" s="573"/>
      <c r="M126" s="573"/>
      <c r="N126" s="574"/>
    </row>
    <row r="127" spans="1:14">
      <c r="A127" s="193"/>
      <c r="B127" s="572"/>
      <c r="C127" s="573"/>
      <c r="D127" s="573"/>
      <c r="E127" s="573"/>
      <c r="F127" s="573"/>
      <c r="G127" s="573"/>
      <c r="H127" s="573"/>
      <c r="I127" s="573"/>
      <c r="J127" s="573"/>
      <c r="K127" s="573"/>
      <c r="L127" s="573"/>
      <c r="M127" s="573"/>
      <c r="N127" s="574"/>
    </row>
    <row r="128" spans="1:14" ht="21" customHeight="1">
      <c r="A128" s="193"/>
      <c r="B128" s="572" t="s">
        <v>150</v>
      </c>
      <c r="C128" s="573"/>
      <c r="D128" s="573"/>
      <c r="E128" s="573"/>
      <c r="F128" s="573"/>
      <c r="G128" s="573"/>
      <c r="H128" s="573"/>
      <c r="I128" s="573"/>
      <c r="J128" s="573"/>
      <c r="K128" s="573"/>
      <c r="L128" s="573"/>
      <c r="M128" s="573"/>
      <c r="N128" s="574"/>
    </row>
    <row r="129" spans="1:14" ht="9.75" customHeight="1">
      <c r="A129" s="193"/>
      <c r="B129" s="572"/>
      <c r="C129" s="573"/>
      <c r="D129" s="573"/>
      <c r="E129" s="573"/>
      <c r="F129" s="573"/>
      <c r="G129" s="573"/>
      <c r="H129" s="573"/>
      <c r="I129" s="573"/>
      <c r="J129" s="573"/>
      <c r="K129" s="573"/>
      <c r="L129" s="573"/>
      <c r="M129" s="573"/>
      <c r="N129" s="574"/>
    </row>
    <row r="130" spans="1:14" ht="5.25" customHeight="1">
      <c r="A130" s="193"/>
      <c r="B130" s="268"/>
      <c r="C130" s="269"/>
      <c r="D130" s="269"/>
      <c r="E130" s="269"/>
      <c r="F130" s="269"/>
      <c r="G130" s="269"/>
      <c r="H130" s="269"/>
      <c r="I130" s="269"/>
      <c r="J130" s="269"/>
      <c r="K130" s="269"/>
      <c r="L130" s="269"/>
      <c r="M130" s="269"/>
      <c r="N130" s="270"/>
    </row>
    <row r="131" spans="1:14" ht="5.25" customHeight="1">
      <c r="B131" s="271"/>
      <c r="C131" s="272"/>
      <c r="D131" s="272"/>
      <c r="E131" s="272"/>
      <c r="F131" s="272"/>
      <c r="G131" s="272"/>
      <c r="H131" s="272"/>
      <c r="I131" s="272"/>
      <c r="J131" s="272"/>
      <c r="K131" s="272"/>
      <c r="L131" s="272"/>
      <c r="M131" s="272"/>
      <c r="N131" s="273"/>
    </row>
    <row r="132" spans="1:14" ht="9.75" customHeight="1">
      <c r="B132" s="271"/>
      <c r="C132" s="272"/>
      <c r="D132" s="272"/>
      <c r="E132" s="272"/>
      <c r="F132" s="272"/>
      <c r="G132" s="272"/>
      <c r="H132" s="272"/>
      <c r="I132" s="272"/>
      <c r="J132" s="272"/>
      <c r="K132" s="272"/>
      <c r="L132" s="272"/>
      <c r="M132" s="272"/>
      <c r="N132" s="273"/>
    </row>
    <row r="133" spans="1:14">
      <c r="B133" s="274"/>
      <c r="C133" s="275"/>
      <c r="D133" s="275"/>
      <c r="E133" s="275"/>
      <c r="F133" s="275"/>
      <c r="G133" s="275"/>
      <c r="H133" s="275"/>
      <c r="I133" s="275"/>
      <c r="J133" s="275"/>
      <c r="K133" s="275"/>
      <c r="L133" s="275"/>
      <c r="M133" s="275"/>
      <c r="N133" s="276"/>
    </row>
    <row r="134" spans="1:14">
      <c r="B134" s="223"/>
      <c r="C134" s="224"/>
      <c r="D134" s="224"/>
      <c r="E134" s="224" t="s">
        <v>142</v>
      </c>
      <c r="F134" s="259"/>
      <c r="G134" s="259"/>
      <c r="H134" s="224"/>
      <c r="I134" s="224"/>
      <c r="J134" s="224"/>
      <c r="K134" s="224"/>
      <c r="L134" s="224"/>
      <c r="M134" s="224"/>
      <c r="N134" s="225"/>
    </row>
    <row r="135" spans="1:14">
      <c r="B135" s="223"/>
      <c r="C135" s="224"/>
      <c r="D135" s="224"/>
      <c r="E135" s="298" t="s">
        <v>143</v>
      </c>
      <c r="F135" s="224"/>
      <c r="G135" s="224"/>
      <c r="H135" s="298"/>
      <c r="I135" s="298"/>
      <c r="J135" s="298"/>
      <c r="K135" s="224"/>
      <c r="L135" s="224"/>
      <c r="M135" s="224"/>
      <c r="N135" s="225"/>
    </row>
    <row r="136" spans="1:14">
      <c r="B136" s="223"/>
      <c r="C136" s="224"/>
      <c r="D136" s="224"/>
      <c r="E136" s="277" t="s">
        <v>151</v>
      </c>
      <c r="F136" s="224"/>
      <c r="G136" s="224"/>
      <c r="H136" s="277"/>
      <c r="I136" s="277"/>
      <c r="J136" s="277"/>
      <c r="K136" s="224"/>
      <c r="L136" s="224"/>
      <c r="M136" s="224"/>
      <c r="N136" s="225"/>
    </row>
    <row r="137" spans="1:14">
      <c r="B137" s="278"/>
      <c r="C137" s="275"/>
      <c r="D137" s="275"/>
      <c r="E137" s="224" t="s">
        <v>145</v>
      </c>
      <c r="F137" s="224"/>
      <c r="G137" s="224"/>
      <c r="H137" s="224"/>
      <c r="I137" s="224"/>
      <c r="J137" s="224"/>
      <c r="K137" s="275"/>
      <c r="L137" s="275"/>
      <c r="M137" s="275"/>
      <c r="N137" s="276"/>
    </row>
    <row r="138" spans="1:14" ht="12.75" customHeight="1">
      <c r="B138" s="278"/>
      <c r="C138" s="275"/>
      <c r="D138" s="275"/>
      <c r="E138" s="275"/>
      <c r="F138" s="224"/>
      <c r="G138" s="224"/>
      <c r="H138" s="224"/>
      <c r="I138" s="224"/>
      <c r="J138" s="224"/>
      <c r="K138" s="275"/>
      <c r="L138" s="275"/>
      <c r="M138" s="275"/>
      <c r="N138" s="276"/>
    </row>
    <row r="139" spans="1:14" ht="24.75" customHeight="1">
      <c r="A139" s="193"/>
      <c r="B139" s="586" t="s">
        <v>152</v>
      </c>
      <c r="C139" s="587"/>
      <c r="D139" s="587"/>
      <c r="E139" s="587"/>
      <c r="F139" s="587"/>
      <c r="G139" s="587"/>
      <c r="H139" s="587"/>
      <c r="I139" s="587"/>
      <c r="J139" s="587"/>
      <c r="K139" s="587"/>
      <c r="L139" s="587"/>
      <c r="M139" s="587"/>
      <c r="N139" s="588"/>
    </row>
    <row r="140" spans="1:14" ht="7.5" customHeight="1" thickBot="1">
      <c r="B140" s="279"/>
      <c r="C140" s="297"/>
      <c r="D140" s="297"/>
      <c r="E140" s="296"/>
      <c r="F140" s="296"/>
      <c r="G140" s="296"/>
      <c r="H140" s="296"/>
      <c r="I140" s="296"/>
      <c r="J140" s="295"/>
      <c r="K140" s="295"/>
      <c r="L140" s="295"/>
      <c r="M140" s="295"/>
      <c r="N140" s="294"/>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A3B22-E192-46A2-819F-4121A04E990E}">
  <sheetPr>
    <tabColor theme="5" tint="-0.499984740745262"/>
    <pageSetUpPr fitToPage="1"/>
  </sheetPr>
  <dimension ref="A1:O140"/>
  <sheetViews>
    <sheetView topLeftCell="A87" zoomScale="70" zoomScaleNormal="70" workbookViewId="0">
      <selection activeCell="L38" sqref="L38:M38"/>
    </sheetView>
  </sheetViews>
  <sheetFormatPr baseColWidth="10" defaultColWidth="0" defaultRowHeight="14.25"/>
  <cols>
    <col min="1" max="1" width="3" style="449" customWidth="1"/>
    <col min="2" max="2" width="14.28515625" style="449" customWidth="1"/>
    <col min="3" max="3" width="11.5703125" style="449" customWidth="1"/>
    <col min="4" max="4" width="17" style="449" customWidth="1"/>
    <col min="5" max="5" width="12.5703125" style="449" customWidth="1"/>
    <col min="6" max="6" width="8" style="449" customWidth="1"/>
    <col min="7" max="7" width="8.7109375" style="449" customWidth="1"/>
    <col min="8" max="8" width="10.5703125" style="449" customWidth="1"/>
    <col min="9" max="9" width="14.5703125" style="449" customWidth="1"/>
    <col min="10" max="10" width="23.42578125" style="449" customWidth="1"/>
    <col min="11" max="11" width="18" style="449" customWidth="1"/>
    <col min="12" max="12" width="11.42578125" style="449" customWidth="1"/>
    <col min="13" max="13" width="12.7109375" style="449" customWidth="1"/>
    <col min="14" max="14" width="21.5703125" style="449" customWidth="1"/>
    <col min="15" max="15" width="4.42578125" style="400" customWidth="1"/>
    <col min="16" max="16384" width="10.5703125" style="400" hidden="1"/>
  </cols>
  <sheetData>
    <row r="1" spans="1:14" ht="13.9" customHeight="1">
      <c r="A1" s="93"/>
      <c r="B1" s="620"/>
      <c r="C1" s="623"/>
      <c r="D1" s="623"/>
      <c r="E1" s="623"/>
      <c r="F1" s="623"/>
      <c r="G1" s="623"/>
      <c r="H1" s="623"/>
      <c r="I1" s="623"/>
      <c r="J1" s="624"/>
      <c r="K1" s="625" t="s">
        <v>66</v>
      </c>
      <c r="L1" s="634" t="s">
        <v>67</v>
      </c>
      <c r="M1" s="635"/>
      <c r="N1" s="644"/>
    </row>
    <row r="2" spans="1:14" ht="14.25" customHeight="1">
      <c r="A2" s="93"/>
      <c r="B2" s="621"/>
      <c r="C2" s="640" t="s">
        <v>68</v>
      </c>
      <c r="D2" s="640"/>
      <c r="E2" s="640"/>
      <c r="F2" s="640"/>
      <c r="G2" s="640"/>
      <c r="H2" s="640"/>
      <c r="I2" s="640"/>
      <c r="J2" s="641"/>
      <c r="K2" s="626"/>
      <c r="L2" s="636"/>
      <c r="M2" s="637"/>
      <c r="N2" s="645"/>
    </row>
    <row r="3" spans="1:14" ht="17.649999999999999" customHeight="1">
      <c r="A3" s="93"/>
      <c r="B3" s="621"/>
      <c r="C3" s="552" t="s">
        <v>69</v>
      </c>
      <c r="D3" s="552"/>
      <c r="E3" s="552"/>
      <c r="F3" s="552"/>
      <c r="G3" s="552"/>
      <c r="H3" s="552"/>
      <c r="I3" s="552"/>
      <c r="J3" s="553"/>
      <c r="K3" s="561" t="s">
        <v>70</v>
      </c>
      <c r="L3" s="638">
        <v>2021</v>
      </c>
      <c r="M3" s="639"/>
      <c r="N3" s="645"/>
    </row>
    <row r="4" spans="1:14" ht="2.25" customHeight="1">
      <c r="A4" s="93"/>
      <c r="B4" s="621"/>
      <c r="C4" s="552"/>
      <c r="D4" s="552"/>
      <c r="E4" s="552"/>
      <c r="F4" s="552"/>
      <c r="G4" s="552"/>
      <c r="H4" s="552"/>
      <c r="I4" s="552"/>
      <c r="J4" s="553"/>
      <c r="K4" s="562"/>
      <c r="L4" s="636"/>
      <c r="M4" s="637"/>
      <c r="N4" s="645"/>
    </row>
    <row r="5" spans="1:14" ht="14.25" customHeight="1">
      <c r="A5" s="93"/>
      <c r="B5" s="621"/>
      <c r="C5" s="552" t="s">
        <v>71</v>
      </c>
      <c r="D5" s="552"/>
      <c r="E5" s="552"/>
      <c r="F5" s="552"/>
      <c r="G5" s="552"/>
      <c r="H5" s="552"/>
      <c r="I5" s="552"/>
      <c r="J5" s="553"/>
      <c r="K5" s="561" t="s">
        <v>72</v>
      </c>
      <c r="L5" s="642"/>
      <c r="M5" s="642"/>
      <c r="N5" s="645"/>
    </row>
    <row r="6" spans="1:14" ht="3.75" customHeight="1" thickBot="1">
      <c r="A6" s="93"/>
      <c r="B6" s="622"/>
      <c r="C6" s="615"/>
      <c r="D6" s="615"/>
      <c r="E6" s="615"/>
      <c r="F6" s="615"/>
      <c r="G6" s="615"/>
      <c r="H6" s="615"/>
      <c r="I6" s="615"/>
      <c r="J6" s="616"/>
      <c r="K6" s="627"/>
      <c r="L6" s="643"/>
      <c r="M6" s="643"/>
      <c r="N6" s="646"/>
    </row>
    <row r="7" spans="1:14" ht="3.75" customHeight="1" thickBot="1">
      <c r="A7" s="93"/>
      <c r="B7" s="390"/>
      <c r="C7" s="389"/>
      <c r="D7" s="389"/>
      <c r="E7" s="389"/>
      <c r="F7" s="389"/>
      <c r="G7" s="389"/>
      <c r="H7" s="389"/>
      <c r="I7" s="389"/>
      <c r="J7" s="389"/>
      <c r="K7" s="389"/>
      <c r="L7" s="388"/>
      <c r="M7" s="388"/>
      <c r="N7" s="387"/>
    </row>
    <row r="8" spans="1:14" ht="14.25" customHeight="1">
      <c r="A8" s="94"/>
      <c r="B8" s="386"/>
      <c r="C8" s="385"/>
      <c r="D8" s="385"/>
      <c r="E8" s="385"/>
      <c r="F8" s="628"/>
      <c r="G8" s="628"/>
      <c r="H8" s="628"/>
      <c r="I8" s="628"/>
      <c r="J8" s="385"/>
      <c r="K8" s="384" t="s">
        <v>73</v>
      </c>
      <c r="L8" s="383"/>
      <c r="M8" s="383"/>
      <c r="N8" s="382"/>
    </row>
    <row r="9" spans="1:14" ht="12" customHeight="1">
      <c r="A9" s="94"/>
      <c r="B9" s="381"/>
      <c r="C9" s="370"/>
      <c r="D9" s="370"/>
      <c r="E9" s="370"/>
      <c r="F9" s="629"/>
      <c r="G9" s="629"/>
      <c r="H9" s="629"/>
      <c r="I9" s="629"/>
      <c r="J9" s="370"/>
      <c r="K9" s="376"/>
      <c r="L9" s="375" t="s">
        <v>74</v>
      </c>
      <c r="M9" s="375" t="s">
        <v>75</v>
      </c>
      <c r="N9" s="374" t="s">
        <v>76</v>
      </c>
    </row>
    <row r="10" spans="1:14" ht="21.75" customHeight="1">
      <c r="A10" s="94"/>
      <c r="B10" s="532" t="s">
        <v>77</v>
      </c>
      <c r="C10" s="533"/>
      <c r="D10" s="533"/>
      <c r="E10" s="380" t="s">
        <v>78</v>
      </c>
      <c r="F10" s="633" t="s">
        <v>79</v>
      </c>
      <c r="G10" s="633"/>
      <c r="H10" s="565" t="str">
        <f>+'[1]900.2.3'!H10</f>
        <v>2023 - 1 JUNIO 2023</v>
      </c>
      <c r="I10" s="565"/>
      <c r="J10" s="370"/>
      <c r="K10" s="377"/>
      <c r="L10" s="375"/>
      <c r="M10" s="375"/>
      <c r="N10" s="374"/>
    </row>
    <row r="11" spans="1:14" ht="5.65" customHeight="1">
      <c r="A11" s="94"/>
      <c r="B11" s="373"/>
      <c r="C11" s="372"/>
      <c r="D11" s="372"/>
      <c r="E11" s="379"/>
      <c r="F11" s="370"/>
      <c r="G11" s="370"/>
      <c r="H11" s="378"/>
      <c r="I11" s="370"/>
      <c r="J11" s="370"/>
      <c r="K11" s="377"/>
      <c r="L11" s="375"/>
      <c r="M11" s="375"/>
      <c r="N11" s="374"/>
    </row>
    <row r="12" spans="1:14" ht="19.149999999999999" customHeight="1">
      <c r="A12" s="94"/>
      <c r="B12" s="630" t="s">
        <v>80</v>
      </c>
      <c r="C12" s="631"/>
      <c r="D12" s="631"/>
      <c r="E12" s="631"/>
      <c r="F12" s="370"/>
      <c r="G12" s="370"/>
      <c r="H12" s="370"/>
      <c r="I12" s="370"/>
      <c r="J12" s="370"/>
      <c r="K12" s="376"/>
      <c r="L12" s="375"/>
      <c r="M12" s="375"/>
      <c r="N12" s="374"/>
    </row>
    <row r="13" spans="1:14" ht="23.1" customHeight="1">
      <c r="A13" s="94"/>
      <c r="B13" s="532" t="s">
        <v>81</v>
      </c>
      <c r="C13" s="533"/>
      <c r="D13" s="533"/>
      <c r="E13" s="371" t="s">
        <v>82</v>
      </c>
      <c r="F13" s="371"/>
      <c r="G13" s="370"/>
      <c r="H13" s="632" t="s">
        <v>83</v>
      </c>
      <c r="I13" s="632"/>
      <c r="J13" s="369" t="s">
        <v>82</v>
      </c>
      <c r="K13" s="632" t="s">
        <v>84</v>
      </c>
      <c r="L13" s="632"/>
      <c r="M13" s="369" t="s">
        <v>82</v>
      </c>
      <c r="N13" s="368"/>
    </row>
    <row r="14" spans="1:14" ht="18" customHeight="1">
      <c r="A14" s="94"/>
      <c r="B14" s="367" t="s">
        <v>85</v>
      </c>
      <c r="C14" s="366"/>
      <c r="D14" s="617"/>
      <c r="E14" s="617"/>
      <c r="F14" s="362"/>
      <c r="G14" s="362"/>
      <c r="H14" s="366"/>
      <c r="I14" s="365"/>
      <c r="J14" s="364" t="s">
        <v>86</v>
      </c>
      <c r="K14" s="363"/>
      <c r="L14" s="362"/>
      <c r="M14" s="362"/>
      <c r="N14" s="361"/>
    </row>
    <row r="15" spans="1:14" ht="14.25" customHeight="1" thickBot="1">
      <c r="A15" s="94"/>
      <c r="B15" s="360"/>
      <c r="C15" s="359"/>
      <c r="D15" s="358"/>
      <c r="E15" s="358"/>
      <c r="F15" s="358"/>
      <c r="G15" s="358"/>
      <c r="H15" s="359"/>
      <c r="I15" s="358"/>
      <c r="J15" s="359"/>
      <c r="K15" s="358"/>
      <c r="L15" s="618"/>
      <c r="M15" s="618"/>
      <c r="N15" s="619"/>
    </row>
    <row r="16" spans="1:14" ht="8.65" customHeight="1">
      <c r="A16" s="94"/>
      <c r="B16" s="95"/>
      <c r="C16" s="96"/>
      <c r="D16" s="96"/>
      <c r="E16" s="96"/>
      <c r="F16" s="96"/>
      <c r="G16" s="96"/>
      <c r="H16" s="96"/>
      <c r="I16" s="96"/>
      <c r="J16" s="96"/>
      <c r="K16" s="96"/>
      <c r="L16" s="96"/>
      <c r="M16" s="96"/>
      <c r="N16" s="97"/>
    </row>
    <row r="17" spans="1:14" s="401" customFormat="1" ht="18" customHeight="1">
      <c r="A17" s="98"/>
      <c r="B17" s="99" t="s">
        <v>87</v>
      </c>
      <c r="C17" s="100"/>
      <c r="D17" s="101" t="s">
        <v>88</v>
      </c>
      <c r="E17" s="102"/>
      <c r="F17" s="103"/>
      <c r="G17" s="103"/>
      <c r="H17" s="103"/>
      <c r="I17" s="103"/>
      <c r="J17" s="103"/>
      <c r="K17" s="103"/>
      <c r="L17" s="103"/>
      <c r="M17" s="103"/>
      <c r="N17" s="104"/>
    </row>
    <row r="18" spans="1:14" s="401" customFormat="1" ht="24" customHeight="1">
      <c r="A18" s="98"/>
      <c r="B18" s="106" t="s">
        <v>89</v>
      </c>
      <c r="C18" s="107"/>
      <c r="D18" s="108"/>
      <c r="E18" s="108"/>
      <c r="F18" s="108"/>
      <c r="G18" s="108"/>
      <c r="H18" s="108"/>
      <c r="I18" s="108"/>
      <c r="J18" s="108"/>
      <c r="K18" s="108"/>
      <c r="L18" s="108"/>
      <c r="M18" s="108"/>
      <c r="N18" s="104"/>
    </row>
    <row r="19" spans="1:14" s="401" customFormat="1" ht="20.25" customHeight="1">
      <c r="A19" s="98"/>
      <c r="B19" s="109"/>
      <c r="C19" s="107"/>
      <c r="D19" s="402"/>
      <c r="E19" s="108"/>
      <c r="F19" s="108"/>
      <c r="G19" s="108"/>
      <c r="H19" s="108"/>
      <c r="I19" s="108"/>
      <c r="J19" s="108"/>
      <c r="K19" s="108"/>
      <c r="L19" s="108"/>
      <c r="M19" s="108"/>
      <c r="N19" s="104"/>
    </row>
    <row r="20" spans="1:14" s="401" customFormat="1" ht="11.25" customHeight="1">
      <c r="A20" s="98"/>
      <c r="B20" s="109"/>
      <c r="C20" s="107"/>
      <c r="D20" s="110"/>
      <c r="E20" s="110"/>
      <c r="F20" s="110"/>
      <c r="G20" s="110"/>
      <c r="H20" s="110"/>
      <c r="I20" s="110"/>
      <c r="J20" s="110"/>
      <c r="K20" s="110"/>
      <c r="L20" s="110"/>
      <c r="M20" s="110"/>
      <c r="N20" s="111"/>
    </row>
    <row r="21" spans="1:14" s="401" customFormat="1">
      <c r="A21" s="98"/>
      <c r="B21" s="109" t="s">
        <v>90</v>
      </c>
      <c r="C21" s="112"/>
      <c r="D21" s="108"/>
      <c r="E21" s="108"/>
      <c r="F21" s="108"/>
      <c r="G21" s="108"/>
      <c r="H21" s="108"/>
      <c r="I21" s="102"/>
      <c r="J21" s="113" t="s">
        <v>91</v>
      </c>
      <c r="K21" s="108"/>
      <c r="L21" s="108"/>
      <c r="M21" s="108"/>
      <c r="N21" s="111"/>
    </row>
    <row r="22" spans="1:14" s="401" customFormat="1">
      <c r="A22" s="98"/>
      <c r="B22" s="109"/>
      <c r="C22" s="107"/>
      <c r="D22" s="110"/>
      <c r="E22" s="110"/>
      <c r="F22" s="110"/>
      <c r="G22" s="110"/>
      <c r="H22" s="110"/>
      <c r="I22" s="110"/>
      <c r="J22" s="110"/>
      <c r="K22" s="110"/>
      <c r="L22" s="110"/>
      <c r="M22" s="110"/>
      <c r="N22" s="111"/>
    </row>
    <row r="23" spans="1:14" s="401" customFormat="1">
      <c r="A23" s="98"/>
      <c r="B23" s="109" t="s">
        <v>92</v>
      </c>
      <c r="C23" s="112"/>
      <c r="D23" s="108"/>
      <c r="E23" s="108"/>
      <c r="F23" s="108"/>
      <c r="G23" s="108"/>
      <c r="H23" s="108"/>
      <c r="I23" s="108"/>
      <c r="J23" s="108"/>
      <c r="K23" s="108"/>
      <c r="L23" s="108"/>
      <c r="M23" s="108"/>
      <c r="N23" s="114"/>
    </row>
    <row r="24" spans="1:14" s="401" customFormat="1">
      <c r="A24" s="98"/>
      <c r="B24" s="109"/>
      <c r="C24" s="107"/>
      <c r="D24" s="110"/>
      <c r="E24" s="110"/>
      <c r="F24" s="110"/>
      <c r="G24" s="110"/>
      <c r="H24" s="110"/>
      <c r="I24" s="110"/>
      <c r="J24" s="110"/>
      <c r="K24" s="110"/>
      <c r="L24" s="110"/>
      <c r="M24" s="110"/>
      <c r="N24" s="111"/>
    </row>
    <row r="25" spans="1:14" s="401" customFormat="1">
      <c r="A25" s="98"/>
      <c r="B25" s="109" t="s">
        <v>93</v>
      </c>
      <c r="C25" s="112"/>
      <c r="D25" s="108"/>
      <c r="E25" s="108"/>
      <c r="F25" s="108"/>
      <c r="G25" s="108"/>
      <c r="H25" s="108"/>
      <c r="I25" s="108"/>
      <c r="J25" s="108"/>
      <c r="K25" s="115" t="s">
        <v>87</v>
      </c>
      <c r="L25" s="116"/>
      <c r="M25" s="117" t="s">
        <v>88</v>
      </c>
      <c r="N25" s="118" t="s">
        <v>94</v>
      </c>
    </row>
    <row r="26" spans="1:14" s="401" customFormat="1" ht="12" customHeight="1">
      <c r="A26" s="98"/>
      <c r="B26" s="109"/>
      <c r="C26" s="107"/>
      <c r="D26" s="110"/>
      <c r="E26" s="110"/>
      <c r="F26" s="110"/>
      <c r="G26" s="110"/>
      <c r="H26" s="110"/>
      <c r="I26" s="110"/>
      <c r="J26" s="110"/>
      <c r="K26" s="110"/>
      <c r="L26" s="110"/>
      <c r="M26" s="110"/>
      <c r="N26" s="111"/>
    </row>
    <row r="27" spans="1:14" s="401" customFormat="1">
      <c r="A27" s="98"/>
      <c r="B27" s="109" t="s">
        <v>95</v>
      </c>
      <c r="C27" s="107"/>
      <c r="D27" s="110"/>
      <c r="E27" s="110"/>
      <c r="F27" s="110"/>
      <c r="G27" s="110"/>
      <c r="H27" s="102"/>
      <c r="I27" s="119" t="s">
        <v>96</v>
      </c>
      <c r="J27" s="119" t="s">
        <v>96</v>
      </c>
      <c r="K27" s="103"/>
      <c r="L27" s="110"/>
      <c r="M27" s="110"/>
      <c r="N27" s="111"/>
    </row>
    <row r="28" spans="1:14" s="401" customFormat="1">
      <c r="A28" s="98"/>
      <c r="B28" s="109"/>
      <c r="C28" s="107"/>
      <c r="D28" s="110"/>
      <c r="E28" s="110"/>
      <c r="F28" s="103" t="s">
        <v>97</v>
      </c>
      <c r="G28" s="403"/>
      <c r="H28" s="120" t="s">
        <v>74</v>
      </c>
      <c r="I28" s="120" t="s">
        <v>75</v>
      </c>
      <c r="J28" s="121" t="s">
        <v>76</v>
      </c>
      <c r="K28" s="103"/>
      <c r="L28" s="110"/>
      <c r="M28" s="110"/>
      <c r="N28" s="111"/>
    </row>
    <row r="29" spans="1:14" ht="4.5" customHeight="1" thickBot="1">
      <c r="A29" s="94"/>
      <c r="B29" s="122"/>
      <c r="C29" s="123"/>
      <c r="D29" s="123"/>
      <c r="E29" s="123"/>
      <c r="F29" s="123"/>
      <c r="G29" s="123"/>
      <c r="H29" s="123"/>
      <c r="I29" s="123"/>
      <c r="J29" s="123"/>
      <c r="K29" s="123"/>
      <c r="L29" s="123"/>
      <c r="M29" s="123"/>
      <c r="N29" s="124"/>
    </row>
    <row r="30" spans="1:14" s="401" customFormat="1" ht="25.5" customHeight="1" thickBot="1">
      <c r="A30" s="105"/>
      <c r="B30" s="735" t="s">
        <v>98</v>
      </c>
      <c r="C30" s="736"/>
      <c r="D30" s="736"/>
      <c r="E30" s="736"/>
      <c r="F30" s="736"/>
      <c r="G30" s="736"/>
      <c r="H30" s="736"/>
      <c r="I30" s="736"/>
      <c r="J30" s="736"/>
      <c r="K30" s="736"/>
      <c r="L30" s="736"/>
      <c r="M30" s="736"/>
      <c r="N30" s="737"/>
    </row>
    <row r="31" spans="1:14" ht="5.25" customHeight="1" thickBot="1">
      <c r="A31" s="93"/>
      <c r="B31" s="125"/>
      <c r="C31" s="126"/>
      <c r="D31" s="126"/>
      <c r="E31" s="126"/>
      <c r="F31" s="126"/>
      <c r="G31" s="126"/>
      <c r="H31" s="126"/>
      <c r="I31" s="126"/>
      <c r="J31" s="126"/>
      <c r="K31" s="126"/>
      <c r="L31" s="126"/>
      <c r="M31" s="126"/>
      <c r="N31" s="127"/>
    </row>
    <row r="32" spans="1:14" ht="25.5" customHeight="1">
      <c r="A32" s="93"/>
      <c r="B32" s="404" t="s">
        <v>99</v>
      </c>
      <c r="C32" s="703" t="s">
        <v>7</v>
      </c>
      <c r="D32" s="703"/>
      <c r="E32" s="703"/>
      <c r="F32" s="703"/>
      <c r="G32" s="703"/>
      <c r="H32" s="703"/>
      <c r="I32" s="703"/>
      <c r="J32" s="731" t="s">
        <v>100</v>
      </c>
      <c r="K32" s="731"/>
      <c r="L32" s="732" t="s">
        <v>101</v>
      </c>
      <c r="M32" s="732"/>
      <c r="N32" s="406" t="s">
        <v>9</v>
      </c>
    </row>
    <row r="33" spans="1:14" ht="46.9" customHeight="1" thickBot="1">
      <c r="A33" s="94"/>
      <c r="B33" s="407" t="s">
        <v>49</v>
      </c>
      <c r="C33" s="733" t="s">
        <v>223</v>
      </c>
      <c r="D33" s="734"/>
      <c r="E33" s="734"/>
      <c r="F33" s="734"/>
      <c r="G33" s="734"/>
      <c r="H33" s="734"/>
      <c r="I33" s="734"/>
      <c r="J33" s="734"/>
      <c r="K33" s="734"/>
      <c r="L33" s="734" t="s">
        <v>224</v>
      </c>
      <c r="M33" s="734"/>
      <c r="N33" s="408"/>
    </row>
    <row r="34" spans="1:14" ht="4.5" customHeight="1">
      <c r="A34" s="93"/>
      <c r="B34" s="128"/>
      <c r="C34" s="129"/>
      <c r="D34" s="129"/>
      <c r="E34" s="129"/>
      <c r="F34" s="129"/>
      <c r="G34" s="129"/>
      <c r="H34" s="129"/>
      <c r="I34" s="129"/>
      <c r="J34" s="129"/>
      <c r="K34" s="129"/>
      <c r="L34" s="129"/>
      <c r="M34" s="129"/>
      <c r="N34" s="130"/>
    </row>
    <row r="35" spans="1:14" ht="19.899999999999999" customHeight="1">
      <c r="A35" s="93"/>
      <c r="B35" s="677" t="s">
        <v>103</v>
      </c>
      <c r="C35" s="678"/>
      <c r="D35" s="678"/>
      <c r="E35" s="678"/>
      <c r="F35" s="678"/>
      <c r="G35" s="678"/>
      <c r="H35" s="678"/>
      <c r="I35" s="678"/>
      <c r="J35" s="678"/>
      <c r="K35" s="678"/>
      <c r="L35" s="678"/>
      <c r="M35" s="678"/>
      <c r="N35" s="679"/>
    </row>
    <row r="36" spans="1:14" ht="5.25" customHeight="1" thickBot="1">
      <c r="A36" s="93"/>
      <c r="B36" s="728"/>
      <c r="C36" s="729"/>
      <c r="D36" s="729"/>
      <c r="E36" s="729"/>
      <c r="F36" s="729"/>
      <c r="G36" s="729"/>
      <c r="H36" s="729"/>
      <c r="I36" s="729"/>
      <c r="J36" s="729"/>
      <c r="K36" s="729"/>
      <c r="L36" s="729"/>
      <c r="M36" s="729"/>
      <c r="N36" s="730"/>
    </row>
    <row r="37" spans="1:14" ht="21" customHeight="1">
      <c r="A37" s="93"/>
      <c r="B37" s="409" t="s">
        <v>66</v>
      </c>
      <c r="C37" s="703" t="s">
        <v>7</v>
      </c>
      <c r="D37" s="703"/>
      <c r="E37" s="703"/>
      <c r="F37" s="703"/>
      <c r="G37" s="703"/>
      <c r="H37" s="703"/>
      <c r="I37" s="703"/>
      <c r="J37" s="405" t="s">
        <v>104</v>
      </c>
      <c r="K37" s="405" t="s">
        <v>105</v>
      </c>
      <c r="L37" s="703" t="s">
        <v>106</v>
      </c>
      <c r="M37" s="703"/>
      <c r="N37" s="410" t="s">
        <v>107</v>
      </c>
    </row>
    <row r="38" spans="1:14">
      <c r="A38" s="94"/>
      <c r="B38" s="134" t="s">
        <v>209</v>
      </c>
      <c r="C38" s="563" t="s">
        <v>210</v>
      </c>
      <c r="D38" s="563"/>
      <c r="E38" s="563"/>
      <c r="F38" s="563"/>
      <c r="G38" s="563"/>
      <c r="H38" s="563"/>
      <c r="I38" s="563"/>
      <c r="J38" s="135"/>
      <c r="K38" s="411">
        <v>118649.36612516506</v>
      </c>
      <c r="L38" s="770">
        <f>1/37</f>
        <v>2.7027027027027029E-2</v>
      </c>
      <c r="M38" s="770"/>
      <c r="N38" s="412">
        <f>K38*L38</f>
        <v>3206.7396250044612</v>
      </c>
    </row>
    <row r="39" spans="1:14">
      <c r="A39" s="94"/>
      <c r="B39" s="394"/>
      <c r="C39" s="654"/>
      <c r="D39" s="654"/>
      <c r="E39" s="654"/>
      <c r="F39" s="654"/>
      <c r="G39" s="654"/>
      <c r="H39" s="654"/>
      <c r="I39" s="654"/>
      <c r="J39" s="413"/>
      <c r="K39" s="414"/>
      <c r="L39" s="726"/>
      <c r="M39" s="726"/>
      <c r="N39" s="412">
        <f t="shared" ref="N39:N51" si="0">K39*L39</f>
        <v>0</v>
      </c>
    </row>
    <row r="40" spans="1:14">
      <c r="A40" s="94"/>
      <c r="B40" s="394"/>
      <c r="C40" s="654"/>
      <c r="D40" s="654"/>
      <c r="E40" s="654"/>
      <c r="F40" s="654"/>
      <c r="G40" s="654"/>
      <c r="H40" s="654"/>
      <c r="I40" s="654"/>
      <c r="J40" s="413"/>
      <c r="K40" s="414"/>
      <c r="L40" s="726"/>
      <c r="M40" s="726"/>
      <c r="N40" s="412">
        <f t="shared" si="0"/>
        <v>0</v>
      </c>
    </row>
    <row r="41" spans="1:14">
      <c r="A41" s="94"/>
      <c r="B41" s="394"/>
      <c r="C41" s="654"/>
      <c r="D41" s="654"/>
      <c r="E41" s="654"/>
      <c r="F41" s="654"/>
      <c r="G41" s="654"/>
      <c r="H41" s="654"/>
      <c r="I41" s="654"/>
      <c r="J41" s="413"/>
      <c r="K41" s="414"/>
      <c r="L41" s="726"/>
      <c r="M41" s="726"/>
      <c r="N41" s="412">
        <f t="shared" si="0"/>
        <v>0</v>
      </c>
    </row>
    <row r="42" spans="1:14">
      <c r="A42" s="94"/>
      <c r="B42" s="394"/>
      <c r="C42" s="654"/>
      <c r="D42" s="654"/>
      <c r="E42" s="654"/>
      <c r="F42" s="654"/>
      <c r="G42" s="654"/>
      <c r="H42" s="654"/>
      <c r="I42" s="654"/>
      <c r="J42" s="413"/>
      <c r="K42" s="414"/>
      <c r="L42" s="726"/>
      <c r="M42" s="726"/>
      <c r="N42" s="412">
        <f t="shared" si="0"/>
        <v>0</v>
      </c>
    </row>
    <row r="43" spans="1:14">
      <c r="A43" s="94"/>
      <c r="B43" s="394"/>
      <c r="C43" s="654"/>
      <c r="D43" s="654"/>
      <c r="E43" s="654"/>
      <c r="F43" s="654"/>
      <c r="G43" s="654"/>
      <c r="H43" s="654"/>
      <c r="I43" s="654"/>
      <c r="J43" s="413"/>
      <c r="K43" s="414"/>
      <c r="L43" s="726"/>
      <c r="M43" s="726"/>
      <c r="N43" s="412">
        <f t="shared" si="0"/>
        <v>0</v>
      </c>
    </row>
    <row r="44" spans="1:14">
      <c r="A44" s="94"/>
      <c r="B44" s="394"/>
      <c r="C44" s="654"/>
      <c r="D44" s="654"/>
      <c r="E44" s="654"/>
      <c r="F44" s="654"/>
      <c r="G44" s="654"/>
      <c r="H44" s="654"/>
      <c r="I44" s="654"/>
      <c r="J44" s="413"/>
      <c r="K44" s="414"/>
      <c r="L44" s="726"/>
      <c r="M44" s="726"/>
      <c r="N44" s="412">
        <f t="shared" si="0"/>
        <v>0</v>
      </c>
    </row>
    <row r="45" spans="1:14">
      <c r="A45" s="94"/>
      <c r="B45" s="394"/>
      <c r="C45" s="654"/>
      <c r="D45" s="654"/>
      <c r="E45" s="654"/>
      <c r="F45" s="654"/>
      <c r="G45" s="654"/>
      <c r="H45" s="654"/>
      <c r="I45" s="654"/>
      <c r="J45" s="413"/>
      <c r="K45" s="414"/>
      <c r="L45" s="726"/>
      <c r="M45" s="726"/>
      <c r="N45" s="412">
        <f t="shared" si="0"/>
        <v>0</v>
      </c>
    </row>
    <row r="46" spans="1:14">
      <c r="A46" s="94"/>
      <c r="B46" s="394"/>
      <c r="C46" s="654"/>
      <c r="D46" s="654"/>
      <c r="E46" s="654"/>
      <c r="F46" s="654"/>
      <c r="G46" s="654"/>
      <c r="H46" s="654"/>
      <c r="I46" s="654"/>
      <c r="J46" s="413"/>
      <c r="K46" s="414"/>
      <c r="L46" s="726"/>
      <c r="M46" s="726"/>
      <c r="N46" s="412">
        <f t="shared" si="0"/>
        <v>0</v>
      </c>
    </row>
    <row r="47" spans="1:14">
      <c r="A47" s="94"/>
      <c r="B47" s="394"/>
      <c r="C47" s="654"/>
      <c r="D47" s="654"/>
      <c r="E47" s="654"/>
      <c r="F47" s="654"/>
      <c r="G47" s="654"/>
      <c r="H47" s="654"/>
      <c r="I47" s="654"/>
      <c r="J47" s="413"/>
      <c r="K47" s="414"/>
      <c r="L47" s="726"/>
      <c r="M47" s="726"/>
      <c r="N47" s="412">
        <f t="shared" si="0"/>
        <v>0</v>
      </c>
    </row>
    <row r="48" spans="1:14">
      <c r="A48" s="94"/>
      <c r="B48" s="394"/>
      <c r="C48" s="654"/>
      <c r="D48" s="654"/>
      <c r="E48" s="654"/>
      <c r="F48" s="654"/>
      <c r="G48" s="654"/>
      <c r="H48" s="654"/>
      <c r="I48" s="654"/>
      <c r="J48" s="413"/>
      <c r="K48" s="414"/>
      <c r="L48" s="726"/>
      <c r="M48" s="726"/>
      <c r="N48" s="412">
        <f t="shared" si="0"/>
        <v>0</v>
      </c>
    </row>
    <row r="49" spans="1:14">
      <c r="A49" s="94"/>
      <c r="B49" s="394"/>
      <c r="C49" s="654"/>
      <c r="D49" s="654"/>
      <c r="E49" s="654"/>
      <c r="F49" s="654"/>
      <c r="G49" s="654"/>
      <c r="H49" s="654"/>
      <c r="I49" s="654"/>
      <c r="J49" s="413"/>
      <c r="K49" s="414"/>
      <c r="L49" s="726"/>
      <c r="M49" s="726"/>
      <c r="N49" s="412">
        <f t="shared" si="0"/>
        <v>0</v>
      </c>
    </row>
    <row r="50" spans="1:14">
      <c r="A50" s="94"/>
      <c r="B50" s="394"/>
      <c r="C50" s="654"/>
      <c r="D50" s="654"/>
      <c r="E50" s="654"/>
      <c r="F50" s="654"/>
      <c r="G50" s="654"/>
      <c r="H50" s="654"/>
      <c r="I50" s="654"/>
      <c r="J50" s="413"/>
      <c r="K50" s="414"/>
      <c r="L50" s="726"/>
      <c r="M50" s="726"/>
      <c r="N50" s="412">
        <f t="shared" si="0"/>
        <v>0</v>
      </c>
    </row>
    <row r="51" spans="1:14">
      <c r="A51" s="94"/>
      <c r="B51" s="352"/>
      <c r="C51" s="608"/>
      <c r="D51" s="608"/>
      <c r="E51" s="608"/>
      <c r="F51" s="608"/>
      <c r="G51" s="608"/>
      <c r="H51" s="608"/>
      <c r="I51" s="608"/>
      <c r="J51" s="413"/>
      <c r="K51" s="414"/>
      <c r="L51" s="726"/>
      <c r="M51" s="726"/>
      <c r="N51" s="412">
        <f t="shared" si="0"/>
        <v>0</v>
      </c>
    </row>
    <row r="52" spans="1:14" ht="15" thickBot="1">
      <c r="A52" s="94"/>
      <c r="B52" s="415"/>
      <c r="C52" s="714"/>
      <c r="D52" s="714"/>
      <c r="E52" s="714"/>
      <c r="F52" s="714"/>
      <c r="G52" s="714"/>
      <c r="H52" s="714"/>
      <c r="I52" s="714"/>
      <c r="J52" s="416"/>
      <c r="K52" s="417"/>
      <c r="L52" s="607"/>
      <c r="M52" s="607"/>
      <c r="N52" s="468"/>
    </row>
    <row r="53" spans="1:14" ht="15" thickBot="1">
      <c r="A53" s="93"/>
      <c r="B53" s="711" t="s">
        <v>113</v>
      </c>
      <c r="C53" s="712"/>
      <c r="D53" s="712"/>
      <c r="E53" s="712"/>
      <c r="F53" s="712"/>
      <c r="G53" s="712"/>
      <c r="H53" s="712"/>
      <c r="I53" s="712"/>
      <c r="J53" s="712"/>
      <c r="K53" s="712"/>
      <c r="L53" s="712"/>
      <c r="M53" s="713"/>
      <c r="N53" s="138">
        <f>SUM(N38:N52)</f>
        <v>3206.7396250044612</v>
      </c>
    </row>
    <row r="54" spans="1:14" ht="3" customHeight="1">
      <c r="A54" s="93"/>
      <c r="B54" s="139"/>
      <c r="C54" s="126"/>
      <c r="D54" s="126"/>
      <c r="E54" s="126"/>
      <c r="F54" s="126"/>
      <c r="G54" s="126"/>
      <c r="H54" s="126"/>
      <c r="I54" s="126"/>
      <c r="J54" s="126"/>
      <c r="K54" s="126"/>
      <c r="L54" s="126"/>
      <c r="M54" s="126"/>
      <c r="N54" s="127"/>
    </row>
    <row r="55" spans="1:14" ht="19.899999999999999" customHeight="1">
      <c r="A55" s="93"/>
      <c r="B55" s="717" t="s">
        <v>114</v>
      </c>
      <c r="C55" s="718"/>
      <c r="D55" s="718"/>
      <c r="E55" s="718"/>
      <c r="F55" s="718"/>
      <c r="G55" s="718"/>
      <c r="H55" s="718"/>
      <c r="I55" s="718"/>
      <c r="J55" s="718"/>
      <c r="K55" s="718"/>
      <c r="L55" s="718"/>
      <c r="M55" s="718"/>
      <c r="N55" s="719"/>
    </row>
    <row r="56" spans="1:14" ht="6.75" customHeight="1" thickBot="1">
      <c r="A56" s="93"/>
      <c r="B56" s="723"/>
      <c r="C56" s="724"/>
      <c r="D56" s="724"/>
      <c r="E56" s="724"/>
      <c r="F56" s="724"/>
      <c r="G56" s="724"/>
      <c r="H56" s="724"/>
      <c r="I56" s="724"/>
      <c r="J56" s="724"/>
      <c r="K56" s="724"/>
      <c r="L56" s="724"/>
      <c r="M56" s="724"/>
      <c r="N56" s="725"/>
    </row>
    <row r="57" spans="1:14" ht="21" customHeight="1">
      <c r="A57" s="93"/>
      <c r="B57" s="409" t="s">
        <v>66</v>
      </c>
      <c r="C57" s="703" t="s">
        <v>7</v>
      </c>
      <c r="D57" s="703"/>
      <c r="E57" s="703"/>
      <c r="F57" s="703"/>
      <c r="G57" s="703"/>
      <c r="H57" s="703"/>
      <c r="I57" s="703"/>
      <c r="J57" s="405" t="s">
        <v>101</v>
      </c>
      <c r="K57" s="405" t="s">
        <v>9</v>
      </c>
      <c r="L57" s="703" t="s">
        <v>115</v>
      </c>
      <c r="M57" s="703"/>
      <c r="N57" s="410" t="s">
        <v>107</v>
      </c>
    </row>
    <row r="58" spans="1:14">
      <c r="A58" s="94"/>
      <c r="B58" s="134"/>
      <c r="C58" s="563"/>
      <c r="D58" s="563"/>
      <c r="E58" s="563"/>
      <c r="F58" s="563"/>
      <c r="G58" s="563"/>
      <c r="H58" s="563"/>
      <c r="I58" s="563"/>
      <c r="J58" s="143"/>
      <c r="K58" s="136"/>
      <c r="L58" s="768"/>
      <c r="M58" s="769"/>
      <c r="N58" s="137">
        <f>K58*L58</f>
        <v>0</v>
      </c>
    </row>
    <row r="59" spans="1:14">
      <c r="A59" s="94"/>
      <c r="B59" s="394"/>
      <c r="C59" s="654"/>
      <c r="D59" s="654"/>
      <c r="E59" s="654"/>
      <c r="F59" s="654"/>
      <c r="G59" s="654"/>
      <c r="H59" s="654"/>
      <c r="I59" s="654"/>
      <c r="J59" s="418"/>
      <c r="K59" s="419"/>
      <c r="L59" s="766"/>
      <c r="M59" s="767"/>
      <c r="N59" s="137">
        <f t="shared" ref="N59:N72" si="1">K59*L59</f>
        <v>0</v>
      </c>
    </row>
    <row r="60" spans="1:14">
      <c r="A60" s="94"/>
      <c r="B60" s="394"/>
      <c r="C60" s="654"/>
      <c r="D60" s="654"/>
      <c r="E60" s="654"/>
      <c r="F60" s="654"/>
      <c r="G60" s="654"/>
      <c r="H60" s="654"/>
      <c r="I60" s="654"/>
      <c r="J60" s="418"/>
      <c r="K60" s="419"/>
      <c r="L60" s="766"/>
      <c r="M60" s="767"/>
      <c r="N60" s="137">
        <f t="shared" si="1"/>
        <v>0</v>
      </c>
    </row>
    <row r="61" spans="1:14">
      <c r="A61" s="94"/>
      <c r="B61" s="394"/>
      <c r="C61" s="654"/>
      <c r="D61" s="654"/>
      <c r="E61" s="654"/>
      <c r="F61" s="654"/>
      <c r="G61" s="654"/>
      <c r="H61" s="654"/>
      <c r="I61" s="654"/>
      <c r="J61" s="418"/>
      <c r="K61" s="419"/>
      <c r="L61" s="766"/>
      <c r="M61" s="767"/>
      <c r="N61" s="137">
        <f t="shared" si="1"/>
        <v>0</v>
      </c>
    </row>
    <row r="62" spans="1:14">
      <c r="A62" s="94"/>
      <c r="B62" s="394"/>
      <c r="C62" s="654"/>
      <c r="D62" s="654"/>
      <c r="E62" s="654"/>
      <c r="F62" s="654"/>
      <c r="G62" s="654"/>
      <c r="H62" s="654"/>
      <c r="I62" s="654"/>
      <c r="J62" s="418"/>
      <c r="K62" s="419"/>
      <c r="L62" s="766"/>
      <c r="M62" s="767"/>
      <c r="N62" s="137">
        <f t="shared" si="1"/>
        <v>0</v>
      </c>
    </row>
    <row r="63" spans="1:14">
      <c r="A63" s="94"/>
      <c r="B63" s="394"/>
      <c r="C63" s="654"/>
      <c r="D63" s="654"/>
      <c r="E63" s="654"/>
      <c r="F63" s="654"/>
      <c r="G63" s="654"/>
      <c r="H63" s="654"/>
      <c r="I63" s="654"/>
      <c r="J63" s="418"/>
      <c r="K63" s="419"/>
      <c r="L63" s="766"/>
      <c r="M63" s="767"/>
      <c r="N63" s="137">
        <f t="shared" si="1"/>
        <v>0</v>
      </c>
    </row>
    <row r="64" spans="1:14">
      <c r="A64" s="94"/>
      <c r="B64" s="394"/>
      <c r="C64" s="654"/>
      <c r="D64" s="654"/>
      <c r="E64" s="654"/>
      <c r="F64" s="654"/>
      <c r="G64" s="654"/>
      <c r="H64" s="654"/>
      <c r="I64" s="654"/>
      <c r="J64" s="418"/>
      <c r="K64" s="419"/>
      <c r="L64" s="766"/>
      <c r="M64" s="767"/>
      <c r="N64" s="137">
        <f t="shared" si="1"/>
        <v>0</v>
      </c>
    </row>
    <row r="65" spans="1:14">
      <c r="A65" s="94"/>
      <c r="B65" s="394"/>
      <c r="C65" s="654"/>
      <c r="D65" s="654"/>
      <c r="E65" s="654"/>
      <c r="F65" s="654"/>
      <c r="G65" s="654"/>
      <c r="H65" s="654"/>
      <c r="I65" s="654"/>
      <c r="J65" s="418"/>
      <c r="K65" s="419"/>
      <c r="L65" s="766"/>
      <c r="M65" s="767"/>
      <c r="N65" s="137">
        <f t="shared" si="1"/>
        <v>0</v>
      </c>
    </row>
    <row r="66" spans="1:14">
      <c r="A66" s="94"/>
      <c r="B66" s="394"/>
      <c r="C66" s="654"/>
      <c r="D66" s="654"/>
      <c r="E66" s="654"/>
      <c r="F66" s="654"/>
      <c r="G66" s="654"/>
      <c r="H66" s="654"/>
      <c r="I66" s="654"/>
      <c r="J66" s="418"/>
      <c r="K66" s="419"/>
      <c r="L66" s="766"/>
      <c r="M66" s="767"/>
      <c r="N66" s="137">
        <f t="shared" si="1"/>
        <v>0</v>
      </c>
    </row>
    <row r="67" spans="1:14">
      <c r="A67" s="94"/>
      <c r="B67" s="394"/>
      <c r="C67" s="654"/>
      <c r="D67" s="654"/>
      <c r="E67" s="654"/>
      <c r="F67" s="654"/>
      <c r="G67" s="654"/>
      <c r="H67" s="654"/>
      <c r="I67" s="654"/>
      <c r="J67" s="418"/>
      <c r="K67" s="419"/>
      <c r="L67" s="766"/>
      <c r="M67" s="767"/>
      <c r="N67" s="137">
        <f t="shared" si="1"/>
        <v>0</v>
      </c>
    </row>
    <row r="68" spans="1:14">
      <c r="A68" s="94"/>
      <c r="B68" s="394"/>
      <c r="C68" s="654"/>
      <c r="D68" s="654"/>
      <c r="E68" s="654"/>
      <c r="F68" s="654"/>
      <c r="G68" s="654"/>
      <c r="H68" s="654"/>
      <c r="I68" s="654"/>
      <c r="J68" s="418"/>
      <c r="K68" s="419"/>
      <c r="L68" s="766"/>
      <c r="M68" s="767"/>
      <c r="N68" s="137">
        <f t="shared" si="1"/>
        <v>0</v>
      </c>
    </row>
    <row r="69" spans="1:14">
      <c r="A69" s="94"/>
      <c r="B69" s="394"/>
      <c r="C69" s="654"/>
      <c r="D69" s="654"/>
      <c r="E69" s="654"/>
      <c r="F69" s="654"/>
      <c r="G69" s="654"/>
      <c r="H69" s="654"/>
      <c r="I69" s="654"/>
      <c r="J69" s="418"/>
      <c r="K69" s="419"/>
      <c r="L69" s="766"/>
      <c r="M69" s="767"/>
      <c r="N69" s="137">
        <f t="shared" si="1"/>
        <v>0</v>
      </c>
    </row>
    <row r="70" spans="1:14">
      <c r="A70" s="94"/>
      <c r="B70" s="394"/>
      <c r="C70" s="654"/>
      <c r="D70" s="654"/>
      <c r="E70" s="654"/>
      <c r="F70" s="654"/>
      <c r="G70" s="654"/>
      <c r="H70" s="654"/>
      <c r="I70" s="654"/>
      <c r="J70" s="418"/>
      <c r="K70" s="419"/>
      <c r="L70" s="766"/>
      <c r="M70" s="767"/>
      <c r="N70" s="137">
        <f t="shared" si="1"/>
        <v>0</v>
      </c>
    </row>
    <row r="71" spans="1:14">
      <c r="A71" s="94"/>
      <c r="B71" s="394"/>
      <c r="C71" s="654"/>
      <c r="D71" s="654"/>
      <c r="E71" s="654"/>
      <c r="F71" s="654"/>
      <c r="G71" s="654"/>
      <c r="H71" s="654"/>
      <c r="I71" s="654"/>
      <c r="J71" s="418"/>
      <c r="K71" s="419"/>
      <c r="L71" s="766"/>
      <c r="M71" s="767"/>
      <c r="N71" s="137">
        <f t="shared" si="1"/>
        <v>0</v>
      </c>
    </row>
    <row r="72" spans="1:14" ht="15" thickBot="1">
      <c r="A72" s="94"/>
      <c r="B72" s="420"/>
      <c r="C72" s="714"/>
      <c r="D72" s="714"/>
      <c r="E72" s="714"/>
      <c r="F72" s="714"/>
      <c r="G72" s="714"/>
      <c r="H72" s="714"/>
      <c r="I72" s="714"/>
      <c r="J72" s="416"/>
      <c r="K72" s="421"/>
      <c r="L72" s="764"/>
      <c r="M72" s="765"/>
      <c r="N72" s="144">
        <f t="shared" si="1"/>
        <v>0</v>
      </c>
    </row>
    <row r="73" spans="1:14" ht="15" thickBot="1">
      <c r="A73" s="93"/>
      <c r="B73" s="711" t="s">
        <v>113</v>
      </c>
      <c r="C73" s="712"/>
      <c r="D73" s="712"/>
      <c r="E73" s="712"/>
      <c r="F73" s="712"/>
      <c r="G73" s="712"/>
      <c r="H73" s="712"/>
      <c r="I73" s="712"/>
      <c r="J73" s="712"/>
      <c r="K73" s="712"/>
      <c r="L73" s="712"/>
      <c r="M73" s="713"/>
      <c r="N73" s="145">
        <f>SUM(N58:N72)</f>
        <v>0</v>
      </c>
    </row>
    <row r="74" spans="1:14" ht="4.5" customHeight="1">
      <c r="A74" s="93"/>
      <c r="B74" s="125"/>
      <c r="C74" s="126"/>
      <c r="D74" s="126"/>
      <c r="E74" s="126"/>
      <c r="F74" s="126"/>
      <c r="G74" s="126"/>
      <c r="H74" s="126"/>
      <c r="I74" s="126"/>
      <c r="J74" s="126"/>
      <c r="K74" s="126"/>
      <c r="L74" s="126"/>
      <c r="M74" s="126"/>
      <c r="N74" s="127"/>
    </row>
    <row r="75" spans="1:14" s="401" customFormat="1" ht="19.149999999999999" customHeight="1">
      <c r="A75" s="105"/>
      <c r="B75" s="717" t="s">
        <v>118</v>
      </c>
      <c r="C75" s="718"/>
      <c r="D75" s="718"/>
      <c r="E75" s="718"/>
      <c r="F75" s="718"/>
      <c r="G75" s="718"/>
      <c r="H75" s="718"/>
      <c r="I75" s="718"/>
      <c r="J75" s="718"/>
      <c r="K75" s="718"/>
      <c r="L75" s="718"/>
      <c r="M75" s="718"/>
      <c r="N75" s="719"/>
    </row>
    <row r="76" spans="1:14" ht="6.75" customHeight="1" thickBot="1">
      <c r="A76" s="93"/>
      <c r="B76" s="720"/>
      <c r="C76" s="721"/>
      <c r="D76" s="721"/>
      <c r="E76" s="721"/>
      <c r="F76" s="721"/>
      <c r="G76" s="721"/>
      <c r="H76" s="721"/>
      <c r="I76" s="721"/>
      <c r="J76" s="721"/>
      <c r="K76" s="721"/>
      <c r="L76" s="721"/>
      <c r="M76" s="721"/>
      <c r="N76" s="722"/>
    </row>
    <row r="77" spans="1:14" ht="21" customHeight="1">
      <c r="A77" s="93"/>
      <c r="B77" s="409" t="s">
        <v>66</v>
      </c>
      <c r="C77" s="703" t="s">
        <v>7</v>
      </c>
      <c r="D77" s="703"/>
      <c r="E77" s="703"/>
      <c r="F77" s="703"/>
      <c r="G77" s="703"/>
      <c r="H77" s="703"/>
      <c r="I77" s="405" t="s">
        <v>101</v>
      </c>
      <c r="J77" s="405" t="s">
        <v>119</v>
      </c>
      <c r="K77" s="405" t="s">
        <v>120</v>
      </c>
      <c r="L77" s="405" t="s">
        <v>121</v>
      </c>
      <c r="M77" s="405" t="s">
        <v>122</v>
      </c>
      <c r="N77" s="410" t="s">
        <v>107</v>
      </c>
    </row>
    <row r="78" spans="1:14">
      <c r="A78" s="94"/>
      <c r="B78" s="149"/>
      <c r="C78" s="546"/>
      <c r="D78" s="547"/>
      <c r="E78" s="547"/>
      <c r="F78" s="547"/>
      <c r="G78" s="547"/>
      <c r="H78" s="548"/>
      <c r="I78" s="150"/>
      <c r="J78" s="151"/>
      <c r="K78" s="151"/>
      <c r="L78" s="151"/>
      <c r="M78" s="152"/>
      <c r="N78" s="153">
        <f>L78*M78</f>
        <v>0</v>
      </c>
    </row>
    <row r="79" spans="1:14">
      <c r="A79" s="94"/>
      <c r="B79" s="337"/>
      <c r="C79" s="519"/>
      <c r="D79" s="520"/>
      <c r="E79" s="520"/>
      <c r="F79" s="520"/>
      <c r="G79" s="520"/>
      <c r="H79" s="521"/>
      <c r="I79" s="422"/>
      <c r="J79" s="423"/>
      <c r="K79" s="423"/>
      <c r="L79" s="423"/>
      <c r="M79" s="424"/>
      <c r="N79" s="153">
        <f>L79*M79</f>
        <v>0</v>
      </c>
    </row>
    <row r="80" spans="1:14">
      <c r="A80" s="94"/>
      <c r="B80" s="337"/>
      <c r="C80" s="519"/>
      <c r="D80" s="520"/>
      <c r="E80" s="520"/>
      <c r="F80" s="520"/>
      <c r="G80" s="520"/>
      <c r="H80" s="521"/>
      <c r="I80" s="422"/>
      <c r="J80" s="423"/>
      <c r="K80" s="423"/>
      <c r="L80" s="423"/>
      <c r="M80" s="424"/>
      <c r="N80" s="153">
        <f>L80*M80</f>
        <v>0</v>
      </c>
    </row>
    <row r="81" spans="1:14">
      <c r="A81" s="94"/>
      <c r="B81" s="337"/>
      <c r="C81" s="519"/>
      <c r="D81" s="520"/>
      <c r="E81" s="520"/>
      <c r="F81" s="520"/>
      <c r="G81" s="520"/>
      <c r="H81" s="521"/>
      <c r="I81" s="422"/>
      <c r="J81" s="423"/>
      <c r="K81" s="423"/>
      <c r="L81" s="423"/>
      <c r="M81" s="424"/>
      <c r="N81" s="153">
        <f>L81*M81</f>
        <v>0</v>
      </c>
    </row>
    <row r="82" spans="1:14" ht="15.75" customHeight="1" thickBot="1">
      <c r="A82" s="94"/>
      <c r="B82" s="415"/>
      <c r="C82" s="708"/>
      <c r="D82" s="709"/>
      <c r="E82" s="709"/>
      <c r="F82" s="709"/>
      <c r="G82" s="709"/>
      <c r="H82" s="710"/>
      <c r="I82" s="425"/>
      <c r="J82" s="426"/>
      <c r="K82" s="426"/>
      <c r="L82" s="426"/>
      <c r="M82" s="427"/>
      <c r="N82" s="154">
        <f>L82*M82</f>
        <v>0</v>
      </c>
    </row>
    <row r="83" spans="1:14" ht="15" thickBot="1">
      <c r="A83" s="93"/>
      <c r="B83" s="711" t="s">
        <v>113</v>
      </c>
      <c r="C83" s="712"/>
      <c r="D83" s="712"/>
      <c r="E83" s="712"/>
      <c r="F83" s="712"/>
      <c r="G83" s="712"/>
      <c r="H83" s="712"/>
      <c r="I83" s="712"/>
      <c r="J83" s="712"/>
      <c r="K83" s="712"/>
      <c r="L83" s="712"/>
      <c r="M83" s="713"/>
      <c r="N83" s="145">
        <f>SUM(N78:N82)</f>
        <v>0</v>
      </c>
    </row>
    <row r="84" spans="1:14" ht="3.75" customHeight="1">
      <c r="A84" s="93"/>
      <c r="B84" s="125"/>
      <c r="C84" s="126"/>
      <c r="D84" s="126"/>
      <c r="E84" s="126"/>
      <c r="F84" s="126"/>
      <c r="G84" s="126"/>
      <c r="H84" s="126"/>
      <c r="I84" s="126"/>
      <c r="J84" s="126"/>
      <c r="K84" s="126"/>
      <c r="L84" s="126"/>
      <c r="M84" s="126"/>
      <c r="N84" s="127"/>
    </row>
    <row r="85" spans="1:14" ht="19.899999999999999" customHeight="1">
      <c r="A85" s="93"/>
      <c r="B85" s="677" t="s">
        <v>126</v>
      </c>
      <c r="C85" s="678"/>
      <c r="D85" s="678"/>
      <c r="E85" s="678"/>
      <c r="F85" s="678"/>
      <c r="G85" s="678"/>
      <c r="H85" s="678"/>
      <c r="I85" s="678"/>
      <c r="J85" s="678"/>
      <c r="K85" s="678"/>
      <c r="L85" s="678"/>
      <c r="M85" s="678"/>
      <c r="N85" s="679"/>
    </row>
    <row r="86" spans="1:14" ht="5.25" customHeight="1" thickBot="1">
      <c r="A86" s="93"/>
      <c r="B86" s="700"/>
      <c r="C86" s="701"/>
      <c r="D86" s="701"/>
      <c r="E86" s="701"/>
      <c r="F86" s="701"/>
      <c r="G86" s="701"/>
      <c r="H86" s="701"/>
      <c r="I86" s="701"/>
      <c r="J86" s="701"/>
      <c r="K86" s="701"/>
      <c r="L86" s="701"/>
      <c r="M86" s="701"/>
      <c r="N86" s="702"/>
    </row>
    <row r="87" spans="1:14" ht="21" customHeight="1">
      <c r="A87" s="93"/>
      <c r="B87" s="409" t="s">
        <v>66</v>
      </c>
      <c r="C87" s="703" t="s">
        <v>7</v>
      </c>
      <c r="D87" s="703"/>
      <c r="E87" s="703"/>
      <c r="F87" s="703"/>
      <c r="G87" s="703"/>
      <c r="H87" s="703"/>
      <c r="I87" s="405" t="s">
        <v>127</v>
      </c>
      <c r="J87" s="405" t="s">
        <v>128</v>
      </c>
      <c r="K87" s="405" t="s">
        <v>129</v>
      </c>
      <c r="L87" s="703" t="s">
        <v>106</v>
      </c>
      <c r="M87" s="703"/>
      <c r="N87" s="410" t="s">
        <v>107</v>
      </c>
    </row>
    <row r="88" spans="1:14">
      <c r="A88" s="94"/>
      <c r="B88" s="158"/>
      <c r="C88" s="704"/>
      <c r="D88" s="705"/>
      <c r="E88" s="705"/>
      <c r="F88" s="705"/>
      <c r="G88" s="705"/>
      <c r="H88" s="705"/>
      <c r="I88" s="152"/>
      <c r="J88" s="159"/>
      <c r="K88" s="160"/>
      <c r="L88" s="706"/>
      <c r="M88" s="707"/>
      <c r="N88" s="161"/>
    </row>
    <row r="89" spans="1:14">
      <c r="A89" s="94"/>
      <c r="B89" s="428"/>
      <c r="C89" s="690"/>
      <c r="D89" s="691"/>
      <c r="E89" s="691"/>
      <c r="F89" s="691"/>
      <c r="G89" s="691"/>
      <c r="H89" s="692"/>
      <c r="I89" s="424"/>
      <c r="J89" s="325"/>
      <c r="K89" s="328"/>
      <c r="L89" s="693"/>
      <c r="M89" s="694"/>
      <c r="N89" s="161"/>
    </row>
    <row r="90" spans="1:14">
      <c r="A90" s="94"/>
      <c r="B90" s="428"/>
      <c r="C90" s="690"/>
      <c r="D90" s="691"/>
      <c r="E90" s="691"/>
      <c r="F90" s="691"/>
      <c r="G90" s="691"/>
      <c r="H90" s="692"/>
      <c r="I90" s="424"/>
      <c r="J90" s="325"/>
      <c r="K90" s="328"/>
      <c r="L90" s="693"/>
      <c r="M90" s="694"/>
      <c r="N90" s="323"/>
    </row>
    <row r="91" spans="1:14">
      <c r="A91" s="94"/>
      <c r="B91" s="428"/>
      <c r="C91" s="690"/>
      <c r="D91" s="691"/>
      <c r="E91" s="691"/>
      <c r="F91" s="691"/>
      <c r="G91" s="691"/>
      <c r="H91" s="692"/>
      <c r="I91" s="424"/>
      <c r="J91" s="325"/>
      <c r="K91" s="328"/>
      <c r="L91" s="693"/>
      <c r="M91" s="694"/>
      <c r="N91" s="323"/>
    </row>
    <row r="92" spans="1:14">
      <c r="A92" s="94"/>
      <c r="B92" s="428"/>
      <c r="C92" s="690"/>
      <c r="D92" s="691"/>
      <c r="E92" s="691"/>
      <c r="F92" s="691"/>
      <c r="G92" s="691"/>
      <c r="H92" s="692"/>
      <c r="I92" s="424"/>
      <c r="J92" s="325"/>
      <c r="K92" s="328"/>
      <c r="L92" s="693"/>
      <c r="M92" s="694"/>
      <c r="N92" s="323"/>
    </row>
    <row r="93" spans="1:14">
      <c r="A93" s="94"/>
      <c r="B93" s="428"/>
      <c r="C93" s="690"/>
      <c r="D93" s="691"/>
      <c r="E93" s="691"/>
      <c r="F93" s="691"/>
      <c r="G93" s="691"/>
      <c r="H93" s="692"/>
      <c r="I93" s="424"/>
      <c r="J93" s="325"/>
      <c r="K93" s="324"/>
      <c r="L93" s="693"/>
      <c r="M93" s="694"/>
      <c r="N93" s="323"/>
    </row>
    <row r="94" spans="1:14">
      <c r="A94" s="94"/>
      <c r="B94" s="428"/>
      <c r="C94" s="690"/>
      <c r="D94" s="691"/>
      <c r="E94" s="691"/>
      <c r="F94" s="691"/>
      <c r="G94" s="691"/>
      <c r="H94" s="692"/>
      <c r="I94" s="424"/>
      <c r="J94" s="325"/>
      <c r="K94" s="324"/>
      <c r="L94" s="693"/>
      <c r="M94" s="694"/>
      <c r="N94" s="323"/>
    </row>
    <row r="95" spans="1:14">
      <c r="A95" s="94"/>
      <c r="B95" s="428"/>
      <c r="C95" s="690"/>
      <c r="D95" s="691"/>
      <c r="E95" s="691"/>
      <c r="F95" s="691"/>
      <c r="G95" s="691"/>
      <c r="H95" s="692"/>
      <c r="I95" s="424"/>
      <c r="J95" s="325"/>
      <c r="K95" s="324"/>
      <c r="L95" s="693"/>
      <c r="M95" s="694"/>
      <c r="N95" s="323"/>
    </row>
    <row r="96" spans="1:14">
      <c r="A96" s="94"/>
      <c r="B96" s="428"/>
      <c r="C96" s="690"/>
      <c r="D96" s="691"/>
      <c r="E96" s="691"/>
      <c r="F96" s="691"/>
      <c r="G96" s="691"/>
      <c r="H96" s="692"/>
      <c r="I96" s="424"/>
      <c r="J96" s="325"/>
      <c r="K96" s="324"/>
      <c r="L96" s="693"/>
      <c r="M96" s="694"/>
      <c r="N96" s="323"/>
    </row>
    <row r="97" spans="1:14" ht="15.75" customHeight="1" thickBot="1">
      <c r="A97" s="94"/>
      <c r="B97" s="429"/>
      <c r="C97" s="695"/>
      <c r="D97" s="696"/>
      <c r="E97" s="696"/>
      <c r="F97" s="696"/>
      <c r="G97" s="696"/>
      <c r="H97" s="697"/>
      <c r="I97" s="430"/>
      <c r="J97" s="431"/>
      <c r="K97" s="430"/>
      <c r="L97" s="698"/>
      <c r="M97" s="699"/>
      <c r="N97" s="432"/>
    </row>
    <row r="98" spans="1:14" ht="15" thickBot="1">
      <c r="A98" s="93"/>
      <c r="B98" s="671" t="s">
        <v>113</v>
      </c>
      <c r="C98" s="672"/>
      <c r="D98" s="672"/>
      <c r="E98" s="672"/>
      <c r="F98" s="672"/>
      <c r="G98" s="672"/>
      <c r="H98" s="672"/>
      <c r="I98" s="672"/>
      <c r="J98" s="672"/>
      <c r="K98" s="672"/>
      <c r="L98" s="672"/>
      <c r="M98" s="673"/>
      <c r="N98" s="162">
        <f>SUM(N88:N97)</f>
        <v>0</v>
      </c>
    </row>
    <row r="99" spans="1:14" ht="5.0999999999999996" customHeight="1" thickBot="1">
      <c r="A99" s="93"/>
      <c r="B99" s="125"/>
      <c r="C99" s="126"/>
      <c r="D99" s="126"/>
      <c r="E99" s="126"/>
      <c r="F99" s="126"/>
      <c r="G99" s="126"/>
      <c r="H99" s="126"/>
      <c r="I99" s="126"/>
      <c r="J99" s="126"/>
      <c r="K99" s="126"/>
      <c r="L99" s="126"/>
      <c r="M99" s="126"/>
      <c r="N99" s="127"/>
    </row>
    <row r="100" spans="1:14" ht="15" thickBot="1">
      <c r="A100" s="93"/>
      <c r="B100" s="674" t="s">
        <v>134</v>
      </c>
      <c r="C100" s="675"/>
      <c r="D100" s="675"/>
      <c r="E100" s="675"/>
      <c r="F100" s="675"/>
      <c r="G100" s="675"/>
      <c r="H100" s="675"/>
      <c r="I100" s="675"/>
      <c r="J100" s="675"/>
      <c r="K100" s="675"/>
      <c r="L100" s="675"/>
      <c r="M100" s="676"/>
      <c r="N100" s="162">
        <f>N53+N73+N83+N98</f>
        <v>3206.7396250044612</v>
      </c>
    </row>
    <row r="101" spans="1:14" ht="5.0999999999999996" customHeight="1">
      <c r="A101" s="93"/>
      <c r="B101" s="125"/>
      <c r="C101" s="126"/>
      <c r="D101" s="126"/>
      <c r="E101" s="126"/>
      <c r="F101" s="126"/>
      <c r="G101" s="126"/>
      <c r="H101" s="126"/>
      <c r="I101" s="126"/>
      <c r="J101" s="126"/>
      <c r="K101" s="126"/>
      <c r="L101" s="126"/>
      <c r="M101" s="126"/>
      <c r="N101" s="127"/>
    </row>
    <row r="102" spans="1:14" ht="22.5" customHeight="1">
      <c r="A102" s="93"/>
      <c r="B102" s="677" t="s">
        <v>135</v>
      </c>
      <c r="C102" s="678"/>
      <c r="D102" s="678"/>
      <c r="E102" s="678"/>
      <c r="F102" s="678"/>
      <c r="G102" s="678"/>
      <c r="H102" s="678"/>
      <c r="I102" s="678"/>
      <c r="J102" s="678"/>
      <c r="K102" s="678"/>
      <c r="L102" s="678"/>
      <c r="M102" s="678"/>
      <c r="N102" s="679"/>
    </row>
    <row r="103" spans="1:14" ht="6.75" customHeight="1" thickBot="1">
      <c r="A103" s="93"/>
      <c r="B103" s="680"/>
      <c r="C103" s="681"/>
      <c r="D103" s="681"/>
      <c r="E103" s="681"/>
      <c r="F103" s="681"/>
      <c r="G103" s="681"/>
      <c r="H103" s="681"/>
      <c r="I103" s="681"/>
      <c r="J103" s="681"/>
      <c r="K103" s="681"/>
      <c r="L103" s="681"/>
      <c r="M103" s="681"/>
      <c r="N103" s="682"/>
    </row>
    <row r="104" spans="1:14" ht="17.25" customHeight="1">
      <c r="A104" s="93"/>
      <c r="B104" s="683" t="s">
        <v>7</v>
      </c>
      <c r="C104" s="684"/>
      <c r="D104" s="684"/>
      <c r="E104" s="684"/>
      <c r="F104" s="684"/>
      <c r="G104" s="684"/>
      <c r="H104" s="684"/>
      <c r="I104" s="433"/>
      <c r="J104" s="453"/>
      <c r="K104" s="405" t="s">
        <v>136</v>
      </c>
      <c r="L104" s="687" t="s">
        <v>137</v>
      </c>
      <c r="M104" s="688"/>
      <c r="N104" s="689"/>
    </row>
    <row r="105" spans="1:14" ht="15">
      <c r="A105" s="94"/>
      <c r="B105" s="663" t="s">
        <v>138</v>
      </c>
      <c r="C105" s="664"/>
      <c r="D105" s="664"/>
      <c r="E105" s="664"/>
      <c r="F105" s="664"/>
      <c r="G105" s="664"/>
      <c r="H105" s="664"/>
      <c r="I105" s="313"/>
      <c r="J105" s="312"/>
      <c r="K105" s="311">
        <v>0.21</v>
      </c>
      <c r="L105" s="578">
        <f>K105*N100</f>
        <v>673.41532125093681</v>
      </c>
      <c r="M105" s="579"/>
      <c r="N105" s="580"/>
    </row>
    <row r="106" spans="1:14" ht="15">
      <c r="A106" s="94"/>
      <c r="B106" s="434" t="s">
        <v>139</v>
      </c>
      <c r="C106" s="435"/>
      <c r="D106" s="435"/>
      <c r="E106" s="435"/>
      <c r="F106" s="435"/>
      <c r="G106" s="435"/>
      <c r="H106" s="435"/>
      <c r="I106" s="313"/>
      <c r="J106" s="312"/>
      <c r="K106" s="311">
        <v>0.05</v>
      </c>
      <c r="L106" s="578">
        <f>K106*N100</f>
        <v>160.33698125022306</v>
      </c>
      <c r="M106" s="579"/>
      <c r="N106" s="580"/>
    </row>
    <row r="107" spans="1:14" ht="15.75" thickBot="1">
      <c r="A107" s="94"/>
      <c r="B107" s="436" t="s">
        <v>140</v>
      </c>
      <c r="C107" s="437"/>
      <c r="D107" s="437"/>
      <c r="E107" s="437"/>
      <c r="F107" s="437"/>
      <c r="G107" s="437"/>
      <c r="H107" s="437"/>
      <c r="I107" s="308"/>
      <c r="J107" s="307"/>
      <c r="K107" s="306">
        <v>0.05</v>
      </c>
      <c r="L107" s="581">
        <f>K107*N100</f>
        <v>160.33698125022306</v>
      </c>
      <c r="M107" s="582"/>
      <c r="N107" s="583"/>
    </row>
    <row r="108" spans="1:14" s="401" customFormat="1" ht="24.75" customHeight="1" thickBot="1">
      <c r="A108" s="105"/>
      <c r="B108" s="665" t="s">
        <v>113</v>
      </c>
      <c r="C108" s="666"/>
      <c r="D108" s="666"/>
      <c r="E108" s="666"/>
      <c r="F108" s="666"/>
      <c r="G108" s="666"/>
      <c r="H108" s="666"/>
      <c r="I108" s="666"/>
      <c r="J108" s="666"/>
      <c r="K108" s="666"/>
      <c r="L108" s="666"/>
      <c r="M108" s="667"/>
      <c r="N108" s="145">
        <f>L105+L106+L107</f>
        <v>994.08928375138294</v>
      </c>
    </row>
    <row r="109" spans="1:14" ht="6.75" customHeight="1" thickBot="1">
      <c r="A109" s="93"/>
      <c r="B109" s="125"/>
      <c r="C109" s="126"/>
      <c r="D109" s="126"/>
      <c r="E109" s="126"/>
      <c r="F109" s="126"/>
      <c r="G109" s="126"/>
      <c r="H109" s="126"/>
      <c r="I109" s="126"/>
      <c r="J109" s="126"/>
      <c r="K109" s="126"/>
      <c r="L109" s="126"/>
      <c r="M109" s="126"/>
      <c r="N109" s="127"/>
    </row>
    <row r="110" spans="1:14" ht="22.5" customHeight="1" thickBot="1">
      <c r="A110" s="93"/>
      <c r="B110" s="668" t="s">
        <v>141</v>
      </c>
      <c r="C110" s="669"/>
      <c r="D110" s="669"/>
      <c r="E110" s="669"/>
      <c r="F110" s="669"/>
      <c r="G110" s="669"/>
      <c r="H110" s="669"/>
      <c r="I110" s="669"/>
      <c r="J110" s="669"/>
      <c r="K110" s="669"/>
      <c r="L110" s="669"/>
      <c r="M110" s="670"/>
      <c r="N110" s="191">
        <f>ROUND(N100+N108,0)</f>
        <v>4201</v>
      </c>
    </row>
    <row r="111" spans="1:14" ht="7.5" customHeight="1">
      <c r="A111" s="94"/>
      <c r="B111" s="95"/>
      <c r="C111" s="96"/>
      <c r="D111" s="96"/>
      <c r="E111" s="96"/>
      <c r="F111" s="96"/>
      <c r="G111" s="96"/>
      <c r="H111" s="96"/>
      <c r="I111" s="96"/>
      <c r="J111" s="96"/>
      <c r="K111" s="96"/>
      <c r="L111" s="96"/>
      <c r="M111" s="96"/>
      <c r="N111" s="97"/>
    </row>
    <row r="112" spans="1:14" ht="7.5" customHeight="1">
      <c r="A112" s="94"/>
      <c r="B112" s="122"/>
      <c r="C112" s="123"/>
      <c r="D112" s="123"/>
      <c r="E112" s="123"/>
      <c r="F112" s="123"/>
      <c r="G112" s="123"/>
      <c r="H112" s="123"/>
      <c r="I112" s="123"/>
      <c r="J112" s="123"/>
      <c r="K112" s="123"/>
      <c r="L112" s="123"/>
      <c r="M112" s="123"/>
      <c r="N112" s="124"/>
    </row>
    <row r="113" spans="1:14" ht="10.5" customHeight="1">
      <c r="A113" s="94"/>
      <c r="B113" s="122"/>
      <c r="C113" s="123"/>
      <c r="D113" s="123"/>
      <c r="E113" s="123"/>
      <c r="F113" s="123"/>
      <c r="G113" s="123"/>
      <c r="H113" s="123"/>
      <c r="I113" s="123"/>
      <c r="J113" s="123"/>
      <c r="K113" s="123"/>
      <c r="L113" s="123"/>
      <c r="M113" s="123"/>
      <c r="N113" s="124"/>
    </row>
    <row r="114" spans="1:14" ht="12" customHeight="1">
      <c r="A114" s="94"/>
      <c r="B114" s="122"/>
      <c r="C114" s="123"/>
      <c r="D114" s="123"/>
      <c r="E114" s="123"/>
      <c r="F114" s="123"/>
      <c r="G114" s="123"/>
      <c r="H114" s="123"/>
      <c r="I114" s="123"/>
      <c r="J114" s="123"/>
      <c r="K114" s="123"/>
      <c r="L114" s="123"/>
      <c r="M114" s="123"/>
      <c r="N114" s="124"/>
    </row>
    <row r="115" spans="1:14">
      <c r="A115" s="94"/>
      <c r="B115" s="122"/>
      <c r="C115" s="123"/>
      <c r="D115" s="123"/>
      <c r="E115" s="166" t="s">
        <v>142</v>
      </c>
      <c r="F115" s="166"/>
      <c r="G115" s="166"/>
      <c r="H115" s="166"/>
      <c r="I115" s="166"/>
      <c r="J115" s="166"/>
      <c r="K115" s="123"/>
      <c r="L115" s="123"/>
      <c r="M115" s="123"/>
      <c r="N115" s="124"/>
    </row>
    <row r="116" spans="1:14">
      <c r="A116" s="94"/>
      <c r="B116" s="122"/>
      <c r="C116" s="123"/>
      <c r="D116" s="123"/>
      <c r="E116" s="123" t="s">
        <v>143</v>
      </c>
      <c r="F116" s="123"/>
      <c r="G116" s="123"/>
      <c r="H116" s="123"/>
      <c r="I116" s="123"/>
      <c r="J116" s="123"/>
      <c r="K116" s="123"/>
      <c r="L116" s="123"/>
      <c r="M116" s="123"/>
      <c r="N116" s="124"/>
    </row>
    <row r="117" spans="1:14">
      <c r="A117" s="94"/>
      <c r="B117" s="122"/>
      <c r="C117" s="123"/>
      <c r="D117" s="123"/>
      <c r="E117" s="123" t="s">
        <v>144</v>
      </c>
      <c r="F117" s="123"/>
      <c r="G117" s="123"/>
      <c r="H117" s="123"/>
      <c r="I117" s="123"/>
      <c r="J117" s="123"/>
      <c r="K117" s="123"/>
      <c r="L117" s="123"/>
      <c r="M117" s="123"/>
      <c r="N117" s="124"/>
    </row>
    <row r="118" spans="1:14">
      <c r="A118" s="94"/>
      <c r="B118" s="122"/>
      <c r="C118" s="123"/>
      <c r="D118" s="123"/>
      <c r="E118" s="123" t="s">
        <v>145</v>
      </c>
      <c r="F118" s="123"/>
      <c r="G118" s="123"/>
      <c r="H118" s="123"/>
      <c r="I118" s="123"/>
      <c r="J118" s="123"/>
      <c r="K118" s="123"/>
      <c r="L118" s="123"/>
      <c r="M118" s="123"/>
      <c r="N118" s="124"/>
    </row>
    <row r="119" spans="1:14" ht="10.5" customHeight="1" thickBot="1">
      <c r="A119" s="94"/>
      <c r="B119" s="122"/>
      <c r="C119" s="123"/>
      <c r="D119" s="123"/>
      <c r="E119" s="123"/>
      <c r="F119" s="123" t="s">
        <v>146</v>
      </c>
      <c r="G119" s="123"/>
      <c r="H119" s="123"/>
      <c r="I119" s="123"/>
      <c r="J119" s="123"/>
      <c r="K119" s="123"/>
      <c r="L119" s="123"/>
      <c r="M119" s="123"/>
      <c r="N119" s="124"/>
    </row>
    <row r="120" spans="1:14">
      <c r="A120" s="94"/>
      <c r="B120" s="167" t="s">
        <v>147</v>
      </c>
      <c r="C120" s="168"/>
      <c r="D120" s="168"/>
      <c r="E120" s="168"/>
      <c r="F120" s="168"/>
      <c r="G120" s="168"/>
      <c r="H120" s="168"/>
      <c r="I120" s="168"/>
      <c r="J120" s="168"/>
      <c r="K120" s="168"/>
      <c r="L120" s="168"/>
      <c r="M120" s="168"/>
      <c r="N120" s="169"/>
    </row>
    <row r="121" spans="1:14">
      <c r="A121" s="94"/>
      <c r="B121" s="438"/>
      <c r="C121" s="439"/>
      <c r="D121" s="439"/>
      <c r="E121" s="439"/>
      <c r="F121" s="439"/>
      <c r="G121" s="439"/>
      <c r="H121" s="439"/>
      <c r="I121" s="439"/>
      <c r="J121" s="439"/>
      <c r="K121" s="439"/>
      <c r="L121" s="439"/>
      <c r="M121" s="439"/>
      <c r="N121" s="440"/>
    </row>
    <row r="122" spans="1:14">
      <c r="A122" s="94"/>
      <c r="B122" s="438"/>
      <c r="C122" s="439"/>
      <c r="D122" s="439"/>
      <c r="E122" s="439"/>
      <c r="F122" s="439"/>
      <c r="G122" s="439"/>
      <c r="H122" s="439"/>
      <c r="I122" s="439"/>
      <c r="J122" s="439"/>
      <c r="K122" s="439"/>
      <c r="L122" s="439"/>
      <c r="M122" s="439"/>
      <c r="N122" s="440"/>
    </row>
    <row r="123" spans="1:14" ht="15" thickBot="1">
      <c r="A123" s="94"/>
      <c r="B123" s="441"/>
      <c r="C123" s="442"/>
      <c r="D123" s="442"/>
      <c r="E123" s="442"/>
      <c r="F123" s="442"/>
      <c r="G123" s="442"/>
      <c r="H123" s="442"/>
      <c r="I123" s="442"/>
      <c r="J123" s="442"/>
      <c r="K123" s="442"/>
      <c r="L123" s="442"/>
      <c r="M123" s="442"/>
      <c r="N123" s="443"/>
    </row>
    <row r="124" spans="1:14" ht="7.5" customHeight="1">
      <c r="A124" s="93"/>
      <c r="B124" s="170"/>
      <c r="C124" s="171"/>
      <c r="D124" s="171"/>
      <c r="E124" s="171"/>
      <c r="F124" s="171"/>
      <c r="G124" s="171"/>
      <c r="H124" s="171"/>
      <c r="I124" s="171"/>
      <c r="J124" s="171"/>
      <c r="K124" s="171"/>
      <c r="L124" s="171"/>
      <c r="M124" s="171"/>
      <c r="N124" s="172"/>
    </row>
    <row r="125" spans="1:14" ht="18" customHeight="1">
      <c r="A125" s="93"/>
      <c r="B125" s="99" t="s">
        <v>148</v>
      </c>
      <c r="C125" s="173"/>
      <c r="D125" s="173"/>
      <c r="E125" s="173"/>
      <c r="F125" s="173"/>
      <c r="G125" s="173"/>
      <c r="H125" s="173"/>
      <c r="I125" s="173"/>
      <c r="J125" s="173"/>
      <c r="K125" s="173"/>
      <c r="L125" s="173"/>
      <c r="M125" s="173"/>
      <c r="N125" s="174"/>
    </row>
    <row r="126" spans="1:14">
      <c r="A126" s="93"/>
      <c r="B126" s="657" t="s">
        <v>149</v>
      </c>
      <c r="C126" s="658"/>
      <c r="D126" s="658"/>
      <c r="E126" s="658"/>
      <c r="F126" s="658"/>
      <c r="G126" s="658"/>
      <c r="H126" s="658"/>
      <c r="I126" s="658"/>
      <c r="J126" s="658"/>
      <c r="K126" s="658"/>
      <c r="L126" s="658"/>
      <c r="M126" s="658"/>
      <c r="N126" s="659"/>
    </row>
    <row r="127" spans="1:14">
      <c r="A127" s="93"/>
      <c r="B127" s="657"/>
      <c r="C127" s="658"/>
      <c r="D127" s="658"/>
      <c r="E127" s="658"/>
      <c r="F127" s="658"/>
      <c r="G127" s="658"/>
      <c r="H127" s="658"/>
      <c r="I127" s="658"/>
      <c r="J127" s="658"/>
      <c r="K127" s="658"/>
      <c r="L127" s="658"/>
      <c r="M127" s="658"/>
      <c r="N127" s="659"/>
    </row>
    <row r="128" spans="1:14" ht="21" customHeight="1">
      <c r="A128" s="93"/>
      <c r="B128" s="657" t="s">
        <v>150</v>
      </c>
      <c r="C128" s="658"/>
      <c r="D128" s="658"/>
      <c r="E128" s="658"/>
      <c r="F128" s="658"/>
      <c r="G128" s="658"/>
      <c r="H128" s="658"/>
      <c r="I128" s="658"/>
      <c r="J128" s="658"/>
      <c r="K128" s="658"/>
      <c r="L128" s="658"/>
      <c r="M128" s="658"/>
      <c r="N128" s="659"/>
    </row>
    <row r="129" spans="1:14" ht="9.75" customHeight="1">
      <c r="A129" s="93"/>
      <c r="B129" s="657"/>
      <c r="C129" s="658"/>
      <c r="D129" s="658"/>
      <c r="E129" s="658"/>
      <c r="F129" s="658"/>
      <c r="G129" s="658"/>
      <c r="H129" s="658"/>
      <c r="I129" s="658"/>
      <c r="J129" s="658"/>
      <c r="K129" s="658"/>
      <c r="L129" s="658"/>
      <c r="M129" s="658"/>
      <c r="N129" s="659"/>
    </row>
    <row r="130" spans="1:14" ht="5.25" customHeight="1">
      <c r="A130" s="93"/>
      <c r="B130" s="175"/>
      <c r="C130" s="176"/>
      <c r="D130" s="176"/>
      <c r="E130" s="176"/>
      <c r="F130" s="176"/>
      <c r="G130" s="176"/>
      <c r="H130" s="176"/>
      <c r="I130" s="176"/>
      <c r="J130" s="176"/>
      <c r="K130" s="176"/>
      <c r="L130" s="176"/>
      <c r="M130" s="176"/>
      <c r="N130" s="177"/>
    </row>
    <row r="131" spans="1:14" ht="5.25" customHeight="1">
      <c r="A131" s="94"/>
      <c r="B131" s="178"/>
      <c r="C131" s="179"/>
      <c r="D131" s="179"/>
      <c r="E131" s="179"/>
      <c r="F131" s="179"/>
      <c r="G131" s="179"/>
      <c r="H131" s="179"/>
      <c r="I131" s="179"/>
      <c r="J131" s="179"/>
      <c r="K131" s="179"/>
      <c r="L131" s="179"/>
      <c r="M131" s="179"/>
      <c r="N131" s="180"/>
    </row>
    <row r="132" spans="1:14" ht="9.75" customHeight="1">
      <c r="A132" s="94"/>
      <c r="B132" s="178"/>
      <c r="C132" s="179"/>
      <c r="D132" s="179"/>
      <c r="E132" s="179"/>
      <c r="F132" s="179"/>
      <c r="G132" s="179"/>
      <c r="H132" s="179"/>
      <c r="I132" s="179"/>
      <c r="J132" s="179"/>
      <c r="K132" s="179"/>
      <c r="L132" s="179"/>
      <c r="M132" s="179"/>
      <c r="N132" s="180"/>
    </row>
    <row r="133" spans="1:14">
      <c r="A133" s="94"/>
      <c r="B133" s="181"/>
      <c r="C133" s="182"/>
      <c r="D133" s="182"/>
      <c r="E133" s="182"/>
      <c r="F133" s="182"/>
      <c r="G133" s="182"/>
      <c r="H133" s="182"/>
      <c r="I133" s="182"/>
      <c r="J133" s="182"/>
      <c r="K133" s="182"/>
      <c r="L133" s="182"/>
      <c r="M133" s="182"/>
      <c r="N133" s="183"/>
    </row>
    <row r="134" spans="1:14">
      <c r="A134" s="94"/>
      <c r="B134" s="122"/>
      <c r="C134" s="123"/>
      <c r="D134" s="123"/>
      <c r="E134" s="123" t="s">
        <v>142</v>
      </c>
      <c r="F134" s="166"/>
      <c r="G134" s="166"/>
      <c r="H134" s="123"/>
      <c r="I134" s="123"/>
      <c r="J134" s="123"/>
      <c r="K134" s="123"/>
      <c r="L134" s="123"/>
      <c r="M134" s="123"/>
      <c r="N134" s="124"/>
    </row>
    <row r="135" spans="1:14">
      <c r="A135" s="94"/>
      <c r="B135" s="122"/>
      <c r="C135" s="123"/>
      <c r="D135" s="123"/>
      <c r="E135" s="444" t="s">
        <v>143</v>
      </c>
      <c r="F135" s="123"/>
      <c r="G135" s="123"/>
      <c r="H135" s="444"/>
      <c r="I135" s="444"/>
      <c r="J135" s="444"/>
      <c r="K135" s="123"/>
      <c r="L135" s="123"/>
      <c r="M135" s="123"/>
      <c r="N135" s="124"/>
    </row>
    <row r="136" spans="1:14">
      <c r="A136" s="94"/>
      <c r="B136" s="122"/>
      <c r="C136" s="123"/>
      <c r="D136" s="123"/>
      <c r="E136" s="184" t="s">
        <v>151</v>
      </c>
      <c r="F136" s="123"/>
      <c r="G136" s="123"/>
      <c r="H136" s="184"/>
      <c r="I136" s="184"/>
      <c r="J136" s="184"/>
      <c r="K136" s="123"/>
      <c r="L136" s="123"/>
      <c r="M136" s="123"/>
      <c r="N136" s="124"/>
    </row>
    <row r="137" spans="1:14">
      <c r="A137" s="94"/>
      <c r="B137" s="185"/>
      <c r="C137" s="182"/>
      <c r="D137" s="182"/>
      <c r="E137" s="123" t="s">
        <v>145</v>
      </c>
      <c r="F137" s="123"/>
      <c r="G137" s="123"/>
      <c r="H137" s="123"/>
      <c r="I137" s="123"/>
      <c r="J137" s="123"/>
      <c r="K137" s="182"/>
      <c r="L137" s="182"/>
      <c r="M137" s="182"/>
      <c r="N137" s="183"/>
    </row>
    <row r="138" spans="1:14" ht="12.75" customHeight="1">
      <c r="A138" s="94"/>
      <c r="B138" s="185"/>
      <c r="C138" s="182"/>
      <c r="D138" s="182"/>
      <c r="E138" s="182"/>
      <c r="F138" s="123"/>
      <c r="G138" s="123"/>
      <c r="H138" s="123"/>
      <c r="I138" s="123"/>
      <c r="J138" s="123"/>
      <c r="K138" s="182"/>
      <c r="L138" s="182"/>
      <c r="M138" s="182"/>
      <c r="N138" s="183"/>
    </row>
    <row r="139" spans="1:14" ht="24.75" customHeight="1">
      <c r="A139" s="93"/>
      <c r="B139" s="660" t="s">
        <v>152</v>
      </c>
      <c r="C139" s="661"/>
      <c r="D139" s="661"/>
      <c r="E139" s="661"/>
      <c r="F139" s="661"/>
      <c r="G139" s="661"/>
      <c r="H139" s="661"/>
      <c r="I139" s="661"/>
      <c r="J139" s="661"/>
      <c r="K139" s="661"/>
      <c r="L139" s="661"/>
      <c r="M139" s="661"/>
      <c r="N139" s="662"/>
    </row>
    <row r="140" spans="1:14" ht="7.5" customHeight="1" thickBot="1">
      <c r="A140" s="94"/>
      <c r="B140" s="186"/>
      <c r="C140" s="445"/>
      <c r="D140" s="445"/>
      <c r="E140" s="446"/>
      <c r="F140" s="446"/>
      <c r="G140" s="446"/>
      <c r="H140" s="446"/>
      <c r="I140" s="446"/>
      <c r="J140" s="447"/>
      <c r="K140" s="447"/>
      <c r="L140" s="447"/>
      <c r="M140" s="447"/>
      <c r="N140" s="448"/>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dcmitype/"/>
    <ds:schemaRef ds:uri="http://purl.org/dc/elements/1.1/"/>
    <ds:schemaRef ds:uri="a6cb9e4b-f1d1-4245-83ec-6cad768d538a"/>
    <ds:schemaRef ds:uri="http://purl.org/dc/terms/"/>
    <ds:schemaRef ds:uri="http://www.w3.org/XML/1998/namespace"/>
    <ds:schemaRef ds:uri="http://schemas.openxmlformats.org/package/2006/metadata/core-properties"/>
    <ds:schemaRef ds:uri="http://schemas.microsoft.com/office/2006/documentManagement/types"/>
    <ds:schemaRef ds:uri="http://schemas.microsoft.com/office/2006/metadata/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2</vt:i4>
      </vt:variant>
    </vt:vector>
  </HeadingPairs>
  <TitlesOfParts>
    <vt:vector size="12" baseType="lpstr">
      <vt:lpstr>PRESUPUESTO OFICIAL (Entidad)</vt:lpstr>
      <vt:lpstr>PROPUESTA ECONOMICA(Proponente)</vt:lpstr>
      <vt:lpstr>211.1</vt:lpstr>
      <vt:lpstr>600.1.1</vt:lpstr>
      <vt:lpstr>610.2</vt:lpstr>
      <vt:lpstr>630.1.4.1</vt:lpstr>
      <vt:lpstr>630.1.6</vt:lpstr>
      <vt:lpstr>640.1</vt:lpstr>
      <vt:lpstr>681.1</vt:lpstr>
      <vt:lpstr>900.3.1</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Elías Jaimes Fernandez</cp:lastModifiedBy>
  <cp:revision/>
  <dcterms:created xsi:type="dcterms:W3CDTF">2006-06-27T16:47:25Z</dcterms:created>
  <dcterms:modified xsi:type="dcterms:W3CDTF">2023-11-27T13:54:36Z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