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biente\Documents\CONTRATOS 2023\tanques\"/>
    </mc:Choice>
  </mc:AlternateContent>
  <bookViews>
    <workbookView xWindow="0" yWindow="0" windowWidth="24000" windowHeight="8835"/>
  </bookViews>
  <sheets>
    <sheet name="E. MERCADO DIA DE VICTIMA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V5" i="1" l="1"/>
  <c r="V6" i="1" s="1"/>
  <c r="R5" i="1" l="1"/>
  <c r="S5" i="1" s="1"/>
  <c r="T5" i="1" s="1"/>
  <c r="T6" i="1" s="1"/>
  <c r="M5" i="1"/>
  <c r="N5" i="1" s="1"/>
  <c r="O5" i="1" l="1"/>
  <c r="O6" i="1" s="1"/>
  <c r="I5" i="1"/>
  <c r="J5" i="1" s="1"/>
  <c r="J6" i="1" s="1"/>
</calcChain>
</file>

<file path=xl/sharedStrings.xml><?xml version="1.0" encoding="utf-8"?>
<sst xmlns="http://schemas.openxmlformats.org/spreadsheetml/2006/main" count="33" uniqueCount="19">
  <si>
    <t>ÍTEM</t>
  </si>
  <si>
    <t>DESCRIPCIÓN TÉCNICA</t>
  </si>
  <si>
    <t>CANT</t>
  </si>
  <si>
    <t>UNIDAD DE MEDIDA</t>
  </si>
  <si>
    <t>MARCA SUGERIDA</t>
  </si>
  <si>
    <t>VALOR UNITARIO ANTES DE IVA</t>
  </si>
  <si>
    <t>% IVA</t>
  </si>
  <si>
    <t>IVA</t>
  </si>
  <si>
    <t>VALOR TOTAL</t>
  </si>
  <si>
    <t>ESTUDIO DE MERCADO 
ÁREA DESARROLLO SUSTENTABLE</t>
  </si>
  <si>
    <t>DISEÑO &amp; COMUNICACIÓN F8</t>
  </si>
  <si>
    <t>APROENVASES</t>
  </si>
  <si>
    <t>TOTAL ITEM</t>
  </si>
  <si>
    <t>MENOR VALOR COTIZACIÓN IVA INCLUIDO</t>
  </si>
  <si>
    <t>VALOR UNITARIO CON IVA</t>
  </si>
  <si>
    <t>1000 LTS</t>
  </si>
  <si>
    <t>SERVICES &amp; LOGISTICS SAS</t>
  </si>
  <si>
    <r>
      <rPr>
        <b/>
        <sz val="9"/>
        <color theme="1"/>
        <rFont val="Times New Roman"/>
        <family val="1"/>
      </rPr>
      <t>Capacidad</t>
    </r>
    <r>
      <rPr>
        <sz val="9"/>
        <color theme="1"/>
        <rFont val="Times New Roman"/>
        <family val="1"/>
      </rPr>
      <t xml:space="preserve"> en volumen  1000 litros
</t>
    </r>
    <r>
      <rPr>
        <b/>
        <sz val="9"/>
        <color theme="1"/>
        <rFont val="Times New Roman"/>
        <family val="1"/>
      </rPr>
      <t>Material</t>
    </r>
    <r>
      <rPr>
        <sz val="9"/>
        <color theme="1"/>
        <rFont val="Times New Roman"/>
        <family val="1"/>
      </rPr>
      <t xml:space="preserve"> Polietilenio 100% virgen
</t>
    </r>
    <r>
      <rPr>
        <b/>
        <sz val="9"/>
        <color theme="1"/>
        <rFont val="Times New Roman"/>
        <family val="1"/>
      </rPr>
      <t>Color</t>
    </r>
    <r>
      <rPr>
        <sz val="9"/>
        <color theme="1"/>
        <rFont val="Times New Roman"/>
        <family val="1"/>
      </rPr>
      <t xml:space="preserve"> Negro 
</t>
    </r>
    <r>
      <rPr>
        <b/>
        <sz val="9"/>
        <color theme="1"/>
        <rFont val="Times New Roman"/>
        <family val="1"/>
      </rPr>
      <t xml:space="preserve">Logos </t>
    </r>
    <r>
      <rPr>
        <sz val="9"/>
        <color theme="1"/>
        <rFont val="Times New Roman"/>
        <family val="1"/>
      </rPr>
      <t xml:space="preserve"> 
Logos deben ser colocados en el tanque, con medidas de 30cm de alto X 70 cm de largo el de UNA NUEVA UBATÉ y el del ÁREA DESARROLLO SUSTENTABLE 15cm de alto X 70 cm de largo. Deben ser colocados en material adhesivo resistente a agua, sin imperfecciones.
</t>
    </r>
  </si>
  <si>
    <r>
      <rPr>
        <b/>
        <sz val="11"/>
        <color theme="1"/>
        <rFont val="Times New Roman"/>
        <family val="1"/>
      </rPr>
      <t>ING. JYNNA FERNANDA RUIZ FORERO</t>
    </r>
    <r>
      <rPr>
        <sz val="11"/>
        <color theme="1"/>
        <rFont val="Times New Roman"/>
        <family val="1"/>
      </rPr>
      <t xml:space="preserve">
Área Desarrollo Sustentable 
Municipio de Ubaté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</si>
</sst>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9"/>
      <color theme="1"/>
      <name val="Times New Roman"/>
      <family val="1"/>
    </font>
    <font>
      <sz val="8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vertical="center" wrapText="1"/>
    </xf>
    <xf numFmtId="9" fontId="2" fillId="0" borderId="1" xfId="0" applyNumberFormat="1" applyFont="1" applyFill="1" applyBorder="1" applyAlignment="1">
      <alignment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9" fontId="2" fillId="2" borderId="1" xfId="2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 wrapText="1"/>
    </xf>
    <xf numFmtId="3" fontId="2" fillId="0" borderId="0" xfId="0" applyNumberFormat="1" applyFont="1" applyAlignment="1">
      <alignment vertical="center"/>
    </xf>
    <xf numFmtId="44" fontId="2" fillId="0" borderId="1" xfId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4" fontId="2" fillId="0" borderId="2" xfId="1" applyFont="1" applyBorder="1" applyAlignment="1">
      <alignment horizontal="center" vertical="center" wrapText="1"/>
    </xf>
    <xf numFmtId="44" fontId="2" fillId="0" borderId="2" xfId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" fontId="2" fillId="0" borderId="1" xfId="1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228601</xdr:rowOff>
    </xdr:from>
    <xdr:to>
      <xdr:col>1</xdr:col>
      <xdr:colOff>1975957</xdr:colOff>
      <xdr:row>2</xdr:row>
      <xdr:rowOff>180975</xdr:rowOff>
    </xdr:to>
    <xdr:pic>
      <xdr:nvPicPr>
        <xdr:cNvPr id="2" name="Imagen 16" descr="C:\Users\VICTIMAS\Downloads\UNA_NUEVA_UBATE_WEB_1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28601"/>
          <a:ext cx="2242656" cy="666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tabSelected="1" topLeftCell="A2" zoomScale="82" zoomScaleNormal="82" workbookViewId="0">
      <selection activeCell="K17" sqref="K17"/>
    </sheetView>
  </sheetViews>
  <sheetFormatPr baseColWidth="10" defaultRowHeight="11.25" x14ac:dyDescent="0.25"/>
  <cols>
    <col min="1" max="1" width="4" style="1" customWidth="1"/>
    <col min="2" max="2" width="43.7109375" style="2" customWidth="1"/>
    <col min="3" max="3" width="5" style="1" customWidth="1"/>
    <col min="4" max="4" width="7.5703125" style="3" customWidth="1"/>
    <col min="5" max="5" width="7.28515625" style="4" customWidth="1"/>
    <col min="6" max="6" width="13.7109375" style="4" customWidth="1"/>
    <col min="7" max="7" width="4.5703125" style="4" customWidth="1"/>
    <col min="8" max="8" width="13" style="4" customWidth="1"/>
    <col min="9" max="9" width="10.85546875" style="4" customWidth="1"/>
    <col min="10" max="11" width="13.5703125" style="4" customWidth="1"/>
    <col min="12" max="12" width="4.85546875" style="4" customWidth="1"/>
    <col min="13" max="13" width="12" style="4" customWidth="1"/>
    <col min="14" max="14" width="11" style="4" customWidth="1"/>
    <col min="15" max="15" width="13.5703125" style="4" customWidth="1"/>
    <col min="16" max="16" width="11.140625" style="1" customWidth="1"/>
    <col min="17" max="17" width="4.28515625" style="1" customWidth="1"/>
    <col min="18" max="18" width="16.140625" style="1" customWidth="1"/>
    <col min="19" max="19" width="10.140625" style="1" customWidth="1"/>
    <col min="20" max="20" width="13.5703125" style="1" customWidth="1"/>
    <col min="21" max="21" width="15.5703125" style="1" customWidth="1"/>
    <col min="22" max="22" width="14.7109375" style="1" customWidth="1"/>
    <col min="23" max="16384" width="11.42578125" style="1"/>
  </cols>
  <sheetData>
    <row r="1" spans="1:22" ht="37.5" customHeight="1" x14ac:dyDescent="0.25">
      <c r="C1" s="28" t="s">
        <v>9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2" ht="18.75" customHeight="1" x14ac:dyDescent="0.25"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2" ht="20.25" customHeight="1" x14ac:dyDescent="0.25">
      <c r="F3" s="30" t="s">
        <v>10</v>
      </c>
      <c r="G3" s="30"/>
      <c r="H3" s="30"/>
      <c r="I3" s="30"/>
      <c r="J3" s="30"/>
      <c r="K3" s="30" t="s">
        <v>11</v>
      </c>
      <c r="L3" s="30"/>
      <c r="M3" s="30"/>
      <c r="N3" s="30"/>
      <c r="O3" s="30"/>
      <c r="P3" s="31" t="s">
        <v>16</v>
      </c>
      <c r="Q3" s="31"/>
      <c r="R3" s="31"/>
      <c r="S3" s="31"/>
      <c r="T3" s="31"/>
    </row>
    <row r="4" spans="1:22" ht="42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14</v>
      </c>
      <c r="J4" s="6" t="s">
        <v>8</v>
      </c>
      <c r="K4" s="6" t="s">
        <v>5</v>
      </c>
      <c r="L4" s="6" t="s">
        <v>6</v>
      </c>
      <c r="M4" s="6" t="s">
        <v>7</v>
      </c>
      <c r="N4" s="6" t="s">
        <v>14</v>
      </c>
      <c r="O4" s="6" t="s">
        <v>8</v>
      </c>
      <c r="P4" s="6" t="s">
        <v>5</v>
      </c>
      <c r="Q4" s="6" t="s">
        <v>6</v>
      </c>
      <c r="R4" s="6" t="s">
        <v>7</v>
      </c>
      <c r="S4" s="6" t="s">
        <v>14</v>
      </c>
      <c r="T4" s="6" t="s">
        <v>8</v>
      </c>
      <c r="U4" s="22" t="s">
        <v>13</v>
      </c>
      <c r="V4" s="23" t="s">
        <v>12</v>
      </c>
    </row>
    <row r="5" spans="1:22" ht="182.25" customHeight="1" x14ac:dyDescent="0.25">
      <c r="A5" s="5">
        <v>1</v>
      </c>
      <c r="B5" s="19" t="s">
        <v>17</v>
      </c>
      <c r="C5" s="7">
        <v>12</v>
      </c>
      <c r="D5" s="7" t="s">
        <v>15</v>
      </c>
      <c r="E5" s="7"/>
      <c r="F5" s="16">
        <v>670500</v>
      </c>
      <c r="G5" s="9">
        <v>0.19</v>
      </c>
      <c r="H5" s="17">
        <f>F5*G5</f>
        <v>127395</v>
      </c>
      <c r="I5" s="8">
        <f>F5+H5</f>
        <v>797895</v>
      </c>
      <c r="J5" s="16">
        <f>I5*C5</f>
        <v>9574740</v>
      </c>
      <c r="K5" s="18">
        <v>730000</v>
      </c>
      <c r="L5" s="10">
        <v>0.19</v>
      </c>
      <c r="M5" s="18">
        <f>K5*L5</f>
        <v>138700</v>
      </c>
      <c r="N5" s="18">
        <f>K5+M5</f>
        <v>868700</v>
      </c>
      <c r="O5" s="18">
        <f>N5*C5</f>
        <v>10424400</v>
      </c>
      <c r="P5" s="11">
        <v>799588.23499999999</v>
      </c>
      <c r="Q5" s="12">
        <v>0.19</v>
      </c>
      <c r="R5" s="11">
        <f>P5*Q5</f>
        <v>151921.76465</v>
      </c>
      <c r="S5" s="13">
        <f>P5+R5</f>
        <v>951509.99965000001</v>
      </c>
      <c r="T5" s="14">
        <f>S5*C5</f>
        <v>11418119.9958</v>
      </c>
      <c r="U5" s="24">
        <v>797895</v>
      </c>
      <c r="V5" s="24">
        <f>U5*C5</f>
        <v>9574740</v>
      </c>
    </row>
    <row r="6" spans="1:22" ht="15" customHeight="1" x14ac:dyDescent="0.25">
      <c r="F6" s="32" t="s">
        <v>8</v>
      </c>
      <c r="G6" s="32"/>
      <c r="H6" s="32"/>
      <c r="I6" s="32"/>
      <c r="J6" s="20">
        <f>SUM(J5:J5)</f>
        <v>9574740</v>
      </c>
      <c r="K6" s="33" t="s">
        <v>8</v>
      </c>
      <c r="L6" s="33"/>
      <c r="M6" s="33"/>
      <c r="N6" s="33"/>
      <c r="O6" s="20">
        <f>SUM(O5:O5)</f>
        <v>10424400</v>
      </c>
      <c r="P6" s="34" t="s">
        <v>8</v>
      </c>
      <c r="Q6" s="34"/>
      <c r="R6" s="34"/>
      <c r="S6" s="34"/>
      <c r="T6" s="21">
        <f>SUM(T5:T5)</f>
        <v>11418119.9958</v>
      </c>
      <c r="U6" s="25" t="s">
        <v>8</v>
      </c>
      <c r="V6" s="24">
        <f>SUM(V5:V5)</f>
        <v>9574740</v>
      </c>
    </row>
    <row r="7" spans="1:22" ht="42.75" customHeight="1" x14ac:dyDescent="0.25">
      <c r="T7" s="15"/>
    </row>
    <row r="8" spans="1:22" ht="57" customHeight="1" x14ac:dyDescent="0.25"/>
    <row r="9" spans="1:22" x14ac:dyDescent="0.25">
      <c r="A9" s="26" t="s">
        <v>18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</row>
    <row r="10" spans="1:22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spans="1:22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2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</row>
    <row r="13" spans="1:2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</row>
    <row r="14" spans="1:22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</row>
  </sheetData>
  <mergeCells count="8">
    <mergeCell ref="A9:T14"/>
    <mergeCell ref="C1:T2"/>
    <mergeCell ref="F3:J3"/>
    <mergeCell ref="K3:O3"/>
    <mergeCell ref="P3:T3"/>
    <mergeCell ref="F6:I6"/>
    <mergeCell ref="K6:N6"/>
    <mergeCell ref="P6:S6"/>
  </mergeCells>
  <pageMargins left="1.27" right="0.72" top="0.75" bottom="0.75" header="0.3" footer="0.3"/>
  <pageSetup paperSize="5" scale="58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E. MERCADO DIA DE VICTIMAS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VICTIMAS</dc:creator>
  <cp:lastModifiedBy>Ambiente</cp:lastModifiedBy>
  <cp:lastPrinted>2023-11-23T21:39:55Z</cp:lastPrinted>
  <dcterms:created xsi:type="dcterms:W3CDTF">2022-05-06T21:34:14Z</dcterms:created>
  <dcterms:modified xsi:type="dcterms:W3CDTF">2023-11-23T21:40:29Z</dcterms:modified>
</cp:coreProperties>
</file>