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ESTRUTURACIÓN ECOMICA_CENAC\ESTRUCTURACION PROCESOS\336 PROCESO\"/>
    </mc:Choice>
  </mc:AlternateContent>
  <xr:revisionPtr revIDLastSave="0" documentId="13_ncr:1_{FE273AD8-258F-4D4F-A0DC-5CEC6F754866}" xr6:coauthVersionLast="47" xr6:coauthVersionMax="47" xr10:uidLastSave="{00000000-0000-0000-0000-000000000000}"/>
  <bookViews>
    <workbookView xWindow="-108" yWindow="-108" windowWidth="22212" windowHeight="13176" xr2:uid="{00000000-000D-0000-FFFF-FFFF00000000}"/>
  </bookViews>
  <sheets>
    <sheet name="FORMULARIO OFERTA ECONOMICA " sheetId="2" r:id="rId1"/>
  </sheets>
  <definedNames>
    <definedName name="_xlnm._FilterDatabase" localSheetId="0" hidden="1">'FORMULARIO OFERTA ECONOMICA '!$A$3:$A$804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5" i="2" l="1"/>
  <c r="F78" i="2" s="1"/>
  <c r="F79" i="2" s="1"/>
  <c r="J84" i="2"/>
  <c r="J87" i="2" s="1"/>
  <c r="G87" i="2"/>
  <c r="H76" i="2"/>
  <c r="J86" i="2"/>
  <c r="K86" i="2" s="1"/>
  <c r="J85" i="2"/>
  <c r="K85" i="2" s="1"/>
  <c r="I73" i="2"/>
  <c r="H7" i="2"/>
  <c r="I7" i="2"/>
  <c r="H8" i="2"/>
  <c r="I8" i="2"/>
  <c r="H9" i="2"/>
  <c r="I9" i="2"/>
  <c r="H10" i="2"/>
  <c r="I10" i="2"/>
  <c r="H11" i="2"/>
  <c r="I11" i="2"/>
  <c r="H12" i="2"/>
  <c r="I12" i="2"/>
  <c r="H14" i="2"/>
  <c r="I14" i="2"/>
  <c r="H15" i="2"/>
  <c r="I15" i="2"/>
  <c r="H16" i="2"/>
  <c r="I16" i="2"/>
  <c r="H17" i="2"/>
  <c r="I17" i="2"/>
  <c r="H18" i="2"/>
  <c r="I18" i="2"/>
  <c r="H19" i="2"/>
  <c r="I19" i="2"/>
  <c r="H20" i="2"/>
  <c r="I20" i="2"/>
  <c r="H21" i="2"/>
  <c r="I21" i="2"/>
  <c r="H22" i="2"/>
  <c r="I22" i="2"/>
  <c r="H23" i="2"/>
  <c r="I23" i="2"/>
  <c r="H24" i="2"/>
  <c r="I24" i="2"/>
  <c r="H25" i="2"/>
  <c r="I25" i="2"/>
  <c r="H26" i="2"/>
  <c r="I26" i="2"/>
  <c r="H27" i="2"/>
  <c r="I27" i="2"/>
  <c r="H29" i="2"/>
  <c r="I29" i="2"/>
  <c r="H30" i="2"/>
  <c r="I30" i="2"/>
  <c r="H31" i="2"/>
  <c r="I31" i="2"/>
  <c r="H32" i="2"/>
  <c r="I32" i="2"/>
  <c r="H33" i="2"/>
  <c r="I33" i="2"/>
  <c r="H35" i="2"/>
  <c r="I35" i="2"/>
  <c r="H37" i="2"/>
  <c r="I37" i="2"/>
  <c r="H38" i="2"/>
  <c r="I38" i="2"/>
  <c r="H39" i="2"/>
  <c r="I39" i="2"/>
  <c r="H40" i="2"/>
  <c r="I40" i="2"/>
  <c r="H41" i="2"/>
  <c r="I41" i="2"/>
  <c r="H42" i="2"/>
  <c r="I42" i="2"/>
  <c r="H43" i="2"/>
  <c r="I43" i="2"/>
  <c r="H44" i="2"/>
  <c r="I44" i="2"/>
  <c r="H45" i="2"/>
  <c r="I45" i="2"/>
  <c r="H46" i="2"/>
  <c r="I46" i="2"/>
  <c r="H47" i="2"/>
  <c r="I47" i="2"/>
  <c r="H48" i="2"/>
  <c r="I48" i="2"/>
  <c r="H50" i="2"/>
  <c r="I50" i="2"/>
  <c r="H51" i="2"/>
  <c r="I51" i="2"/>
  <c r="H52" i="2"/>
  <c r="I52" i="2"/>
  <c r="H53" i="2"/>
  <c r="I53" i="2"/>
  <c r="H54" i="2"/>
  <c r="I54" i="2"/>
  <c r="H55" i="2"/>
  <c r="I55" i="2"/>
  <c r="H56" i="2"/>
  <c r="I56" i="2"/>
  <c r="H57" i="2"/>
  <c r="I57" i="2"/>
  <c r="H58" i="2"/>
  <c r="I58" i="2"/>
  <c r="H59" i="2"/>
  <c r="I59" i="2"/>
  <c r="H60" i="2"/>
  <c r="I60" i="2"/>
  <c r="H61" i="2"/>
  <c r="I61" i="2"/>
  <c r="H62" i="2"/>
  <c r="I62" i="2"/>
  <c r="H63" i="2"/>
  <c r="I63" i="2"/>
  <c r="H64" i="2"/>
  <c r="I64" i="2"/>
  <c r="H65" i="2"/>
  <c r="I65" i="2"/>
  <c r="H66" i="2"/>
  <c r="I66" i="2"/>
  <c r="H67" i="2"/>
  <c r="I67" i="2"/>
  <c r="H68" i="2"/>
  <c r="I68" i="2"/>
  <c r="H69" i="2"/>
  <c r="I69" i="2"/>
  <c r="H70" i="2"/>
  <c r="I70" i="2"/>
  <c r="H71" i="2"/>
  <c r="I71" i="2"/>
  <c r="H72" i="2"/>
  <c r="I72" i="2"/>
  <c r="H73" i="2"/>
  <c r="H6" i="2"/>
  <c r="I6" i="2"/>
  <c r="H75" i="2" l="1"/>
  <c r="F77" i="2"/>
  <c r="F76" i="2"/>
  <c r="F80" i="2" s="1"/>
  <c r="H78" i="2"/>
  <c r="H79" i="2" s="1"/>
  <c r="K84" i="2"/>
  <c r="H77" i="2" l="1"/>
  <c r="H80" i="2" s="1"/>
  <c r="K89" i="2" s="1"/>
  <c r="K87" i="2"/>
</calcChain>
</file>

<file path=xl/sharedStrings.xml><?xml version="1.0" encoding="utf-8"?>
<sst xmlns="http://schemas.openxmlformats.org/spreadsheetml/2006/main" count="167" uniqueCount="91">
  <si>
    <t>PRELIMINARES</t>
  </si>
  <si>
    <t>ILUMINACION</t>
  </si>
  <si>
    <t>UNIDAD</t>
  </si>
  <si>
    <t xml:space="preserve">SUMINISTRO E INSTALACION DE  CIELO RASO EN PERFIL PVC (INCLUYE ACCESORIOS DE FIJACIÓN Y CONEXIÓN, Y   AJUSTE DE LA ESTRUCTURA). </t>
  </si>
  <si>
    <t>M2</t>
  </si>
  <si>
    <t>SUMINISTRO Y APLICACIÓN DE  PINTURA VINILO 3 MANOS SOBRE MURO ( INCLUYE  MATERIAL 1 MANO EN PINTURA TIPO 2  Y DOS MANOS EN PINTURA TIPO 1, FILOS Y DILATACIONES (Incluye retiro de pintura existente, arreglo de
pañete, limpieza de muros, ).</t>
  </si>
  <si>
    <t xml:space="preserve">SUMINISTRO Y INSTALACIÓN DE BISAGRA INCRUSTADA EN PISO, PARA PUERTAS EN VIDRIO (INCLUYE ACCESORIOS DE FIJACIÓN Y CONEXIÓN, Y   AJUSTE DE LA ESTRUCTURA). </t>
  </si>
  <si>
    <t xml:space="preserve">AJUSTES DE DIVISIONES DE BAÑOS (INCLUYE ACCESORIOS DE FIJACIÓN Y CONEXIÓN, Y   AJUSTE DE LA ESTRUCTURA). </t>
  </si>
  <si>
    <t>SALIDA TOMACORRIENTE NORMAL DOBLE POLO A TIERRA EN TUBERIA CONDUIT EMT 3/4", ALAMBRE No 12 AWG Prom 4m</t>
  </si>
  <si>
    <t>SUMINISTRO E INSTALACIÓN DE LUMINARIA TIPO PANEL LED DE 60X60 cm, Potencia 45 W, Temperatura de Color 6000K o similar, LED Tipo 2835, Flujo Luminoso 4000Lm (±10%), Angulo 110°, Voltaje 100/277 VAC, Driver 0-10V, FP&gt;0.90, Horas de Vida Útil 50.000 Horas, Garantía de 5 años o superior, La luminaria deberá ser avalada por la interventoría y cumplir con las especificaciones de diseño realizado por el COING. INCLUYE ACCESORIOS DE FIJACIÓN Y TODO LO NECESARIO PARA SU CORRECTO FUNCIONAMIENTO.</t>
  </si>
  <si>
    <t>CANALETA METALICA CON DIVISION 10X4 cm LAMINA COLD ROLLED CAL 22 INCLUYE MIN DOS TROQUELESXM</t>
  </si>
  <si>
    <t>SUMINISTRO E INSTALACIÓN DE CAJA METÁLICA GALVANIZADA REF: 2400, Doble fondo, Equipo para trabajar en alturas hasta 3.5 mts. INCLUYE ACCESORIOS DE FIJACIÓN Y TODO LO NECESARIO PARA SU CORRECTO FUNCIONAMIENTO.</t>
  </si>
  <si>
    <t>SUMINISTRO, INSTALACIÓN Y PUESTA EN FUNCIONAMIENTO DE TOMACORRIENTE NORMAL DOBLE POLO A TIERRA 20A 125V NEMA 5-20R.</t>
  </si>
  <si>
    <t>DESMONTE GENERAL DE APARATOS ELECTRICOS A LA VISTA (Interruptores, Tomas, Ventiladores, Tableros, Cable Canaleta y Tubo a la Vista).</t>
  </si>
  <si>
    <t>SUMINISTRO E INSTALACIÓN DE INTERRUPTOR TRIFASICO INDUSTRIAL EN CAJA MOLDEADA CON UNIDAD DE DISPARO TERMOMAGNETICA FIJA 80A, 25 kA  INCLUYE TODO LO NECESARIO PARA SU CORRECTO FUNCIONAMIENTO.</t>
  </si>
  <si>
    <t>SUMINISTRO E INSTALACIÓN DE CANALETA PLÁSTICA CON DIVISIÓN DE 150x50 mm,  INCLUYE ACCESORIOS DE FIJACIÓN, UNIONES, DERIVACIONES EN T, ÁNGULOS EXTERNOS, ÁNGULOS INTERNOS, TAPAS FINALES Y TODO LO NECESARIO PARA SU CORRECTO FUNCIONAMIENTO.</t>
  </si>
  <si>
    <t>SUMINISTRO, INSTALACION DE BALA LED 18W 8" DE EMPOTRAR, DRIVER Multivoltaje, TEMPERATURA DE COLOR OPCIONAL BLANCA/CALIDA 6500/3700K, HORAS DE VIDA UTIL 50.000 HORAS, DISPARADOR 100% EN ALUMINIO. IRC&gt;85, PF&gt;95%, THD&lt;12%, 2235 LUMENES (±10%). INCLUYE TODO LO NECESARIO PARA SU FUNCIONAMIENTO</t>
  </si>
  <si>
    <t>DESMONTE Y REINSTALACIÓN DE CIRCUITO ELECTRICO MONOFÁSICO (HASTA 6 SALIDAS Y/O PUNTOS ELÉCTRICOS) DESDE TABLERO EXISTENTE. INCLUYE TODO LO NECESARIO PARA SU CORRECTO FUNCIONAMIENTO.</t>
  </si>
  <si>
    <t xml:space="preserve">
SUMINISTRO E INSTALACIÓN DE CAJA DE PISO EN ACERO COLOR BRONCE CON TOMACORRIENTE DOBLE DE 15A 125V, NEMA 5-15R, 2P;  INCLUYE ACCESORIOS DE FIJACIÓN, CONEXIÓN Y TODO LO NECESARIO PARA SU CORRECTO FUNCIONAMIENTO.</t>
  </si>
  <si>
    <t>INSTALACIONES HIDRÁULICAS</t>
  </si>
  <si>
    <t>MANTENIMIENTO DE DESAGÜE SANITARIO CON SONDA ELECTRICA.(Incluye mano de obra,
equipo y sonda 1/8 x 60m</t>
  </si>
  <si>
    <t xml:space="preserve">M </t>
  </si>
  <si>
    <t>MANTENIMIENTO PREVENTIVO DE GRIFERIA TIPO PUSH. Para cualquier aparato sanitario. Incluye desmonte, limpieza y reinstalación.</t>
  </si>
  <si>
    <t xml:space="preserve">SUMINISTRO E INSTALACIÓN DE FLUXOMETRO PEDAL 310-WC-4.8 Fluxómetro de pedal para WC de 32 mm o 38 mm, 4.8
litros por descarga. </t>
  </si>
  <si>
    <t>EXTRACCIÓN LODOS POZO EYECTOR Y/O TANQUE SEPTICO Y/O TANQUE DE SEDIMENTACIÓN EXISTENTE - mediante equipo de bombeo, incluye disposicion final controlada de los lodos en sitio autorizado por la autoridad ambiental competente</t>
  </si>
  <si>
    <t xml:space="preserve">SERVICIO  </t>
  </si>
  <si>
    <t>SUMINISTRO E INSTALACIÓN CAMBIO DE 2 FLOTADORES ELECTRICOS CADA UNO DE 110 VOLTIOS CON SUS ADAPTADORES ( INCLUYE ACCESORIOS DE FIJACIÓN, CONEXIÓN Y TODO LO NECESARIO PARA SU CORRECTO FUNCIONAMIENTO).</t>
  </si>
  <si>
    <t>MANTENIMIENTO PREVENTIVO  DEL TANQUE DE 17.000 LITROS DE AGUA POTABLE   ( INCLUYE ACCESORIOS DE FIJACIÓN, CONEXIÓN Y TODO LO NECESARIO PARA SU CORRECTO FUNCIONAMIENTO).</t>
  </si>
  <si>
    <t>MANTENIMIENTO DE BATERÍAS DE BAÑOS HOMBRES Y MUJERES  (CAMBIO DE EMPAQUES O “RING DE VÁLVULAS FLUXÓMETRO Y ORINALES( INCLUYE ACCESORIOS DE FIJACIÓN, CONEXIÓN Y TODO LO NECESARIO PARA SU CORRECTO FUNCIONAMIENTO)</t>
  </si>
  <si>
    <t>CARPINTERÍA EN MADERA, MUEBLES EN CONCRETO Y AMOBLAMIENTO</t>
  </si>
  <si>
    <t>MANTENIMIENTO PREVENTIVO  DE  ESCRITORIOS  INCLUYE AJUSTE ,  SUMINISTRO,  CAMBIO DE RIELES DE EXTENCIÓN Y  CHAPAS ( INCLUYE ACCESORIOS DE FIJACIÓN, CONEXIÓN Y TODO LO NECESARIO PARA SU CORRECTO FUNCIONAMIENTO)</t>
  </si>
  <si>
    <t xml:space="preserve">MANTENIMIENTO PREVENTIVO Y CORRECTIVO RED HIDRAULICA </t>
  </si>
  <si>
    <t xml:space="preserve">MANTENIMIENTO PREVENTIVO Y CORRECTIVO RED AGUA LLUVIA  </t>
  </si>
  <si>
    <t>ADQUISICIÒN INSTALACIÒN Y PUESTA EN FUNCIONAMIENTO DE LOS EQUIPOS HIGRÓMETRO, DESHUMIDIFICADOR Y EXTRACTOR DE AIRE PARA EL AREA DE ARCHIVO DEL CEDOC</t>
  </si>
  <si>
    <t>MANTENIMIENTO SISTEMA AGUA POTABLE, ESTATOR,</t>
  </si>
  <si>
    <t xml:space="preserve">MANTENIMIENTO SISTEMA AGUA POTABLE, PRESOSTATOS DE ALTA Y BAJA PRESION, </t>
  </si>
  <si>
    <t>MANTENIMIENTO SISTEMA AGUA POTABLE, RODAMIENTO MOTOR</t>
  </si>
  <si>
    <t>MANTENIMIENTO SISTEMA AGUA POTABLE,SELLO MECANICO</t>
  </si>
  <si>
    <t>MANTENIMIENTO SISTEMA AGUA POTABLE, IMPULSOR O TURBIBNA EN BROONCE</t>
  </si>
  <si>
    <t>MANTENIMIENTO SISTEMA AGUA POTABLE,  VENTILADOR</t>
  </si>
  <si>
    <t>MANTENIMIENTO SISTEMA AGUA POTABLE,  PLACA DE BORNES,</t>
  </si>
  <si>
    <t>MANTENIMIENTO SISTEMA AGUA POTABLE, BOBINADO MOTOR,</t>
  </si>
  <si>
    <t xml:space="preserve">MANTENIMIENTO SISTEMA AGUA POTABLE,VALVULA CORTINA DE 2"1/2  EN BRONCE X 150 LB, </t>
  </si>
  <si>
    <t xml:space="preserve">MANTENIMIENTO SISTEMA AGUA POTABLE, UNIVERSAL EN PVC DE 2" 1/2, ADAPTADOR EN CPVC DE 2"1/2, MANOMETRO DE 0-2000 PSI CON GLICERINA CARATULA </t>
  </si>
  <si>
    <t xml:space="preserve">MANTENIMIENTO SISTEMA AGUA POTABLE, ADAPTADOR EN CPVC DE 2"1/2, </t>
  </si>
  <si>
    <t xml:space="preserve">MANTENIMIENTO SISTEMA AGUA POTABLE, MANOMETRO DE 0-2000 PSI CON GLICERINA CARATULA </t>
  </si>
  <si>
    <t xml:space="preserve">Suministro e instalacion de HIGRÓMETRO Rango de temperatura: Interior: -10 ° C a + 50 ° C Exterior: -50 ° C a + 70 ° C Rango de humedad: Interior: 20% a 99% H.R.(Cuando la humedad es &lt;20% H.R., muestra 10% H.R. 
directamente).Alimentación : 1,5V (tamaño AAA x1) (Incluye  todos los accesorios para su correcta instalación y funcionamiento.)
</t>
  </si>
  <si>
    <t xml:space="preserve">Suministro e instalacion de DESHUMIDIFICADOR
Tableta 2 en 1 Bicolor (azul y blanco) Composición Cloruro cálcico
Absorción inmediata Primera gota en menos de 24 h* y duradera Hasta 2 meses* en una habitación de 15 m²
* Dependiendo del nivel de humedad y la temperatura ambiente (Incluye  todos los accesorios para su correcta instalación y funcionamiento.)
</t>
  </si>
  <si>
    <t xml:space="preserve">Suministro e instalacion de EXTRACTOR DE AIRE ICP-EE800 31”  Cobertura: 40 Mts2 ( Incluye   todos los accesorios para su correcta instalación y funcionamiento.)
</t>
  </si>
  <si>
    <t>SERVICIO DESMONTE CIELO RASO  (INCLUYE MATERIAL, CARGUE Y RETIRO DE MATERIAL DESMONTADO). TRASIEGO, CARGUE, TRANSPORTE Y DISPOSICIÓN FINAL  DEL MATERIAL PROCEDENTE DE LA DEMOLICIÓN A ESCOMBRERA CERTIFICADA ( SE DEBERA ANEXAR CERTIFICACION DE LA DISPOSICION FINAL DEL ESCOMBROS)</t>
  </si>
  <si>
    <t>DESMONTE LUMINARIA. (Incluye andamio para desmonte a una altura de trabajo hasta de 6 mts). TRASIEGO, CARGUE, TRANSPORTE Y DISPOSICIÓN FINAL  DEL MATERIAL PROCEDENTE DE LA DEMOLICIÓN A ESCOMBRERA CERTIFICADA ( SE DEBERA ANEXAR CERTIFICACION DE LA DISPOSICION FINAL DEL ESCOMBROS)</t>
  </si>
  <si>
    <t>MANTENIMIENTO CORRECTIVO MOTOR QUE CONSISTE EN SUMINISTRO E INSTALACION DE RODAMIENTO.</t>
  </si>
  <si>
    <t xml:space="preserve">MANTENIMIENTO CORRECTIVO MOTOR QUE CONSISTE SUMINISTRO E INSTALACION DE SELLO MECANICO </t>
  </si>
  <si>
    <t>MANTENIMIENTO CORRECTIVO MOTOR QUE CONSISTE SUMINISTRO E INSTALACION DE IMPULSOR O TURBINA EN BRONCE.</t>
  </si>
  <si>
    <t>MANTENIMIENTO CORRECTIVO MOTOR QUE CONSISTE EN SUMINISTRO E INSTALACION  DE VENTILADOR.</t>
  </si>
  <si>
    <t>MANTENIMIENTO CORRECTIVO MOTOR QUE CONSISTE EN SUMINISTRO E INSTALACION DE BORNES ELECTRICO.</t>
  </si>
  <si>
    <t>MANTENIMIENTO CORRECTIVO MOTOR QUE CONSISTE EN SUMINISTRO E INSTALACION DE ESTATOR.</t>
  </si>
  <si>
    <t>MANTENIMIENTO CORRECTIVO MOTOR CONSISTE EN SUMINISTRO E INSTALACION BOBINADO MOTOR</t>
  </si>
  <si>
    <t xml:space="preserve">MANTENIMIENTO CORRECTIVO RED HIDRAULICA QUE CONSISTE EN SUMINISTRO E INSTALACION DE PRESOSTATO DE ALTA Y BAJA PRESION </t>
  </si>
  <si>
    <t xml:space="preserve">MANTENIMIENTO CORRECTIVO RED HIDRAULICA QUE CONSISTE EN SUMINISTRO E INSTALACION VALVULA CORTINA DE 2"1/2 EN BRONCE X 150 LB </t>
  </si>
  <si>
    <t xml:space="preserve">MANTENIMIENTO CORRECTIVO RED HIDRAULICA QUE CONSISTE EN SUMINISTRO E INSTALACION  UNIVERSAL EN PVC DE 2"1/2 ALTA PRESION. </t>
  </si>
  <si>
    <t xml:space="preserve">MANTENIMIENTO CORRECTIVO RED HIDRAULICA QUE CONSISTE EN SUMINISTRO E INSTALACION ADAPTADOR EN PVC DE 2"1/2 ALTA PRESION. </t>
  </si>
  <si>
    <t xml:space="preserve">MANTENIMIENTO CORRECTIVO RED HIDRAULICA QUE CONSISTE EN SUMINISTRO E INSTALACION MANOMETRO DE 0-200 PSI CON GLICERINA CARATULA DE 2"1/2. </t>
  </si>
  <si>
    <t>SUMINISTRO E INSTALACIÓN INTERRUPTOR ENCHUFABLE 1X20A. Calidad  de marca reconocida y homologada por el CIDET</t>
  </si>
  <si>
    <t>SUMINISTRO E INSTALACIÓN DE TABLERO DE 12 CIRCUITOS 3F5H, CON PUERTA Y ESPACIO PARA TOTALIZADOR, BARRAJE PARA 200A BARRA NEUTRO Y BARRA TIERRA de marca reconocida y homologada por el CIDET</t>
  </si>
  <si>
    <t>ITEM</t>
  </si>
  <si>
    <t xml:space="preserve">DESCRIPCIÓN DETALLADA DEL ELEMENTO </t>
  </si>
  <si>
    <t>UNIDAD DE MEDIDA</t>
  </si>
  <si>
    <t>CANTIDAD</t>
  </si>
  <si>
    <t>TOTAL</t>
  </si>
  <si>
    <t>AIU ADMINISTRACION %</t>
  </si>
  <si>
    <t>AIU IMPREVISTOS %</t>
  </si>
  <si>
    <t>AIU UTILIDAD %</t>
  </si>
  <si>
    <t>AIU IVA %</t>
  </si>
  <si>
    <t>PRECIOS DE REFERENCIA</t>
  </si>
  <si>
    <t>PRECIO ANTES DE IVA</t>
  </si>
  <si>
    <t>IVA</t>
  </si>
  <si>
    <t>CUMPLE/NO CUMPLE</t>
  </si>
  <si>
    <t>PRECIO UNITARIO OFERTADO ANTES DE IVA</t>
  </si>
  <si>
    <t>PRECIO UNITARIO OFERTADO INCLUIDO IVA</t>
  </si>
  <si>
    <t>SUBTOTAL</t>
  </si>
  <si>
    <t>OFERTA</t>
  </si>
  <si>
    <t xml:space="preserve">PRECIO UNITARIO IVA INCLUIDO DE REFERENCIA </t>
  </si>
  <si>
    <t xml:space="preserve">VALOR TOTAL DE LA OFERTA </t>
  </si>
  <si>
    <t>PRECIO UNITARIO DE REFERENCIA</t>
  </si>
  <si>
    <t>PRECIO TOTAL DE REFERENCIA</t>
  </si>
  <si>
    <t xml:space="preserve">PRECIO UNITARIO OFERTADO </t>
  </si>
  <si>
    <t>VALOR TOTAL OFERTADO</t>
  </si>
  <si>
    <t>FIRMA</t>
  </si>
  <si>
    <t xml:space="preserve">NOMBRE RESPRESENTANTE LEGAL </t>
  </si>
  <si>
    <t>FORMUALARIO OFERTA ECONOMICA PROCESO SAMC NO.336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</si>
</sst>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_);[Red]\(&quot;$&quot;#,##0.00\)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* #,##0.00_-;\-* #,##0.00_-;_-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8"/>
      <color indexed="8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0" fontId="3" fillId="0" borderId="0"/>
    <xf numFmtId="0" fontId="3" fillId="0" borderId="0"/>
    <xf numFmtId="165" fontId="1" fillId="0" borderId="0" applyFont="0" applyFill="0" applyBorder="0" applyAlignment="0" applyProtection="0"/>
  </cellStyleXfs>
  <cellXfs count="111">
    <xf numFmtId="0" fontId="0" fillId="0" borderId="0" xfId="0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3" fontId="6" fillId="5" borderId="7" xfId="0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wrapText="1"/>
    </xf>
    <xf numFmtId="3" fontId="6" fillId="5" borderId="10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9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right" vertical="center" wrapText="1"/>
    </xf>
    <xf numFmtId="164" fontId="9" fillId="0" borderId="14" xfId="0" applyNumberFormat="1" applyFont="1" applyBorder="1" applyAlignment="1">
      <alignment horizontal="right" vertical="center" wrapText="1"/>
    </xf>
    <xf numFmtId="164" fontId="9" fillId="0" borderId="16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165" fontId="4" fillId="0" borderId="1" xfId="5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right" vertical="center"/>
    </xf>
    <xf numFmtId="9" fontId="12" fillId="0" borderId="4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8" fontId="4" fillId="0" borderId="0" xfId="0" applyNumberFormat="1" applyFont="1" applyAlignment="1">
      <alignment horizontal="right"/>
    </xf>
    <xf numFmtId="0" fontId="13" fillId="6" borderId="17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8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165" fontId="4" fillId="0" borderId="1" xfId="5" applyFont="1" applyBorder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2" fontId="4" fillId="0" borderId="0" xfId="5" applyNumberFormat="1" applyFont="1" applyAlignment="1">
      <alignment horizontal="right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165" fontId="4" fillId="0" borderId="0" xfId="5" applyFont="1" applyAlignment="1">
      <alignment horizontal="right" wrapText="1"/>
    </xf>
    <xf numFmtId="165" fontId="4" fillId="0" borderId="0" xfId="5" applyFont="1" applyAlignment="1">
      <alignment horizontal="right"/>
    </xf>
    <xf numFmtId="2" fontId="4" fillId="0" borderId="0" xfId="5" applyNumberFormat="1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8" fontId="4" fillId="0" borderId="1" xfId="0" applyNumberFormat="1" applyFont="1" applyBorder="1" applyAlignment="1">
      <alignment horizontal="right"/>
    </xf>
    <xf numFmtId="8" fontId="4" fillId="0" borderId="0" xfId="0" applyNumberFormat="1" applyFont="1" applyAlignment="1">
      <alignment horizontal="right" wrapText="1"/>
    </xf>
    <xf numFmtId="164" fontId="9" fillId="7" borderId="1" xfId="0" applyNumberFormat="1" applyFont="1" applyFill="1" applyBorder="1" applyAlignment="1">
      <alignment horizontal="right" vertical="center" wrapText="1"/>
    </xf>
    <xf numFmtId="0" fontId="8" fillId="8" borderId="1" xfId="0" applyFont="1" applyFill="1" applyBorder="1" applyAlignment="1">
      <alignment horizontal="center" vertical="center" wrapText="1"/>
    </xf>
    <xf numFmtId="165" fontId="4" fillId="0" borderId="2" xfId="5" applyFont="1" applyBorder="1" applyAlignment="1">
      <alignment horizontal="right" vertical="center"/>
    </xf>
    <xf numFmtId="164" fontId="9" fillId="7" borderId="2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164" fontId="9" fillId="0" borderId="19" xfId="0" applyNumberFormat="1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/>
    </xf>
    <xf numFmtId="165" fontId="4" fillId="0" borderId="8" xfId="5" applyFont="1" applyFill="1" applyBorder="1" applyAlignment="1">
      <alignment horizontal="right" vertical="center"/>
    </xf>
    <xf numFmtId="0" fontId="12" fillId="0" borderId="20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right" vertical="center"/>
    </xf>
    <xf numFmtId="9" fontId="12" fillId="0" borderId="22" xfId="0" applyNumberFormat="1" applyFont="1" applyBorder="1" applyAlignment="1">
      <alignment horizontal="right" vertical="center"/>
    </xf>
    <xf numFmtId="164" fontId="9" fillId="0" borderId="23" xfId="0" applyNumberFormat="1" applyFont="1" applyBorder="1" applyAlignment="1">
      <alignment horizontal="right" vertical="center" wrapText="1"/>
    </xf>
    <xf numFmtId="164" fontId="4" fillId="0" borderId="24" xfId="0" applyNumberFormat="1" applyFont="1" applyBorder="1" applyAlignment="1">
      <alignment horizontal="right" vertical="center"/>
    </xf>
    <xf numFmtId="165" fontId="4" fillId="0" borderId="25" xfId="5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vertical="center"/>
    </xf>
    <xf numFmtId="164" fontId="12" fillId="6" borderId="1" xfId="0" applyNumberFormat="1" applyFont="1" applyFill="1" applyBorder="1" applyAlignment="1">
      <alignment vertical="center"/>
    </xf>
    <xf numFmtId="165" fontId="4" fillId="9" borderId="1" xfId="5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165" fontId="8" fillId="9" borderId="2" xfId="5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164" fontId="9" fillId="8" borderId="1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</cellXfs>
  <cellStyles count="6">
    <cellStyle name="BodyStyle" xfId="2" xr:uid="{00000000-0005-0000-0000-000000000000}"/>
    <cellStyle name="Millares 2" xfId="1" xr:uid="{00000000-0005-0000-0000-000001000000}"/>
    <cellStyle name="Moneda" xfId="5" builtinId="4"/>
    <cellStyle name="Normal" xfId="0" builtinId="0"/>
    <cellStyle name="Normal 2" xfId="3" xr:uid="{00000000-0005-0000-0000-000003000000}"/>
    <cellStyle name="Normal 2 10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0</xdr:rowOff>
    </xdr:from>
    <xdr:ext cx="76200" cy="1019175"/>
    <xdr:pic>
      <xdr:nvPicPr>
        <xdr:cNvPr id="2" name="Picture 8993">
          <a:extLst>
            <a:ext uri="{FF2B5EF4-FFF2-40B4-BE49-F238E27FC236}">
              <a16:creationId xmlns:a16="http://schemas.microsoft.com/office/drawing/2014/main" id="{D1B05F63-2B95-4DED-8E3D-7EBF47F775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" name="Picture 8994">
          <a:extLst>
            <a:ext uri="{FF2B5EF4-FFF2-40B4-BE49-F238E27FC236}">
              <a16:creationId xmlns:a16="http://schemas.microsoft.com/office/drawing/2014/main" id="{83B205B0-E71B-4397-AE18-9CE9DBD43F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" name="Picture 8995">
          <a:extLst>
            <a:ext uri="{FF2B5EF4-FFF2-40B4-BE49-F238E27FC236}">
              <a16:creationId xmlns:a16="http://schemas.microsoft.com/office/drawing/2014/main" id="{1C8245FB-87CA-4A26-8B6E-BB395E687A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" name="Picture 8996">
          <a:extLst>
            <a:ext uri="{FF2B5EF4-FFF2-40B4-BE49-F238E27FC236}">
              <a16:creationId xmlns:a16="http://schemas.microsoft.com/office/drawing/2014/main" id="{EAE2C19B-E3C7-44B1-B021-4105A325DF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" name="Picture 8997">
          <a:extLst>
            <a:ext uri="{FF2B5EF4-FFF2-40B4-BE49-F238E27FC236}">
              <a16:creationId xmlns:a16="http://schemas.microsoft.com/office/drawing/2014/main" id="{FF397DC2-E861-4598-972D-E9A53CBE45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" name="Picture 8998">
          <a:extLst>
            <a:ext uri="{FF2B5EF4-FFF2-40B4-BE49-F238E27FC236}">
              <a16:creationId xmlns:a16="http://schemas.microsoft.com/office/drawing/2014/main" id="{F9D8EB56-D77F-42B7-833A-55C92ABFB2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" name="Picture 8999">
          <a:extLst>
            <a:ext uri="{FF2B5EF4-FFF2-40B4-BE49-F238E27FC236}">
              <a16:creationId xmlns:a16="http://schemas.microsoft.com/office/drawing/2014/main" id="{9B375155-B914-494E-B793-868C1FC4F5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" name="Picture 9000">
          <a:extLst>
            <a:ext uri="{FF2B5EF4-FFF2-40B4-BE49-F238E27FC236}">
              <a16:creationId xmlns:a16="http://schemas.microsoft.com/office/drawing/2014/main" id="{7C93EA4E-4FF5-4C6C-A710-DBC9E287A7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" name="Picture 9001">
          <a:extLst>
            <a:ext uri="{FF2B5EF4-FFF2-40B4-BE49-F238E27FC236}">
              <a16:creationId xmlns:a16="http://schemas.microsoft.com/office/drawing/2014/main" id="{F33878C8-45D7-4F23-A603-5871ACD095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" name="Picture 9002">
          <a:extLst>
            <a:ext uri="{FF2B5EF4-FFF2-40B4-BE49-F238E27FC236}">
              <a16:creationId xmlns:a16="http://schemas.microsoft.com/office/drawing/2014/main" id="{CB8DC9E3-BB56-4CB2-B2E7-5E6CCB1CE9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" name="Picture 9003">
          <a:extLst>
            <a:ext uri="{FF2B5EF4-FFF2-40B4-BE49-F238E27FC236}">
              <a16:creationId xmlns:a16="http://schemas.microsoft.com/office/drawing/2014/main" id="{4B1DCFBE-2F47-4CA4-9C7A-9625ED974F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" name="Picture 9004">
          <a:extLst>
            <a:ext uri="{FF2B5EF4-FFF2-40B4-BE49-F238E27FC236}">
              <a16:creationId xmlns:a16="http://schemas.microsoft.com/office/drawing/2014/main" id="{F0AD6D2A-58CF-48B8-B95A-1F9F6EAC94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" name="Picture 9065">
          <a:extLst>
            <a:ext uri="{FF2B5EF4-FFF2-40B4-BE49-F238E27FC236}">
              <a16:creationId xmlns:a16="http://schemas.microsoft.com/office/drawing/2014/main" id="{1DC149A2-2908-4822-B8B6-63423F5F37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" name="Picture 9066">
          <a:extLst>
            <a:ext uri="{FF2B5EF4-FFF2-40B4-BE49-F238E27FC236}">
              <a16:creationId xmlns:a16="http://schemas.microsoft.com/office/drawing/2014/main" id="{4BCFE9CB-F5A7-4E7B-85ED-B48F7EC605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" name="Picture 9067">
          <a:extLst>
            <a:ext uri="{FF2B5EF4-FFF2-40B4-BE49-F238E27FC236}">
              <a16:creationId xmlns:a16="http://schemas.microsoft.com/office/drawing/2014/main" id="{7E9BC5E7-9450-4987-9D04-B84939F801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" name="Picture 9068">
          <a:extLst>
            <a:ext uri="{FF2B5EF4-FFF2-40B4-BE49-F238E27FC236}">
              <a16:creationId xmlns:a16="http://schemas.microsoft.com/office/drawing/2014/main" id="{032547C7-5B9B-4B3F-A980-ADC2DF8ADD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" name="Picture 9069">
          <a:extLst>
            <a:ext uri="{FF2B5EF4-FFF2-40B4-BE49-F238E27FC236}">
              <a16:creationId xmlns:a16="http://schemas.microsoft.com/office/drawing/2014/main" id="{C8D1C8A9-FB13-427B-8DB8-6375CCBE03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9" name="Picture 9070">
          <a:extLst>
            <a:ext uri="{FF2B5EF4-FFF2-40B4-BE49-F238E27FC236}">
              <a16:creationId xmlns:a16="http://schemas.microsoft.com/office/drawing/2014/main" id="{307A260C-D71A-4603-AD2D-4F48740647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0" name="Picture 9071">
          <a:extLst>
            <a:ext uri="{FF2B5EF4-FFF2-40B4-BE49-F238E27FC236}">
              <a16:creationId xmlns:a16="http://schemas.microsoft.com/office/drawing/2014/main" id="{568EFDEB-1385-4AD2-8490-B8E42E2B81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1" name="Picture 9072">
          <a:extLst>
            <a:ext uri="{FF2B5EF4-FFF2-40B4-BE49-F238E27FC236}">
              <a16:creationId xmlns:a16="http://schemas.microsoft.com/office/drawing/2014/main" id="{2D846A84-DE7D-431E-A578-05BDAAD639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2" name="Picture 9073">
          <a:extLst>
            <a:ext uri="{FF2B5EF4-FFF2-40B4-BE49-F238E27FC236}">
              <a16:creationId xmlns:a16="http://schemas.microsoft.com/office/drawing/2014/main" id="{6FE9B128-3813-49B7-B6C0-BF2220890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3" name="Picture 9074">
          <a:extLst>
            <a:ext uri="{FF2B5EF4-FFF2-40B4-BE49-F238E27FC236}">
              <a16:creationId xmlns:a16="http://schemas.microsoft.com/office/drawing/2014/main" id="{82CE8964-29DF-48FF-98DA-9B8696054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4" name="Picture 9075">
          <a:extLst>
            <a:ext uri="{FF2B5EF4-FFF2-40B4-BE49-F238E27FC236}">
              <a16:creationId xmlns:a16="http://schemas.microsoft.com/office/drawing/2014/main" id="{627749EE-E15E-4EC5-8076-031D3E25C0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5" name="Picture 9076">
          <a:extLst>
            <a:ext uri="{FF2B5EF4-FFF2-40B4-BE49-F238E27FC236}">
              <a16:creationId xmlns:a16="http://schemas.microsoft.com/office/drawing/2014/main" id="{015ED6E4-EE87-45E0-A8D7-6EFE409403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6" name="Picture 8993">
          <a:extLst>
            <a:ext uri="{FF2B5EF4-FFF2-40B4-BE49-F238E27FC236}">
              <a16:creationId xmlns:a16="http://schemas.microsoft.com/office/drawing/2014/main" id="{7AF51F55-E39F-4EA4-BE88-F97DE164A9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7" name="Picture 8994">
          <a:extLst>
            <a:ext uri="{FF2B5EF4-FFF2-40B4-BE49-F238E27FC236}">
              <a16:creationId xmlns:a16="http://schemas.microsoft.com/office/drawing/2014/main" id="{EC1B6C96-794C-4B8F-8634-B2ED7E138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8" name="Picture 8995">
          <a:extLst>
            <a:ext uri="{FF2B5EF4-FFF2-40B4-BE49-F238E27FC236}">
              <a16:creationId xmlns:a16="http://schemas.microsoft.com/office/drawing/2014/main" id="{B5659BCB-D6D9-426C-8233-33066D122B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" name="Picture 8996">
          <a:extLst>
            <a:ext uri="{FF2B5EF4-FFF2-40B4-BE49-F238E27FC236}">
              <a16:creationId xmlns:a16="http://schemas.microsoft.com/office/drawing/2014/main" id="{A664775C-644C-403A-9055-BAAFE836E6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" name="Picture 8997">
          <a:extLst>
            <a:ext uri="{FF2B5EF4-FFF2-40B4-BE49-F238E27FC236}">
              <a16:creationId xmlns:a16="http://schemas.microsoft.com/office/drawing/2014/main" id="{5028290D-6F60-4C3B-80AC-5EA0709F8D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" name="Picture 8998">
          <a:extLst>
            <a:ext uri="{FF2B5EF4-FFF2-40B4-BE49-F238E27FC236}">
              <a16:creationId xmlns:a16="http://schemas.microsoft.com/office/drawing/2014/main" id="{3BAD5E1A-F096-4879-8AF7-D28016FFAF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" name="Picture 8999">
          <a:extLst>
            <a:ext uri="{FF2B5EF4-FFF2-40B4-BE49-F238E27FC236}">
              <a16:creationId xmlns:a16="http://schemas.microsoft.com/office/drawing/2014/main" id="{FC7F0BE6-C1A9-40C6-86F0-D51CCF7C31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" name="Picture 9000">
          <a:extLst>
            <a:ext uri="{FF2B5EF4-FFF2-40B4-BE49-F238E27FC236}">
              <a16:creationId xmlns:a16="http://schemas.microsoft.com/office/drawing/2014/main" id="{7BC75A41-AB7B-4FFE-82FD-7311FC0E09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4" name="Picture 9001">
          <a:extLst>
            <a:ext uri="{FF2B5EF4-FFF2-40B4-BE49-F238E27FC236}">
              <a16:creationId xmlns:a16="http://schemas.microsoft.com/office/drawing/2014/main" id="{E014319A-76F6-4777-A49B-91105184BA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5" name="Picture 9002">
          <a:extLst>
            <a:ext uri="{FF2B5EF4-FFF2-40B4-BE49-F238E27FC236}">
              <a16:creationId xmlns:a16="http://schemas.microsoft.com/office/drawing/2014/main" id="{FB3AD682-12B8-421A-97C5-DAFB475E15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6" name="Picture 9003">
          <a:extLst>
            <a:ext uri="{FF2B5EF4-FFF2-40B4-BE49-F238E27FC236}">
              <a16:creationId xmlns:a16="http://schemas.microsoft.com/office/drawing/2014/main" id="{44D4242C-5FE1-4E26-98DD-E780E2F27E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7" name="Picture 9004">
          <a:extLst>
            <a:ext uri="{FF2B5EF4-FFF2-40B4-BE49-F238E27FC236}">
              <a16:creationId xmlns:a16="http://schemas.microsoft.com/office/drawing/2014/main" id="{5D17AFB1-0D11-47DD-86A9-F01D99FEED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8" name="Picture 9065">
          <a:extLst>
            <a:ext uri="{FF2B5EF4-FFF2-40B4-BE49-F238E27FC236}">
              <a16:creationId xmlns:a16="http://schemas.microsoft.com/office/drawing/2014/main" id="{6D887382-8FCC-4717-8AD4-7630EC2FF2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9" name="Picture 9066">
          <a:extLst>
            <a:ext uri="{FF2B5EF4-FFF2-40B4-BE49-F238E27FC236}">
              <a16:creationId xmlns:a16="http://schemas.microsoft.com/office/drawing/2014/main" id="{77C47426-CC97-4548-93A3-E97C3A41DE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0" name="Picture 9067">
          <a:extLst>
            <a:ext uri="{FF2B5EF4-FFF2-40B4-BE49-F238E27FC236}">
              <a16:creationId xmlns:a16="http://schemas.microsoft.com/office/drawing/2014/main" id="{F1588523-7DAC-4A6B-852A-A9C7C36747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1" name="Picture 9068">
          <a:extLst>
            <a:ext uri="{FF2B5EF4-FFF2-40B4-BE49-F238E27FC236}">
              <a16:creationId xmlns:a16="http://schemas.microsoft.com/office/drawing/2014/main" id="{1AC7A512-FD6E-484B-A5A3-220D461852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2" name="Picture 9069">
          <a:extLst>
            <a:ext uri="{FF2B5EF4-FFF2-40B4-BE49-F238E27FC236}">
              <a16:creationId xmlns:a16="http://schemas.microsoft.com/office/drawing/2014/main" id="{26DC0A9A-0B2C-45A3-9CC2-7FABA5A9E4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" name="Picture 9070">
          <a:extLst>
            <a:ext uri="{FF2B5EF4-FFF2-40B4-BE49-F238E27FC236}">
              <a16:creationId xmlns:a16="http://schemas.microsoft.com/office/drawing/2014/main" id="{9078D844-F1A0-493C-90F5-9BD35178F6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" name="Picture 9071">
          <a:extLst>
            <a:ext uri="{FF2B5EF4-FFF2-40B4-BE49-F238E27FC236}">
              <a16:creationId xmlns:a16="http://schemas.microsoft.com/office/drawing/2014/main" id="{7AA7E67B-B567-41BA-B387-1018D5A2AF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" name="Picture 9072">
          <a:extLst>
            <a:ext uri="{FF2B5EF4-FFF2-40B4-BE49-F238E27FC236}">
              <a16:creationId xmlns:a16="http://schemas.microsoft.com/office/drawing/2014/main" id="{0283BF3B-FA0B-419C-9132-6D824CC37C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" name="Picture 9073">
          <a:extLst>
            <a:ext uri="{FF2B5EF4-FFF2-40B4-BE49-F238E27FC236}">
              <a16:creationId xmlns:a16="http://schemas.microsoft.com/office/drawing/2014/main" id="{5B2D5768-DBE8-4F54-BBB7-CFBE9DC307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" name="Picture 9074">
          <a:extLst>
            <a:ext uri="{FF2B5EF4-FFF2-40B4-BE49-F238E27FC236}">
              <a16:creationId xmlns:a16="http://schemas.microsoft.com/office/drawing/2014/main" id="{9464C978-D2A1-438F-8294-60B4122E5C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8" name="Picture 9075">
          <a:extLst>
            <a:ext uri="{FF2B5EF4-FFF2-40B4-BE49-F238E27FC236}">
              <a16:creationId xmlns:a16="http://schemas.microsoft.com/office/drawing/2014/main" id="{EBAB4E77-294F-44C6-9084-82C401989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9" name="Picture 9076">
          <a:extLst>
            <a:ext uri="{FF2B5EF4-FFF2-40B4-BE49-F238E27FC236}">
              <a16:creationId xmlns:a16="http://schemas.microsoft.com/office/drawing/2014/main" id="{9443A585-D90E-4ED9-86C1-7A31CA8E13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" name="Picture 8993">
          <a:extLst>
            <a:ext uri="{FF2B5EF4-FFF2-40B4-BE49-F238E27FC236}">
              <a16:creationId xmlns:a16="http://schemas.microsoft.com/office/drawing/2014/main" id="{C567711E-7346-4A6D-90A5-C0191B090D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" name="Picture 8994">
          <a:extLst>
            <a:ext uri="{FF2B5EF4-FFF2-40B4-BE49-F238E27FC236}">
              <a16:creationId xmlns:a16="http://schemas.microsoft.com/office/drawing/2014/main" id="{80B5BD63-1DDD-4040-B81F-BACBF8068E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" name="Picture 8995">
          <a:extLst>
            <a:ext uri="{FF2B5EF4-FFF2-40B4-BE49-F238E27FC236}">
              <a16:creationId xmlns:a16="http://schemas.microsoft.com/office/drawing/2014/main" id="{9BA613EE-A123-415C-9D88-18EB90F724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3" name="Picture 8996">
          <a:extLst>
            <a:ext uri="{FF2B5EF4-FFF2-40B4-BE49-F238E27FC236}">
              <a16:creationId xmlns:a16="http://schemas.microsoft.com/office/drawing/2014/main" id="{16C46A12-66BB-43EE-BF10-CDB295C180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4" name="Picture 8997">
          <a:extLst>
            <a:ext uri="{FF2B5EF4-FFF2-40B4-BE49-F238E27FC236}">
              <a16:creationId xmlns:a16="http://schemas.microsoft.com/office/drawing/2014/main" id="{58D2438E-481A-40B8-AE9B-56AFDFA324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5" name="Picture 8998">
          <a:extLst>
            <a:ext uri="{FF2B5EF4-FFF2-40B4-BE49-F238E27FC236}">
              <a16:creationId xmlns:a16="http://schemas.microsoft.com/office/drawing/2014/main" id="{1CEF0CE6-4941-4491-B8D7-83D8BDB3E4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6" name="Picture 8999">
          <a:extLst>
            <a:ext uri="{FF2B5EF4-FFF2-40B4-BE49-F238E27FC236}">
              <a16:creationId xmlns:a16="http://schemas.microsoft.com/office/drawing/2014/main" id="{C0433081-C0A3-4C78-BD6D-FB4E7BD1AB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7" name="Picture 9000">
          <a:extLst>
            <a:ext uri="{FF2B5EF4-FFF2-40B4-BE49-F238E27FC236}">
              <a16:creationId xmlns:a16="http://schemas.microsoft.com/office/drawing/2014/main" id="{E9CB2285-DE7C-4820-87D6-5999B025A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8" name="Picture 9001">
          <a:extLst>
            <a:ext uri="{FF2B5EF4-FFF2-40B4-BE49-F238E27FC236}">
              <a16:creationId xmlns:a16="http://schemas.microsoft.com/office/drawing/2014/main" id="{7855FA7A-911B-4C98-9B46-2C2AA25CA1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9" name="Picture 9002">
          <a:extLst>
            <a:ext uri="{FF2B5EF4-FFF2-40B4-BE49-F238E27FC236}">
              <a16:creationId xmlns:a16="http://schemas.microsoft.com/office/drawing/2014/main" id="{F0F72A31-5AF9-462C-8A91-922B47FFB9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0" name="Picture 9003">
          <a:extLst>
            <a:ext uri="{FF2B5EF4-FFF2-40B4-BE49-F238E27FC236}">
              <a16:creationId xmlns:a16="http://schemas.microsoft.com/office/drawing/2014/main" id="{A60F2B16-5B6F-413C-8037-344DE94597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1" name="Picture 9004">
          <a:extLst>
            <a:ext uri="{FF2B5EF4-FFF2-40B4-BE49-F238E27FC236}">
              <a16:creationId xmlns:a16="http://schemas.microsoft.com/office/drawing/2014/main" id="{6C195938-70A7-4B58-8B12-D08A42AA27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" name="Picture 9065">
          <a:extLst>
            <a:ext uri="{FF2B5EF4-FFF2-40B4-BE49-F238E27FC236}">
              <a16:creationId xmlns:a16="http://schemas.microsoft.com/office/drawing/2014/main" id="{6CCEE1E7-A822-4D7D-9A4D-74C7585DA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" name="Picture 9066">
          <a:extLst>
            <a:ext uri="{FF2B5EF4-FFF2-40B4-BE49-F238E27FC236}">
              <a16:creationId xmlns:a16="http://schemas.microsoft.com/office/drawing/2014/main" id="{E9807283-916D-4B2E-9FB6-8A714725F9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" name="Picture 9067">
          <a:extLst>
            <a:ext uri="{FF2B5EF4-FFF2-40B4-BE49-F238E27FC236}">
              <a16:creationId xmlns:a16="http://schemas.microsoft.com/office/drawing/2014/main" id="{4AB4C3B2-1DEF-4997-A0F1-84EEDF74B4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" name="Picture 9068">
          <a:extLst>
            <a:ext uri="{FF2B5EF4-FFF2-40B4-BE49-F238E27FC236}">
              <a16:creationId xmlns:a16="http://schemas.microsoft.com/office/drawing/2014/main" id="{8EE61C8F-6331-4083-B65B-10516DBC9E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" name="Picture 9069">
          <a:extLst>
            <a:ext uri="{FF2B5EF4-FFF2-40B4-BE49-F238E27FC236}">
              <a16:creationId xmlns:a16="http://schemas.microsoft.com/office/drawing/2014/main" id="{0BF902DE-5AE5-4FF5-AB7A-CE2B7E96FE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7" name="Picture 9070">
          <a:extLst>
            <a:ext uri="{FF2B5EF4-FFF2-40B4-BE49-F238E27FC236}">
              <a16:creationId xmlns:a16="http://schemas.microsoft.com/office/drawing/2014/main" id="{2545BC55-C899-4E06-A5B1-01D9242829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8" name="Picture 9071">
          <a:extLst>
            <a:ext uri="{FF2B5EF4-FFF2-40B4-BE49-F238E27FC236}">
              <a16:creationId xmlns:a16="http://schemas.microsoft.com/office/drawing/2014/main" id="{D788B6D7-6BD1-473F-919D-54946B057C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9" name="Picture 9072">
          <a:extLst>
            <a:ext uri="{FF2B5EF4-FFF2-40B4-BE49-F238E27FC236}">
              <a16:creationId xmlns:a16="http://schemas.microsoft.com/office/drawing/2014/main" id="{C2A1618B-2361-46B8-9022-D2F6846447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0" name="Picture 9073">
          <a:extLst>
            <a:ext uri="{FF2B5EF4-FFF2-40B4-BE49-F238E27FC236}">
              <a16:creationId xmlns:a16="http://schemas.microsoft.com/office/drawing/2014/main" id="{1C88FC7E-9EE8-46B5-9E09-D100DE8716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1" name="Picture 9074">
          <a:extLst>
            <a:ext uri="{FF2B5EF4-FFF2-40B4-BE49-F238E27FC236}">
              <a16:creationId xmlns:a16="http://schemas.microsoft.com/office/drawing/2014/main" id="{AD0703CB-EB1A-404F-A07B-DB04EE0F09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2" name="Picture 9075">
          <a:extLst>
            <a:ext uri="{FF2B5EF4-FFF2-40B4-BE49-F238E27FC236}">
              <a16:creationId xmlns:a16="http://schemas.microsoft.com/office/drawing/2014/main" id="{26F099A0-E345-4282-A834-E0DC3EA720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3" name="Picture 9076">
          <a:extLst>
            <a:ext uri="{FF2B5EF4-FFF2-40B4-BE49-F238E27FC236}">
              <a16:creationId xmlns:a16="http://schemas.microsoft.com/office/drawing/2014/main" id="{D0546B30-8F40-41D6-B794-833477F912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4" name="Picture 8993">
          <a:extLst>
            <a:ext uri="{FF2B5EF4-FFF2-40B4-BE49-F238E27FC236}">
              <a16:creationId xmlns:a16="http://schemas.microsoft.com/office/drawing/2014/main" id="{63C3786B-6B57-49EC-9068-5A7506BFB6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5" name="Picture 8994">
          <a:extLst>
            <a:ext uri="{FF2B5EF4-FFF2-40B4-BE49-F238E27FC236}">
              <a16:creationId xmlns:a16="http://schemas.microsoft.com/office/drawing/2014/main" id="{B524A4B6-7AD7-4E74-8173-6FBB718899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6" name="Picture 8995">
          <a:extLst>
            <a:ext uri="{FF2B5EF4-FFF2-40B4-BE49-F238E27FC236}">
              <a16:creationId xmlns:a16="http://schemas.microsoft.com/office/drawing/2014/main" id="{AE5ADFB3-59D0-415C-AF8A-00BF5E9CFA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" name="Picture 8996">
          <a:extLst>
            <a:ext uri="{FF2B5EF4-FFF2-40B4-BE49-F238E27FC236}">
              <a16:creationId xmlns:a16="http://schemas.microsoft.com/office/drawing/2014/main" id="{16E0EE50-7997-4D33-870A-86A2AC704C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" name="Picture 8997">
          <a:extLst>
            <a:ext uri="{FF2B5EF4-FFF2-40B4-BE49-F238E27FC236}">
              <a16:creationId xmlns:a16="http://schemas.microsoft.com/office/drawing/2014/main" id="{8AD44D10-55BC-4951-8CDB-BDED94498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" name="Picture 8998">
          <a:extLst>
            <a:ext uri="{FF2B5EF4-FFF2-40B4-BE49-F238E27FC236}">
              <a16:creationId xmlns:a16="http://schemas.microsoft.com/office/drawing/2014/main" id="{C3B4DDF2-94C4-454D-AC59-BADE5BAF96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" name="Picture 8999">
          <a:extLst>
            <a:ext uri="{FF2B5EF4-FFF2-40B4-BE49-F238E27FC236}">
              <a16:creationId xmlns:a16="http://schemas.microsoft.com/office/drawing/2014/main" id="{9C24F1C4-E933-4240-B7E4-7B45DEE6D5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1" name="Picture 9000">
          <a:extLst>
            <a:ext uri="{FF2B5EF4-FFF2-40B4-BE49-F238E27FC236}">
              <a16:creationId xmlns:a16="http://schemas.microsoft.com/office/drawing/2014/main" id="{33FB6F6D-73EB-41AF-BC5B-2EA9576C05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2" name="Picture 9001">
          <a:extLst>
            <a:ext uri="{FF2B5EF4-FFF2-40B4-BE49-F238E27FC236}">
              <a16:creationId xmlns:a16="http://schemas.microsoft.com/office/drawing/2014/main" id="{A262C531-81EC-4232-86B1-B2862AF493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3" name="Picture 9002">
          <a:extLst>
            <a:ext uri="{FF2B5EF4-FFF2-40B4-BE49-F238E27FC236}">
              <a16:creationId xmlns:a16="http://schemas.microsoft.com/office/drawing/2014/main" id="{76E93884-5D47-4AEF-B15D-475DDB17B5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4" name="Picture 9003">
          <a:extLst>
            <a:ext uri="{FF2B5EF4-FFF2-40B4-BE49-F238E27FC236}">
              <a16:creationId xmlns:a16="http://schemas.microsoft.com/office/drawing/2014/main" id="{30B637A1-F9DB-49A9-87E5-906195F4C0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5" name="Picture 9004">
          <a:extLst>
            <a:ext uri="{FF2B5EF4-FFF2-40B4-BE49-F238E27FC236}">
              <a16:creationId xmlns:a16="http://schemas.microsoft.com/office/drawing/2014/main" id="{21894F1E-B209-473D-9C3C-DF32B9EBF7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6" name="Picture 9065">
          <a:extLst>
            <a:ext uri="{FF2B5EF4-FFF2-40B4-BE49-F238E27FC236}">
              <a16:creationId xmlns:a16="http://schemas.microsoft.com/office/drawing/2014/main" id="{9D98C04D-FC99-4370-AFA9-67F73074FC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7" name="Picture 9066">
          <a:extLst>
            <a:ext uri="{FF2B5EF4-FFF2-40B4-BE49-F238E27FC236}">
              <a16:creationId xmlns:a16="http://schemas.microsoft.com/office/drawing/2014/main" id="{96CCBB9B-722C-403F-A656-2BF0F659E1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8" name="Picture 9067">
          <a:extLst>
            <a:ext uri="{FF2B5EF4-FFF2-40B4-BE49-F238E27FC236}">
              <a16:creationId xmlns:a16="http://schemas.microsoft.com/office/drawing/2014/main" id="{E1B63FED-77D4-4B6C-A2F2-57DF4C94AF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9" name="Picture 9068">
          <a:extLst>
            <a:ext uri="{FF2B5EF4-FFF2-40B4-BE49-F238E27FC236}">
              <a16:creationId xmlns:a16="http://schemas.microsoft.com/office/drawing/2014/main" id="{A38D3758-9283-4C03-B3DA-24610D20D6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0" name="Picture 9069">
          <a:extLst>
            <a:ext uri="{FF2B5EF4-FFF2-40B4-BE49-F238E27FC236}">
              <a16:creationId xmlns:a16="http://schemas.microsoft.com/office/drawing/2014/main" id="{FD5F3D6B-906F-46D4-BCA1-A28540DD1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1" name="Picture 9070">
          <a:extLst>
            <a:ext uri="{FF2B5EF4-FFF2-40B4-BE49-F238E27FC236}">
              <a16:creationId xmlns:a16="http://schemas.microsoft.com/office/drawing/2014/main" id="{4DD72010-E5E4-4571-93A1-885E3C482F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" name="Picture 9071">
          <a:extLst>
            <a:ext uri="{FF2B5EF4-FFF2-40B4-BE49-F238E27FC236}">
              <a16:creationId xmlns:a16="http://schemas.microsoft.com/office/drawing/2014/main" id="{A86F51D4-C9D1-499F-919D-B4D6E0D12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" name="Picture 9072">
          <a:extLst>
            <a:ext uri="{FF2B5EF4-FFF2-40B4-BE49-F238E27FC236}">
              <a16:creationId xmlns:a16="http://schemas.microsoft.com/office/drawing/2014/main" id="{14FE2874-F5F6-4331-B491-3E921B3E2A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" name="Picture 9073">
          <a:extLst>
            <a:ext uri="{FF2B5EF4-FFF2-40B4-BE49-F238E27FC236}">
              <a16:creationId xmlns:a16="http://schemas.microsoft.com/office/drawing/2014/main" id="{896A0456-A2CA-45FC-87BC-A5FED5AF05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" name="Picture 9074">
          <a:extLst>
            <a:ext uri="{FF2B5EF4-FFF2-40B4-BE49-F238E27FC236}">
              <a16:creationId xmlns:a16="http://schemas.microsoft.com/office/drawing/2014/main" id="{D75675E0-5D25-4187-90F8-74E1B02257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" name="Picture 9075">
          <a:extLst>
            <a:ext uri="{FF2B5EF4-FFF2-40B4-BE49-F238E27FC236}">
              <a16:creationId xmlns:a16="http://schemas.microsoft.com/office/drawing/2014/main" id="{EFF6FC2D-C52E-4AAF-8ED2-D4CF24B0A1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733425"/>
    <xdr:pic>
      <xdr:nvPicPr>
        <xdr:cNvPr id="97" name="Picture 9076">
          <a:extLst>
            <a:ext uri="{FF2B5EF4-FFF2-40B4-BE49-F238E27FC236}">
              <a16:creationId xmlns:a16="http://schemas.microsoft.com/office/drawing/2014/main" id="{D09917A3-FCFC-4FFE-B274-4365F45A6A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9795" y="4015740"/>
          <a:ext cx="762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" name="Picture 8993">
          <a:extLst>
            <a:ext uri="{FF2B5EF4-FFF2-40B4-BE49-F238E27FC236}">
              <a16:creationId xmlns:a16="http://schemas.microsoft.com/office/drawing/2014/main" id="{C56144D6-0E31-4098-A892-E98A3B508C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" name="Picture 8994">
          <a:extLst>
            <a:ext uri="{FF2B5EF4-FFF2-40B4-BE49-F238E27FC236}">
              <a16:creationId xmlns:a16="http://schemas.microsoft.com/office/drawing/2014/main" id="{30E68AB9-D469-47D2-B8CA-B3E84C49DC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" name="Picture 8995">
          <a:extLst>
            <a:ext uri="{FF2B5EF4-FFF2-40B4-BE49-F238E27FC236}">
              <a16:creationId xmlns:a16="http://schemas.microsoft.com/office/drawing/2014/main" id="{1609CD92-BE12-43F0-8E81-402E286E1B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" name="Picture 8996">
          <a:extLst>
            <a:ext uri="{FF2B5EF4-FFF2-40B4-BE49-F238E27FC236}">
              <a16:creationId xmlns:a16="http://schemas.microsoft.com/office/drawing/2014/main" id="{A4A4023B-08CB-4CDC-8AA9-4A361DE32E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2" name="Picture 8997">
          <a:extLst>
            <a:ext uri="{FF2B5EF4-FFF2-40B4-BE49-F238E27FC236}">
              <a16:creationId xmlns:a16="http://schemas.microsoft.com/office/drawing/2014/main" id="{63CE129C-9251-414D-B4FB-E83759ED68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3" name="Picture 8998">
          <a:extLst>
            <a:ext uri="{FF2B5EF4-FFF2-40B4-BE49-F238E27FC236}">
              <a16:creationId xmlns:a16="http://schemas.microsoft.com/office/drawing/2014/main" id="{8406700C-94B4-43D3-BB1D-6A327051F9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4" name="Picture 8999">
          <a:extLst>
            <a:ext uri="{FF2B5EF4-FFF2-40B4-BE49-F238E27FC236}">
              <a16:creationId xmlns:a16="http://schemas.microsoft.com/office/drawing/2014/main" id="{76249BA6-9D77-4A6A-9332-23AB3683E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5" name="Picture 9000">
          <a:extLst>
            <a:ext uri="{FF2B5EF4-FFF2-40B4-BE49-F238E27FC236}">
              <a16:creationId xmlns:a16="http://schemas.microsoft.com/office/drawing/2014/main" id="{3C555EB0-D765-4FE0-9CB1-DE080DACA5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6" name="Picture 9001">
          <a:extLst>
            <a:ext uri="{FF2B5EF4-FFF2-40B4-BE49-F238E27FC236}">
              <a16:creationId xmlns:a16="http://schemas.microsoft.com/office/drawing/2014/main" id="{AD3BC839-8CD0-40A8-9812-535B4CA36D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7" name="Picture 9002">
          <a:extLst>
            <a:ext uri="{FF2B5EF4-FFF2-40B4-BE49-F238E27FC236}">
              <a16:creationId xmlns:a16="http://schemas.microsoft.com/office/drawing/2014/main" id="{7B3B96E1-C738-46C3-8A98-64DA53BD2A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8" name="Picture 9003">
          <a:extLst>
            <a:ext uri="{FF2B5EF4-FFF2-40B4-BE49-F238E27FC236}">
              <a16:creationId xmlns:a16="http://schemas.microsoft.com/office/drawing/2014/main" id="{91FF5F47-F8C9-4A7F-B6BA-3E760BCE2D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9" name="Picture 9004">
          <a:extLst>
            <a:ext uri="{FF2B5EF4-FFF2-40B4-BE49-F238E27FC236}">
              <a16:creationId xmlns:a16="http://schemas.microsoft.com/office/drawing/2014/main" id="{9DCC2EF8-14E0-40B9-99BD-98589CDF41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0" name="Picture 9065">
          <a:extLst>
            <a:ext uri="{FF2B5EF4-FFF2-40B4-BE49-F238E27FC236}">
              <a16:creationId xmlns:a16="http://schemas.microsoft.com/office/drawing/2014/main" id="{E8CE519C-F2C0-49B5-9739-C956161184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1" name="Picture 9066">
          <a:extLst>
            <a:ext uri="{FF2B5EF4-FFF2-40B4-BE49-F238E27FC236}">
              <a16:creationId xmlns:a16="http://schemas.microsoft.com/office/drawing/2014/main" id="{AB422BE9-036D-4948-A351-B25C1A9155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" name="Picture 9067">
          <a:extLst>
            <a:ext uri="{FF2B5EF4-FFF2-40B4-BE49-F238E27FC236}">
              <a16:creationId xmlns:a16="http://schemas.microsoft.com/office/drawing/2014/main" id="{4E724F01-35ED-4FAD-A649-03DD3E305B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" name="Picture 9068">
          <a:extLst>
            <a:ext uri="{FF2B5EF4-FFF2-40B4-BE49-F238E27FC236}">
              <a16:creationId xmlns:a16="http://schemas.microsoft.com/office/drawing/2014/main" id="{E748DDDC-0B54-4EFE-92B2-C4D76B8421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" name="Picture 9069">
          <a:extLst>
            <a:ext uri="{FF2B5EF4-FFF2-40B4-BE49-F238E27FC236}">
              <a16:creationId xmlns:a16="http://schemas.microsoft.com/office/drawing/2014/main" id="{ED28FE31-C5E3-46DB-B85C-9C41699C4D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" name="Picture 9070">
          <a:extLst>
            <a:ext uri="{FF2B5EF4-FFF2-40B4-BE49-F238E27FC236}">
              <a16:creationId xmlns:a16="http://schemas.microsoft.com/office/drawing/2014/main" id="{E5FF978A-2D11-4558-99BA-DAC815D176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6" name="Picture 9071">
          <a:extLst>
            <a:ext uri="{FF2B5EF4-FFF2-40B4-BE49-F238E27FC236}">
              <a16:creationId xmlns:a16="http://schemas.microsoft.com/office/drawing/2014/main" id="{D1466D29-5EFF-4D1B-9EE4-4000C528E1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7" name="Picture 9072">
          <a:extLst>
            <a:ext uri="{FF2B5EF4-FFF2-40B4-BE49-F238E27FC236}">
              <a16:creationId xmlns:a16="http://schemas.microsoft.com/office/drawing/2014/main" id="{A9F34A77-01DE-4A7A-9910-5189023EE2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8" name="Picture 9073">
          <a:extLst>
            <a:ext uri="{FF2B5EF4-FFF2-40B4-BE49-F238E27FC236}">
              <a16:creationId xmlns:a16="http://schemas.microsoft.com/office/drawing/2014/main" id="{A1D31A48-CD46-4E10-8706-985628C689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9" name="Picture 9074">
          <a:extLst>
            <a:ext uri="{FF2B5EF4-FFF2-40B4-BE49-F238E27FC236}">
              <a16:creationId xmlns:a16="http://schemas.microsoft.com/office/drawing/2014/main" id="{92489746-DF40-45D7-8183-2337653067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0" name="Picture 9075">
          <a:extLst>
            <a:ext uri="{FF2B5EF4-FFF2-40B4-BE49-F238E27FC236}">
              <a16:creationId xmlns:a16="http://schemas.microsoft.com/office/drawing/2014/main" id="{1AC590AB-2B5D-41E4-99D2-6BB27C2173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1" name="Picture 9076">
          <a:extLst>
            <a:ext uri="{FF2B5EF4-FFF2-40B4-BE49-F238E27FC236}">
              <a16:creationId xmlns:a16="http://schemas.microsoft.com/office/drawing/2014/main" id="{5B5A379B-8EA2-4392-97D9-33B8AEE711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2" name="Picture 8993">
          <a:extLst>
            <a:ext uri="{FF2B5EF4-FFF2-40B4-BE49-F238E27FC236}">
              <a16:creationId xmlns:a16="http://schemas.microsoft.com/office/drawing/2014/main" id="{F9370A2F-F828-4496-8A65-C0C5C0373E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3" name="Picture 8994">
          <a:extLst>
            <a:ext uri="{FF2B5EF4-FFF2-40B4-BE49-F238E27FC236}">
              <a16:creationId xmlns:a16="http://schemas.microsoft.com/office/drawing/2014/main" id="{BA45E95E-34ED-4914-B433-8FF208CEC9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4" name="Picture 8995">
          <a:extLst>
            <a:ext uri="{FF2B5EF4-FFF2-40B4-BE49-F238E27FC236}">
              <a16:creationId xmlns:a16="http://schemas.microsoft.com/office/drawing/2014/main" id="{A01EDD23-5952-426E-8A6B-2BD52E080D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5" name="Picture 8996">
          <a:extLst>
            <a:ext uri="{FF2B5EF4-FFF2-40B4-BE49-F238E27FC236}">
              <a16:creationId xmlns:a16="http://schemas.microsoft.com/office/drawing/2014/main" id="{5EABA5CD-BCF5-4986-B2C8-1DBB74FA1D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" name="Picture 8997">
          <a:extLst>
            <a:ext uri="{FF2B5EF4-FFF2-40B4-BE49-F238E27FC236}">
              <a16:creationId xmlns:a16="http://schemas.microsoft.com/office/drawing/2014/main" id="{C114C33E-17B2-4BBF-B3E6-9419F29E10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" name="Picture 8998">
          <a:extLst>
            <a:ext uri="{FF2B5EF4-FFF2-40B4-BE49-F238E27FC236}">
              <a16:creationId xmlns:a16="http://schemas.microsoft.com/office/drawing/2014/main" id="{5F398961-549B-4EBA-84F5-A1E223BF22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" name="Picture 8999">
          <a:extLst>
            <a:ext uri="{FF2B5EF4-FFF2-40B4-BE49-F238E27FC236}">
              <a16:creationId xmlns:a16="http://schemas.microsoft.com/office/drawing/2014/main" id="{9C391BF4-3CE2-46A3-B1DE-BDF78111B0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" name="Picture 9000">
          <a:extLst>
            <a:ext uri="{FF2B5EF4-FFF2-40B4-BE49-F238E27FC236}">
              <a16:creationId xmlns:a16="http://schemas.microsoft.com/office/drawing/2014/main" id="{F606AF84-8171-4B72-B816-F1B07465F6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" name="Picture 9001">
          <a:extLst>
            <a:ext uri="{FF2B5EF4-FFF2-40B4-BE49-F238E27FC236}">
              <a16:creationId xmlns:a16="http://schemas.microsoft.com/office/drawing/2014/main" id="{EF24AE50-03DF-41DB-90A3-7C8F87360B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1" name="Picture 9002">
          <a:extLst>
            <a:ext uri="{FF2B5EF4-FFF2-40B4-BE49-F238E27FC236}">
              <a16:creationId xmlns:a16="http://schemas.microsoft.com/office/drawing/2014/main" id="{012A166D-31AA-4211-82A8-0620FEBFD8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2" name="Picture 9003">
          <a:extLst>
            <a:ext uri="{FF2B5EF4-FFF2-40B4-BE49-F238E27FC236}">
              <a16:creationId xmlns:a16="http://schemas.microsoft.com/office/drawing/2014/main" id="{2A0D5FD6-41A3-454C-B5DF-3C1C5E05EF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3" name="Picture 9004">
          <a:extLst>
            <a:ext uri="{FF2B5EF4-FFF2-40B4-BE49-F238E27FC236}">
              <a16:creationId xmlns:a16="http://schemas.microsoft.com/office/drawing/2014/main" id="{98DF9972-F469-4E1A-B5F5-CDF67E5323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4" name="Picture 9065">
          <a:extLst>
            <a:ext uri="{FF2B5EF4-FFF2-40B4-BE49-F238E27FC236}">
              <a16:creationId xmlns:a16="http://schemas.microsoft.com/office/drawing/2014/main" id="{6FAA6343-C193-4882-83C5-659A873124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5" name="Picture 9066">
          <a:extLst>
            <a:ext uri="{FF2B5EF4-FFF2-40B4-BE49-F238E27FC236}">
              <a16:creationId xmlns:a16="http://schemas.microsoft.com/office/drawing/2014/main" id="{B6B26137-25F2-4CDD-87C2-6829B42E49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6" name="Picture 9067">
          <a:extLst>
            <a:ext uri="{FF2B5EF4-FFF2-40B4-BE49-F238E27FC236}">
              <a16:creationId xmlns:a16="http://schemas.microsoft.com/office/drawing/2014/main" id="{F2A341AA-CFFA-4308-8D0A-5284F829F0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7" name="Picture 9068">
          <a:extLst>
            <a:ext uri="{FF2B5EF4-FFF2-40B4-BE49-F238E27FC236}">
              <a16:creationId xmlns:a16="http://schemas.microsoft.com/office/drawing/2014/main" id="{0A0795FE-61D2-44AF-A546-81E9A40973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8" name="Picture 9069">
          <a:extLst>
            <a:ext uri="{FF2B5EF4-FFF2-40B4-BE49-F238E27FC236}">
              <a16:creationId xmlns:a16="http://schemas.microsoft.com/office/drawing/2014/main" id="{8C44C319-F43B-48D5-ACE1-6C98FA999B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9" name="Picture 9070">
          <a:extLst>
            <a:ext uri="{FF2B5EF4-FFF2-40B4-BE49-F238E27FC236}">
              <a16:creationId xmlns:a16="http://schemas.microsoft.com/office/drawing/2014/main" id="{B998771C-3EEB-4709-96A6-6A9BE1FFB5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" name="Picture 9071">
          <a:extLst>
            <a:ext uri="{FF2B5EF4-FFF2-40B4-BE49-F238E27FC236}">
              <a16:creationId xmlns:a16="http://schemas.microsoft.com/office/drawing/2014/main" id="{44322720-8CA7-4A1B-8D87-574F659452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" name="Picture 9072">
          <a:extLst>
            <a:ext uri="{FF2B5EF4-FFF2-40B4-BE49-F238E27FC236}">
              <a16:creationId xmlns:a16="http://schemas.microsoft.com/office/drawing/2014/main" id="{D20A5554-2D54-4E06-8E71-7D1BE2E703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" name="Picture 9073">
          <a:extLst>
            <a:ext uri="{FF2B5EF4-FFF2-40B4-BE49-F238E27FC236}">
              <a16:creationId xmlns:a16="http://schemas.microsoft.com/office/drawing/2014/main" id="{0F054B19-7C22-4EDD-9FEF-B9D51D828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" name="Picture 9074">
          <a:extLst>
            <a:ext uri="{FF2B5EF4-FFF2-40B4-BE49-F238E27FC236}">
              <a16:creationId xmlns:a16="http://schemas.microsoft.com/office/drawing/2014/main" id="{C434D045-6C48-4D4E-8B5D-78C77D42C9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" name="Picture 9075">
          <a:extLst>
            <a:ext uri="{FF2B5EF4-FFF2-40B4-BE49-F238E27FC236}">
              <a16:creationId xmlns:a16="http://schemas.microsoft.com/office/drawing/2014/main" id="{BF415D64-F10F-44B3-8C60-C64DEC3728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5" name="Picture 9076">
          <a:extLst>
            <a:ext uri="{FF2B5EF4-FFF2-40B4-BE49-F238E27FC236}">
              <a16:creationId xmlns:a16="http://schemas.microsoft.com/office/drawing/2014/main" id="{82D7E63C-F618-4906-8490-6482D5CAD2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" name="Picture 8993">
          <a:extLst>
            <a:ext uri="{FF2B5EF4-FFF2-40B4-BE49-F238E27FC236}">
              <a16:creationId xmlns:a16="http://schemas.microsoft.com/office/drawing/2014/main" id="{ED78F431-559E-4CCF-815B-F0C47026C4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" name="Picture 8994">
          <a:extLst>
            <a:ext uri="{FF2B5EF4-FFF2-40B4-BE49-F238E27FC236}">
              <a16:creationId xmlns:a16="http://schemas.microsoft.com/office/drawing/2014/main" id="{D365A62F-B4CA-4FD9-8988-EDEB2A5C31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" name="Picture 8995">
          <a:extLst>
            <a:ext uri="{FF2B5EF4-FFF2-40B4-BE49-F238E27FC236}">
              <a16:creationId xmlns:a16="http://schemas.microsoft.com/office/drawing/2014/main" id="{926AE158-0D38-415E-83A7-88B44A1D11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" name="Picture 8996">
          <a:extLst>
            <a:ext uri="{FF2B5EF4-FFF2-40B4-BE49-F238E27FC236}">
              <a16:creationId xmlns:a16="http://schemas.microsoft.com/office/drawing/2014/main" id="{5C1B9B71-0755-4E6D-8558-6EED022CEF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0" name="Picture 8997">
          <a:extLst>
            <a:ext uri="{FF2B5EF4-FFF2-40B4-BE49-F238E27FC236}">
              <a16:creationId xmlns:a16="http://schemas.microsoft.com/office/drawing/2014/main" id="{A71BAB3D-897D-4E77-8FBC-BB550177BD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1" name="Picture 8998">
          <a:extLst>
            <a:ext uri="{FF2B5EF4-FFF2-40B4-BE49-F238E27FC236}">
              <a16:creationId xmlns:a16="http://schemas.microsoft.com/office/drawing/2014/main" id="{4DC4299A-2F4B-41FD-90BF-14A51B81F3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2" name="Picture 8999">
          <a:extLst>
            <a:ext uri="{FF2B5EF4-FFF2-40B4-BE49-F238E27FC236}">
              <a16:creationId xmlns:a16="http://schemas.microsoft.com/office/drawing/2014/main" id="{6A4A9BC0-B42F-4A6B-B380-DB8BB64408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3" name="Picture 9000">
          <a:extLst>
            <a:ext uri="{FF2B5EF4-FFF2-40B4-BE49-F238E27FC236}">
              <a16:creationId xmlns:a16="http://schemas.microsoft.com/office/drawing/2014/main" id="{BD85B090-E371-4C7E-B8A3-490D535781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4" name="Picture 9001">
          <a:extLst>
            <a:ext uri="{FF2B5EF4-FFF2-40B4-BE49-F238E27FC236}">
              <a16:creationId xmlns:a16="http://schemas.microsoft.com/office/drawing/2014/main" id="{F70F6397-1957-4E86-9E97-0E348A726D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5" name="Picture 9002">
          <a:extLst>
            <a:ext uri="{FF2B5EF4-FFF2-40B4-BE49-F238E27FC236}">
              <a16:creationId xmlns:a16="http://schemas.microsoft.com/office/drawing/2014/main" id="{42D0A49A-558A-4992-A371-50BEFF2708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6" name="Picture 9003">
          <a:extLst>
            <a:ext uri="{FF2B5EF4-FFF2-40B4-BE49-F238E27FC236}">
              <a16:creationId xmlns:a16="http://schemas.microsoft.com/office/drawing/2014/main" id="{FE6E601D-6E28-4CF9-ADC5-3ABEAA8F65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7" name="Picture 9004">
          <a:extLst>
            <a:ext uri="{FF2B5EF4-FFF2-40B4-BE49-F238E27FC236}">
              <a16:creationId xmlns:a16="http://schemas.microsoft.com/office/drawing/2014/main" id="{87375CF8-03D3-4EA9-9AA7-96CC939E7F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8" name="Picture 9065">
          <a:extLst>
            <a:ext uri="{FF2B5EF4-FFF2-40B4-BE49-F238E27FC236}">
              <a16:creationId xmlns:a16="http://schemas.microsoft.com/office/drawing/2014/main" id="{3693E2A5-0EEA-4C78-9CE4-3F5C83D25C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" name="Picture 9066">
          <a:extLst>
            <a:ext uri="{FF2B5EF4-FFF2-40B4-BE49-F238E27FC236}">
              <a16:creationId xmlns:a16="http://schemas.microsoft.com/office/drawing/2014/main" id="{6DF81459-E9C6-4579-987A-B9E5EDD74F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" name="Picture 9067">
          <a:extLst>
            <a:ext uri="{FF2B5EF4-FFF2-40B4-BE49-F238E27FC236}">
              <a16:creationId xmlns:a16="http://schemas.microsoft.com/office/drawing/2014/main" id="{4104C932-97CB-4E23-BE36-57144CF2A7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" name="Picture 9068">
          <a:extLst>
            <a:ext uri="{FF2B5EF4-FFF2-40B4-BE49-F238E27FC236}">
              <a16:creationId xmlns:a16="http://schemas.microsoft.com/office/drawing/2014/main" id="{358C6478-904C-4E88-815B-1B4F9A11BC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" name="Picture 9069">
          <a:extLst>
            <a:ext uri="{FF2B5EF4-FFF2-40B4-BE49-F238E27FC236}">
              <a16:creationId xmlns:a16="http://schemas.microsoft.com/office/drawing/2014/main" id="{65C80F92-C11E-4851-903E-D4B8F938AD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" name="Picture 9070">
          <a:extLst>
            <a:ext uri="{FF2B5EF4-FFF2-40B4-BE49-F238E27FC236}">
              <a16:creationId xmlns:a16="http://schemas.microsoft.com/office/drawing/2014/main" id="{C41477BE-9E11-4F77-83ED-1B2E268F4D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4" name="Picture 9071">
          <a:extLst>
            <a:ext uri="{FF2B5EF4-FFF2-40B4-BE49-F238E27FC236}">
              <a16:creationId xmlns:a16="http://schemas.microsoft.com/office/drawing/2014/main" id="{3CBEE44A-21EA-4DE9-A32A-BB594FDE98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5" name="Picture 9072">
          <a:extLst>
            <a:ext uri="{FF2B5EF4-FFF2-40B4-BE49-F238E27FC236}">
              <a16:creationId xmlns:a16="http://schemas.microsoft.com/office/drawing/2014/main" id="{86A64751-B7D0-4A86-9744-616B880442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6" name="Picture 9073">
          <a:extLst>
            <a:ext uri="{FF2B5EF4-FFF2-40B4-BE49-F238E27FC236}">
              <a16:creationId xmlns:a16="http://schemas.microsoft.com/office/drawing/2014/main" id="{43C23AB7-C3B7-4672-B290-509D9C118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7" name="Picture 9074">
          <a:extLst>
            <a:ext uri="{FF2B5EF4-FFF2-40B4-BE49-F238E27FC236}">
              <a16:creationId xmlns:a16="http://schemas.microsoft.com/office/drawing/2014/main" id="{320AE1C2-8DF9-4F37-B1D2-7C143DD424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8" name="Picture 9075">
          <a:extLst>
            <a:ext uri="{FF2B5EF4-FFF2-40B4-BE49-F238E27FC236}">
              <a16:creationId xmlns:a16="http://schemas.microsoft.com/office/drawing/2014/main" id="{1903FD92-96CB-4323-959D-B28BD45146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9" name="Picture 9076">
          <a:extLst>
            <a:ext uri="{FF2B5EF4-FFF2-40B4-BE49-F238E27FC236}">
              <a16:creationId xmlns:a16="http://schemas.microsoft.com/office/drawing/2014/main" id="{06BF20BC-0439-40A7-8F83-54EB6F6B16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0" name="Picture 8993">
          <a:extLst>
            <a:ext uri="{FF2B5EF4-FFF2-40B4-BE49-F238E27FC236}">
              <a16:creationId xmlns:a16="http://schemas.microsoft.com/office/drawing/2014/main" id="{774A1148-8E80-42C3-BC4E-0AB5E13BC3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1" name="Picture 8994">
          <a:extLst>
            <a:ext uri="{FF2B5EF4-FFF2-40B4-BE49-F238E27FC236}">
              <a16:creationId xmlns:a16="http://schemas.microsoft.com/office/drawing/2014/main" id="{E32E0DFA-4D27-44E3-8967-90E0B158DD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2" name="Picture 8995">
          <a:extLst>
            <a:ext uri="{FF2B5EF4-FFF2-40B4-BE49-F238E27FC236}">
              <a16:creationId xmlns:a16="http://schemas.microsoft.com/office/drawing/2014/main" id="{CF7D192C-33C6-4EEB-9AED-BE0D52D0F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3" name="Picture 8996">
          <a:extLst>
            <a:ext uri="{FF2B5EF4-FFF2-40B4-BE49-F238E27FC236}">
              <a16:creationId xmlns:a16="http://schemas.microsoft.com/office/drawing/2014/main" id="{66228BE2-43D4-4710-80BC-7C4DFB2A3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4" name="Picture 8997">
          <a:extLst>
            <a:ext uri="{FF2B5EF4-FFF2-40B4-BE49-F238E27FC236}">
              <a16:creationId xmlns:a16="http://schemas.microsoft.com/office/drawing/2014/main" id="{87074A62-CBB5-4C5A-B39A-4EE0FFECFE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5" name="Picture 8998">
          <a:extLst>
            <a:ext uri="{FF2B5EF4-FFF2-40B4-BE49-F238E27FC236}">
              <a16:creationId xmlns:a16="http://schemas.microsoft.com/office/drawing/2014/main" id="{7A72CCBD-B82F-4D91-A76D-AB0647ABE0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6" name="Picture 8999">
          <a:extLst>
            <a:ext uri="{FF2B5EF4-FFF2-40B4-BE49-F238E27FC236}">
              <a16:creationId xmlns:a16="http://schemas.microsoft.com/office/drawing/2014/main" id="{66EA86AC-9238-45CE-913C-98A9FA8B4A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7" name="Picture 9000">
          <a:extLst>
            <a:ext uri="{FF2B5EF4-FFF2-40B4-BE49-F238E27FC236}">
              <a16:creationId xmlns:a16="http://schemas.microsoft.com/office/drawing/2014/main" id="{F0DFDA0D-4544-49E2-AAF0-14339294A5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8" name="Picture 9001">
          <a:extLst>
            <a:ext uri="{FF2B5EF4-FFF2-40B4-BE49-F238E27FC236}">
              <a16:creationId xmlns:a16="http://schemas.microsoft.com/office/drawing/2014/main" id="{5AA1ACCF-EE71-465C-B61F-88ACAF0E4E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79" name="Picture 9002">
          <a:extLst>
            <a:ext uri="{FF2B5EF4-FFF2-40B4-BE49-F238E27FC236}">
              <a16:creationId xmlns:a16="http://schemas.microsoft.com/office/drawing/2014/main" id="{12525EB5-9945-45CE-9680-6C90DCB183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0" name="Picture 9003">
          <a:extLst>
            <a:ext uri="{FF2B5EF4-FFF2-40B4-BE49-F238E27FC236}">
              <a16:creationId xmlns:a16="http://schemas.microsoft.com/office/drawing/2014/main" id="{C9A2B781-AAA0-44CD-B253-072E9411A0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1" name="Picture 9004">
          <a:extLst>
            <a:ext uri="{FF2B5EF4-FFF2-40B4-BE49-F238E27FC236}">
              <a16:creationId xmlns:a16="http://schemas.microsoft.com/office/drawing/2014/main" id="{075EFCF7-CCB1-4EF7-829C-5476E35928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2" name="Picture 9065">
          <a:extLst>
            <a:ext uri="{FF2B5EF4-FFF2-40B4-BE49-F238E27FC236}">
              <a16:creationId xmlns:a16="http://schemas.microsoft.com/office/drawing/2014/main" id="{B41142B7-D8AE-4083-88E6-20A6DC1EC7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3" name="Picture 9066">
          <a:extLst>
            <a:ext uri="{FF2B5EF4-FFF2-40B4-BE49-F238E27FC236}">
              <a16:creationId xmlns:a16="http://schemas.microsoft.com/office/drawing/2014/main" id="{3B04DD71-DAFB-4CB7-8A70-89F43FF3F7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4" name="Picture 9067">
          <a:extLst>
            <a:ext uri="{FF2B5EF4-FFF2-40B4-BE49-F238E27FC236}">
              <a16:creationId xmlns:a16="http://schemas.microsoft.com/office/drawing/2014/main" id="{CDC54A25-28A7-4087-AD02-F9020DD008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5" name="Picture 9068">
          <a:extLst>
            <a:ext uri="{FF2B5EF4-FFF2-40B4-BE49-F238E27FC236}">
              <a16:creationId xmlns:a16="http://schemas.microsoft.com/office/drawing/2014/main" id="{E546452E-BD92-4F0A-A61E-59E139370D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6" name="Picture 9069">
          <a:extLst>
            <a:ext uri="{FF2B5EF4-FFF2-40B4-BE49-F238E27FC236}">
              <a16:creationId xmlns:a16="http://schemas.microsoft.com/office/drawing/2014/main" id="{F1E74CCE-CFC6-40E8-9ADE-2F08B38AA2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7" name="Picture 9070">
          <a:extLst>
            <a:ext uri="{FF2B5EF4-FFF2-40B4-BE49-F238E27FC236}">
              <a16:creationId xmlns:a16="http://schemas.microsoft.com/office/drawing/2014/main" id="{AFBB86E8-9AAC-4780-8539-33A2EB437C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8" name="Picture 9071">
          <a:extLst>
            <a:ext uri="{FF2B5EF4-FFF2-40B4-BE49-F238E27FC236}">
              <a16:creationId xmlns:a16="http://schemas.microsoft.com/office/drawing/2014/main" id="{66254AD8-C212-4266-95B8-28BF4567C7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89" name="Picture 9072">
          <a:extLst>
            <a:ext uri="{FF2B5EF4-FFF2-40B4-BE49-F238E27FC236}">
              <a16:creationId xmlns:a16="http://schemas.microsoft.com/office/drawing/2014/main" id="{CC88EAEC-D3D1-4194-BA13-DCB411D2D8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90" name="Picture 9073">
          <a:extLst>
            <a:ext uri="{FF2B5EF4-FFF2-40B4-BE49-F238E27FC236}">
              <a16:creationId xmlns:a16="http://schemas.microsoft.com/office/drawing/2014/main" id="{7DD8F051-01A0-4688-A82F-56170F9A13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91" name="Picture 9074">
          <a:extLst>
            <a:ext uri="{FF2B5EF4-FFF2-40B4-BE49-F238E27FC236}">
              <a16:creationId xmlns:a16="http://schemas.microsoft.com/office/drawing/2014/main" id="{9FAC56F2-6984-40E1-8419-07346487E8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92" name="Picture 9075">
          <a:extLst>
            <a:ext uri="{FF2B5EF4-FFF2-40B4-BE49-F238E27FC236}">
              <a16:creationId xmlns:a16="http://schemas.microsoft.com/office/drawing/2014/main" id="{79FAF3EB-C506-4C91-808B-17079A99C5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93" name="Picture 9076">
          <a:extLst>
            <a:ext uri="{FF2B5EF4-FFF2-40B4-BE49-F238E27FC236}">
              <a16:creationId xmlns:a16="http://schemas.microsoft.com/office/drawing/2014/main" id="{4E0266FF-A56C-44D1-B0B8-2B81478E53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94" name="Picture 8993">
          <a:extLst>
            <a:ext uri="{FF2B5EF4-FFF2-40B4-BE49-F238E27FC236}">
              <a16:creationId xmlns:a16="http://schemas.microsoft.com/office/drawing/2014/main" id="{C9373C0A-F3A8-4C0E-BB51-E67BE28A5A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95" name="Picture 8994">
          <a:extLst>
            <a:ext uri="{FF2B5EF4-FFF2-40B4-BE49-F238E27FC236}">
              <a16:creationId xmlns:a16="http://schemas.microsoft.com/office/drawing/2014/main" id="{D5F17E15-B9BC-402A-8AC6-5DA8169006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96" name="Picture 8995">
          <a:extLst>
            <a:ext uri="{FF2B5EF4-FFF2-40B4-BE49-F238E27FC236}">
              <a16:creationId xmlns:a16="http://schemas.microsoft.com/office/drawing/2014/main" id="{18889297-635C-4907-8360-B0F107E2A7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97" name="Picture 8996">
          <a:extLst>
            <a:ext uri="{FF2B5EF4-FFF2-40B4-BE49-F238E27FC236}">
              <a16:creationId xmlns:a16="http://schemas.microsoft.com/office/drawing/2014/main" id="{4D142890-33C0-49EC-B024-2B9A6416BF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98" name="Picture 8997">
          <a:extLst>
            <a:ext uri="{FF2B5EF4-FFF2-40B4-BE49-F238E27FC236}">
              <a16:creationId xmlns:a16="http://schemas.microsoft.com/office/drawing/2014/main" id="{942899A3-A0B4-40ED-B73A-B9059AAE1D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99" name="Picture 8998">
          <a:extLst>
            <a:ext uri="{FF2B5EF4-FFF2-40B4-BE49-F238E27FC236}">
              <a16:creationId xmlns:a16="http://schemas.microsoft.com/office/drawing/2014/main" id="{B3EED7B9-1C8C-425C-9367-C1E9AAF2F8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0" name="Picture 8999">
          <a:extLst>
            <a:ext uri="{FF2B5EF4-FFF2-40B4-BE49-F238E27FC236}">
              <a16:creationId xmlns:a16="http://schemas.microsoft.com/office/drawing/2014/main" id="{753CFDEE-C809-4F83-AD9F-F7CD30A311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1" name="Picture 9000">
          <a:extLst>
            <a:ext uri="{FF2B5EF4-FFF2-40B4-BE49-F238E27FC236}">
              <a16:creationId xmlns:a16="http://schemas.microsoft.com/office/drawing/2014/main" id="{D72C4FC7-12DA-42A1-99DA-07A3E82993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2" name="Picture 9001">
          <a:extLst>
            <a:ext uri="{FF2B5EF4-FFF2-40B4-BE49-F238E27FC236}">
              <a16:creationId xmlns:a16="http://schemas.microsoft.com/office/drawing/2014/main" id="{FFB5F800-095C-4D8A-B049-100081D9D3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3" name="Picture 9002">
          <a:extLst>
            <a:ext uri="{FF2B5EF4-FFF2-40B4-BE49-F238E27FC236}">
              <a16:creationId xmlns:a16="http://schemas.microsoft.com/office/drawing/2014/main" id="{534B75EB-5A84-40C0-9ADD-686B27FDB9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4" name="Picture 9003">
          <a:extLst>
            <a:ext uri="{FF2B5EF4-FFF2-40B4-BE49-F238E27FC236}">
              <a16:creationId xmlns:a16="http://schemas.microsoft.com/office/drawing/2014/main" id="{244003AA-E7A1-469B-BF1D-EE38709CF9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5" name="Picture 9004">
          <a:extLst>
            <a:ext uri="{FF2B5EF4-FFF2-40B4-BE49-F238E27FC236}">
              <a16:creationId xmlns:a16="http://schemas.microsoft.com/office/drawing/2014/main" id="{A22FDC44-6A06-4317-BA9D-3C60BBFE2C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6" name="Picture 9065">
          <a:extLst>
            <a:ext uri="{FF2B5EF4-FFF2-40B4-BE49-F238E27FC236}">
              <a16:creationId xmlns:a16="http://schemas.microsoft.com/office/drawing/2014/main" id="{FCC87E73-1B11-468F-8E5D-6FB7F6F51B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7" name="Picture 9066">
          <a:extLst>
            <a:ext uri="{FF2B5EF4-FFF2-40B4-BE49-F238E27FC236}">
              <a16:creationId xmlns:a16="http://schemas.microsoft.com/office/drawing/2014/main" id="{01CF6640-0FC2-4143-A021-B7399BFCA4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8" name="Picture 9067">
          <a:extLst>
            <a:ext uri="{FF2B5EF4-FFF2-40B4-BE49-F238E27FC236}">
              <a16:creationId xmlns:a16="http://schemas.microsoft.com/office/drawing/2014/main" id="{CC145ADD-914A-4E33-AD35-719F6720A0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09" name="Picture 9068">
          <a:extLst>
            <a:ext uri="{FF2B5EF4-FFF2-40B4-BE49-F238E27FC236}">
              <a16:creationId xmlns:a16="http://schemas.microsoft.com/office/drawing/2014/main" id="{7C387E0C-E118-4E2E-AA4C-9516931982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0" name="Picture 9069">
          <a:extLst>
            <a:ext uri="{FF2B5EF4-FFF2-40B4-BE49-F238E27FC236}">
              <a16:creationId xmlns:a16="http://schemas.microsoft.com/office/drawing/2014/main" id="{2AA6C2E6-4002-4AB5-9528-F390628595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1" name="Picture 9070">
          <a:extLst>
            <a:ext uri="{FF2B5EF4-FFF2-40B4-BE49-F238E27FC236}">
              <a16:creationId xmlns:a16="http://schemas.microsoft.com/office/drawing/2014/main" id="{BC7FBBFC-F096-4B4F-9F30-00EEC93AFC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2" name="Picture 9071">
          <a:extLst>
            <a:ext uri="{FF2B5EF4-FFF2-40B4-BE49-F238E27FC236}">
              <a16:creationId xmlns:a16="http://schemas.microsoft.com/office/drawing/2014/main" id="{D39095D8-92F6-45DF-A801-E3596C4F41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3" name="Picture 9072">
          <a:extLst>
            <a:ext uri="{FF2B5EF4-FFF2-40B4-BE49-F238E27FC236}">
              <a16:creationId xmlns:a16="http://schemas.microsoft.com/office/drawing/2014/main" id="{064FB110-8AD5-4D13-9DBC-9E4F56ED3F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4" name="Picture 9073">
          <a:extLst>
            <a:ext uri="{FF2B5EF4-FFF2-40B4-BE49-F238E27FC236}">
              <a16:creationId xmlns:a16="http://schemas.microsoft.com/office/drawing/2014/main" id="{381CADAB-10C1-4730-8DC2-8AA1DDED61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5" name="Picture 9074">
          <a:extLst>
            <a:ext uri="{FF2B5EF4-FFF2-40B4-BE49-F238E27FC236}">
              <a16:creationId xmlns:a16="http://schemas.microsoft.com/office/drawing/2014/main" id="{1BEFDEA5-7624-4CAB-8400-D7CFBFB0CC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6" name="Picture 9075">
          <a:extLst>
            <a:ext uri="{FF2B5EF4-FFF2-40B4-BE49-F238E27FC236}">
              <a16:creationId xmlns:a16="http://schemas.microsoft.com/office/drawing/2014/main" id="{3A86D923-47F7-490D-84ED-EE2FC3D7B0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7" name="Picture 9076">
          <a:extLst>
            <a:ext uri="{FF2B5EF4-FFF2-40B4-BE49-F238E27FC236}">
              <a16:creationId xmlns:a16="http://schemas.microsoft.com/office/drawing/2014/main" id="{00CC9986-AE1B-49DC-8950-1D9D324F14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8" name="Picture 8993">
          <a:extLst>
            <a:ext uri="{FF2B5EF4-FFF2-40B4-BE49-F238E27FC236}">
              <a16:creationId xmlns:a16="http://schemas.microsoft.com/office/drawing/2014/main" id="{EDEF879D-5F0F-4CFE-8CD1-7D0D4ACBFE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19" name="Picture 8994">
          <a:extLst>
            <a:ext uri="{FF2B5EF4-FFF2-40B4-BE49-F238E27FC236}">
              <a16:creationId xmlns:a16="http://schemas.microsoft.com/office/drawing/2014/main" id="{2DA449B8-C70F-448C-94EE-ADF08169BB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0" name="Picture 8995">
          <a:extLst>
            <a:ext uri="{FF2B5EF4-FFF2-40B4-BE49-F238E27FC236}">
              <a16:creationId xmlns:a16="http://schemas.microsoft.com/office/drawing/2014/main" id="{FCC22BC9-81D8-40AB-88AB-4616ED2DDC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1" name="Picture 8996">
          <a:extLst>
            <a:ext uri="{FF2B5EF4-FFF2-40B4-BE49-F238E27FC236}">
              <a16:creationId xmlns:a16="http://schemas.microsoft.com/office/drawing/2014/main" id="{45E3F571-9F78-4A37-88F0-93417A5770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2" name="Picture 8997">
          <a:extLst>
            <a:ext uri="{FF2B5EF4-FFF2-40B4-BE49-F238E27FC236}">
              <a16:creationId xmlns:a16="http://schemas.microsoft.com/office/drawing/2014/main" id="{7B5A4E3C-95C7-44CF-B757-4856BCDB78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3" name="Picture 8998">
          <a:extLst>
            <a:ext uri="{FF2B5EF4-FFF2-40B4-BE49-F238E27FC236}">
              <a16:creationId xmlns:a16="http://schemas.microsoft.com/office/drawing/2014/main" id="{C071B7BB-77B9-47D8-94A9-6D550B4AE2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4" name="Picture 8999">
          <a:extLst>
            <a:ext uri="{FF2B5EF4-FFF2-40B4-BE49-F238E27FC236}">
              <a16:creationId xmlns:a16="http://schemas.microsoft.com/office/drawing/2014/main" id="{8FA43793-D79D-4636-9119-FE423BBA2E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5" name="Picture 9000">
          <a:extLst>
            <a:ext uri="{FF2B5EF4-FFF2-40B4-BE49-F238E27FC236}">
              <a16:creationId xmlns:a16="http://schemas.microsoft.com/office/drawing/2014/main" id="{33B1C21B-A75D-46EE-A207-D2A872FD1F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6" name="Picture 9001">
          <a:extLst>
            <a:ext uri="{FF2B5EF4-FFF2-40B4-BE49-F238E27FC236}">
              <a16:creationId xmlns:a16="http://schemas.microsoft.com/office/drawing/2014/main" id="{35A18510-A4BA-4874-847F-9088557225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7" name="Picture 9002">
          <a:extLst>
            <a:ext uri="{FF2B5EF4-FFF2-40B4-BE49-F238E27FC236}">
              <a16:creationId xmlns:a16="http://schemas.microsoft.com/office/drawing/2014/main" id="{8FCBC39D-74A7-4A18-BB68-CDE3AB8DCB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8" name="Picture 9003">
          <a:extLst>
            <a:ext uri="{FF2B5EF4-FFF2-40B4-BE49-F238E27FC236}">
              <a16:creationId xmlns:a16="http://schemas.microsoft.com/office/drawing/2014/main" id="{A79C103E-0616-4CDC-AF3D-56357B43B5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29" name="Picture 9004">
          <a:extLst>
            <a:ext uri="{FF2B5EF4-FFF2-40B4-BE49-F238E27FC236}">
              <a16:creationId xmlns:a16="http://schemas.microsoft.com/office/drawing/2014/main" id="{2EE564D3-220B-4ABB-8C07-B7FC3A3114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0" name="Picture 9065">
          <a:extLst>
            <a:ext uri="{FF2B5EF4-FFF2-40B4-BE49-F238E27FC236}">
              <a16:creationId xmlns:a16="http://schemas.microsoft.com/office/drawing/2014/main" id="{4FC97CD3-649F-4037-A270-67628D7380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1" name="Picture 9066">
          <a:extLst>
            <a:ext uri="{FF2B5EF4-FFF2-40B4-BE49-F238E27FC236}">
              <a16:creationId xmlns:a16="http://schemas.microsoft.com/office/drawing/2014/main" id="{9788988D-DD2D-43D8-BC25-ADE761A04F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2" name="Picture 9067">
          <a:extLst>
            <a:ext uri="{FF2B5EF4-FFF2-40B4-BE49-F238E27FC236}">
              <a16:creationId xmlns:a16="http://schemas.microsoft.com/office/drawing/2014/main" id="{0E52A731-4906-4035-B2C0-F3D07616D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3" name="Picture 9068">
          <a:extLst>
            <a:ext uri="{FF2B5EF4-FFF2-40B4-BE49-F238E27FC236}">
              <a16:creationId xmlns:a16="http://schemas.microsoft.com/office/drawing/2014/main" id="{85804F6C-6386-4BEA-AFBB-76CE4BFA11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4" name="Picture 9069">
          <a:extLst>
            <a:ext uri="{FF2B5EF4-FFF2-40B4-BE49-F238E27FC236}">
              <a16:creationId xmlns:a16="http://schemas.microsoft.com/office/drawing/2014/main" id="{4E058C84-410A-4405-9104-AADB29D201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5" name="Picture 9070">
          <a:extLst>
            <a:ext uri="{FF2B5EF4-FFF2-40B4-BE49-F238E27FC236}">
              <a16:creationId xmlns:a16="http://schemas.microsoft.com/office/drawing/2014/main" id="{22FF0589-9B99-4D6C-B50E-0B94EC80CE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6" name="Picture 9071">
          <a:extLst>
            <a:ext uri="{FF2B5EF4-FFF2-40B4-BE49-F238E27FC236}">
              <a16:creationId xmlns:a16="http://schemas.microsoft.com/office/drawing/2014/main" id="{358EC6AE-86EA-4913-9C3E-511D16DC3A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7" name="Picture 9072">
          <a:extLst>
            <a:ext uri="{FF2B5EF4-FFF2-40B4-BE49-F238E27FC236}">
              <a16:creationId xmlns:a16="http://schemas.microsoft.com/office/drawing/2014/main" id="{34CD9969-9856-4A21-A88A-EFBCC70C45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8" name="Picture 9073">
          <a:extLst>
            <a:ext uri="{FF2B5EF4-FFF2-40B4-BE49-F238E27FC236}">
              <a16:creationId xmlns:a16="http://schemas.microsoft.com/office/drawing/2014/main" id="{E6653159-6E42-4DB7-89D1-8020B81795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39" name="Picture 9074">
          <a:extLst>
            <a:ext uri="{FF2B5EF4-FFF2-40B4-BE49-F238E27FC236}">
              <a16:creationId xmlns:a16="http://schemas.microsoft.com/office/drawing/2014/main" id="{693373BD-D157-472B-B786-027F7F4A7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240" name="Picture 9075">
          <a:extLst>
            <a:ext uri="{FF2B5EF4-FFF2-40B4-BE49-F238E27FC236}">
              <a16:creationId xmlns:a16="http://schemas.microsoft.com/office/drawing/2014/main" id="{0575B66B-8997-409D-8B98-C363EFF17C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733425"/>
    <xdr:pic>
      <xdr:nvPicPr>
        <xdr:cNvPr id="241" name="Picture 9076">
          <a:extLst>
            <a:ext uri="{FF2B5EF4-FFF2-40B4-BE49-F238E27FC236}">
              <a16:creationId xmlns:a16="http://schemas.microsoft.com/office/drawing/2014/main" id="{00AA0176-E1D7-4049-8936-76FC7D84D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9795" y="4015740"/>
          <a:ext cx="762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2" name="Picture 8993">
          <a:extLst>
            <a:ext uri="{FF2B5EF4-FFF2-40B4-BE49-F238E27FC236}">
              <a16:creationId xmlns:a16="http://schemas.microsoft.com/office/drawing/2014/main" id="{0B448683-64E3-47DE-B2F3-0E5F2A992B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3" name="Picture 8994">
          <a:extLst>
            <a:ext uri="{FF2B5EF4-FFF2-40B4-BE49-F238E27FC236}">
              <a16:creationId xmlns:a16="http://schemas.microsoft.com/office/drawing/2014/main" id="{2B12ACD4-6216-4AF1-8AF0-A20110B5E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4" name="Picture 8995">
          <a:extLst>
            <a:ext uri="{FF2B5EF4-FFF2-40B4-BE49-F238E27FC236}">
              <a16:creationId xmlns:a16="http://schemas.microsoft.com/office/drawing/2014/main" id="{F491D63C-53C1-4C28-A903-1AA50E3B31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5" name="Picture 8996">
          <a:extLst>
            <a:ext uri="{FF2B5EF4-FFF2-40B4-BE49-F238E27FC236}">
              <a16:creationId xmlns:a16="http://schemas.microsoft.com/office/drawing/2014/main" id="{823A1DBF-A27B-4113-8B57-9D2B1C038C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6" name="Picture 8997">
          <a:extLst>
            <a:ext uri="{FF2B5EF4-FFF2-40B4-BE49-F238E27FC236}">
              <a16:creationId xmlns:a16="http://schemas.microsoft.com/office/drawing/2014/main" id="{BF07AF21-6FB5-4E9D-AB58-25A9EB153B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7" name="Picture 8998">
          <a:extLst>
            <a:ext uri="{FF2B5EF4-FFF2-40B4-BE49-F238E27FC236}">
              <a16:creationId xmlns:a16="http://schemas.microsoft.com/office/drawing/2014/main" id="{9CD3C88A-7A21-45B8-9860-3DEC1F10FA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8" name="Picture 8999">
          <a:extLst>
            <a:ext uri="{FF2B5EF4-FFF2-40B4-BE49-F238E27FC236}">
              <a16:creationId xmlns:a16="http://schemas.microsoft.com/office/drawing/2014/main" id="{C69E1712-BE3D-498D-A812-D0640A3D3C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49" name="Picture 9000">
          <a:extLst>
            <a:ext uri="{FF2B5EF4-FFF2-40B4-BE49-F238E27FC236}">
              <a16:creationId xmlns:a16="http://schemas.microsoft.com/office/drawing/2014/main" id="{F5EB1411-4890-412D-950F-535EC8C0B0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0" name="Picture 9001">
          <a:extLst>
            <a:ext uri="{FF2B5EF4-FFF2-40B4-BE49-F238E27FC236}">
              <a16:creationId xmlns:a16="http://schemas.microsoft.com/office/drawing/2014/main" id="{AE3C7591-C9BB-47D3-B61A-B6B8F8BF72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1" name="Picture 9002">
          <a:extLst>
            <a:ext uri="{FF2B5EF4-FFF2-40B4-BE49-F238E27FC236}">
              <a16:creationId xmlns:a16="http://schemas.microsoft.com/office/drawing/2014/main" id="{904EF1A7-0C6E-43B2-AFF3-3A980ED2B8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2" name="Picture 9003">
          <a:extLst>
            <a:ext uri="{FF2B5EF4-FFF2-40B4-BE49-F238E27FC236}">
              <a16:creationId xmlns:a16="http://schemas.microsoft.com/office/drawing/2014/main" id="{2BC3D668-435F-4597-8D08-85FAD294FB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3" name="Picture 9004">
          <a:extLst>
            <a:ext uri="{FF2B5EF4-FFF2-40B4-BE49-F238E27FC236}">
              <a16:creationId xmlns:a16="http://schemas.microsoft.com/office/drawing/2014/main" id="{ED99FEB9-7FE2-4279-B2E9-842DE73EB3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4" name="Picture 9065">
          <a:extLst>
            <a:ext uri="{FF2B5EF4-FFF2-40B4-BE49-F238E27FC236}">
              <a16:creationId xmlns:a16="http://schemas.microsoft.com/office/drawing/2014/main" id="{98EEDDE6-634D-4F82-BBED-EBAB3ACF8B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5" name="Picture 9066">
          <a:extLst>
            <a:ext uri="{FF2B5EF4-FFF2-40B4-BE49-F238E27FC236}">
              <a16:creationId xmlns:a16="http://schemas.microsoft.com/office/drawing/2014/main" id="{CCA8E717-2C61-4658-9665-BB4AD1C4D5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6" name="Picture 9067">
          <a:extLst>
            <a:ext uri="{FF2B5EF4-FFF2-40B4-BE49-F238E27FC236}">
              <a16:creationId xmlns:a16="http://schemas.microsoft.com/office/drawing/2014/main" id="{329E7184-4A21-44A8-93DA-8170EAAC0A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7" name="Picture 9068">
          <a:extLst>
            <a:ext uri="{FF2B5EF4-FFF2-40B4-BE49-F238E27FC236}">
              <a16:creationId xmlns:a16="http://schemas.microsoft.com/office/drawing/2014/main" id="{9DFC1B87-2679-4C47-BD66-5E3E114103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8" name="Picture 9069">
          <a:extLst>
            <a:ext uri="{FF2B5EF4-FFF2-40B4-BE49-F238E27FC236}">
              <a16:creationId xmlns:a16="http://schemas.microsoft.com/office/drawing/2014/main" id="{69EA920F-DC8B-4C7C-A04F-69E1BEBB5E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59" name="Picture 9070">
          <a:extLst>
            <a:ext uri="{FF2B5EF4-FFF2-40B4-BE49-F238E27FC236}">
              <a16:creationId xmlns:a16="http://schemas.microsoft.com/office/drawing/2014/main" id="{38D47E58-437E-427D-BC17-D5D271D4C8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0" name="Picture 9071">
          <a:extLst>
            <a:ext uri="{FF2B5EF4-FFF2-40B4-BE49-F238E27FC236}">
              <a16:creationId xmlns:a16="http://schemas.microsoft.com/office/drawing/2014/main" id="{63980172-1B1E-4080-80BB-53E5D0C32B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1" name="Picture 9072">
          <a:extLst>
            <a:ext uri="{FF2B5EF4-FFF2-40B4-BE49-F238E27FC236}">
              <a16:creationId xmlns:a16="http://schemas.microsoft.com/office/drawing/2014/main" id="{9281D8C3-034C-48B3-8A9B-CECA2A2698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2" name="Picture 9073">
          <a:extLst>
            <a:ext uri="{FF2B5EF4-FFF2-40B4-BE49-F238E27FC236}">
              <a16:creationId xmlns:a16="http://schemas.microsoft.com/office/drawing/2014/main" id="{180B3CBB-1BD9-43CC-816C-98D1B6C7CF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3" name="Picture 9074">
          <a:extLst>
            <a:ext uri="{FF2B5EF4-FFF2-40B4-BE49-F238E27FC236}">
              <a16:creationId xmlns:a16="http://schemas.microsoft.com/office/drawing/2014/main" id="{4EBA4DA5-8989-4F6E-848F-756574E67C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4" name="Picture 9075">
          <a:extLst>
            <a:ext uri="{FF2B5EF4-FFF2-40B4-BE49-F238E27FC236}">
              <a16:creationId xmlns:a16="http://schemas.microsoft.com/office/drawing/2014/main" id="{1FED8C38-014A-4363-B988-1BB498FDB6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5" name="Picture 9076">
          <a:extLst>
            <a:ext uri="{FF2B5EF4-FFF2-40B4-BE49-F238E27FC236}">
              <a16:creationId xmlns:a16="http://schemas.microsoft.com/office/drawing/2014/main" id="{44B51F83-61F8-482F-A15C-FA0157BCFA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6" name="Picture 8993">
          <a:extLst>
            <a:ext uri="{FF2B5EF4-FFF2-40B4-BE49-F238E27FC236}">
              <a16:creationId xmlns:a16="http://schemas.microsoft.com/office/drawing/2014/main" id="{12574295-61C8-4F5C-B269-A088A12A92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7" name="Picture 8994">
          <a:extLst>
            <a:ext uri="{FF2B5EF4-FFF2-40B4-BE49-F238E27FC236}">
              <a16:creationId xmlns:a16="http://schemas.microsoft.com/office/drawing/2014/main" id="{206509F6-36CD-415A-8AB4-4527BCE14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8" name="Picture 8995">
          <a:extLst>
            <a:ext uri="{FF2B5EF4-FFF2-40B4-BE49-F238E27FC236}">
              <a16:creationId xmlns:a16="http://schemas.microsoft.com/office/drawing/2014/main" id="{7A91368C-4F07-47BF-836E-EF164EFC7E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69" name="Picture 8996">
          <a:extLst>
            <a:ext uri="{FF2B5EF4-FFF2-40B4-BE49-F238E27FC236}">
              <a16:creationId xmlns:a16="http://schemas.microsoft.com/office/drawing/2014/main" id="{742FF50D-6BC1-47D4-8FC7-AE6FDCA91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0" name="Picture 8997">
          <a:extLst>
            <a:ext uri="{FF2B5EF4-FFF2-40B4-BE49-F238E27FC236}">
              <a16:creationId xmlns:a16="http://schemas.microsoft.com/office/drawing/2014/main" id="{9BC1C9D9-38A7-40F0-BECE-90B89C0E59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1" name="Picture 8998">
          <a:extLst>
            <a:ext uri="{FF2B5EF4-FFF2-40B4-BE49-F238E27FC236}">
              <a16:creationId xmlns:a16="http://schemas.microsoft.com/office/drawing/2014/main" id="{1D5A777B-F9A6-475A-8345-3733A893CD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2" name="Picture 8999">
          <a:extLst>
            <a:ext uri="{FF2B5EF4-FFF2-40B4-BE49-F238E27FC236}">
              <a16:creationId xmlns:a16="http://schemas.microsoft.com/office/drawing/2014/main" id="{F765CAF4-0705-44BF-BA6E-2200970490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3" name="Picture 9000">
          <a:extLst>
            <a:ext uri="{FF2B5EF4-FFF2-40B4-BE49-F238E27FC236}">
              <a16:creationId xmlns:a16="http://schemas.microsoft.com/office/drawing/2014/main" id="{1BA70B41-A9EC-40DC-9E1E-7D92399BDD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4" name="Picture 9001">
          <a:extLst>
            <a:ext uri="{FF2B5EF4-FFF2-40B4-BE49-F238E27FC236}">
              <a16:creationId xmlns:a16="http://schemas.microsoft.com/office/drawing/2014/main" id="{3E62A0F9-54A4-4103-B6B9-B919D59F7E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5" name="Picture 9002">
          <a:extLst>
            <a:ext uri="{FF2B5EF4-FFF2-40B4-BE49-F238E27FC236}">
              <a16:creationId xmlns:a16="http://schemas.microsoft.com/office/drawing/2014/main" id="{E60CCE52-7DB1-4A1D-A622-73798BD6AC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6" name="Picture 9003">
          <a:extLst>
            <a:ext uri="{FF2B5EF4-FFF2-40B4-BE49-F238E27FC236}">
              <a16:creationId xmlns:a16="http://schemas.microsoft.com/office/drawing/2014/main" id="{656AD8E8-7BC3-4E9F-922E-8F2A78D3B5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7" name="Picture 9004">
          <a:extLst>
            <a:ext uri="{FF2B5EF4-FFF2-40B4-BE49-F238E27FC236}">
              <a16:creationId xmlns:a16="http://schemas.microsoft.com/office/drawing/2014/main" id="{CD4DA85A-0B18-4BD3-A8D1-1D2B90C534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8" name="Picture 9065">
          <a:extLst>
            <a:ext uri="{FF2B5EF4-FFF2-40B4-BE49-F238E27FC236}">
              <a16:creationId xmlns:a16="http://schemas.microsoft.com/office/drawing/2014/main" id="{FBAAB2E4-C3C7-4F6F-B46E-C35E632C57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79" name="Picture 9066">
          <a:extLst>
            <a:ext uri="{FF2B5EF4-FFF2-40B4-BE49-F238E27FC236}">
              <a16:creationId xmlns:a16="http://schemas.microsoft.com/office/drawing/2014/main" id="{25A45A08-16B5-4600-BB16-5C11651126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0" name="Picture 9067">
          <a:extLst>
            <a:ext uri="{FF2B5EF4-FFF2-40B4-BE49-F238E27FC236}">
              <a16:creationId xmlns:a16="http://schemas.microsoft.com/office/drawing/2014/main" id="{D40480DA-9A10-4374-A013-60C09962B3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1" name="Picture 9068">
          <a:extLst>
            <a:ext uri="{FF2B5EF4-FFF2-40B4-BE49-F238E27FC236}">
              <a16:creationId xmlns:a16="http://schemas.microsoft.com/office/drawing/2014/main" id="{6D82B7B3-C477-431D-AB19-1D3F655EF6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2" name="Picture 9069">
          <a:extLst>
            <a:ext uri="{FF2B5EF4-FFF2-40B4-BE49-F238E27FC236}">
              <a16:creationId xmlns:a16="http://schemas.microsoft.com/office/drawing/2014/main" id="{678FA941-9691-439E-9AE9-DFD2E99D98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3" name="Picture 9070">
          <a:extLst>
            <a:ext uri="{FF2B5EF4-FFF2-40B4-BE49-F238E27FC236}">
              <a16:creationId xmlns:a16="http://schemas.microsoft.com/office/drawing/2014/main" id="{8E1725EE-48FB-46A6-BA30-3715C14FA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4" name="Picture 9071">
          <a:extLst>
            <a:ext uri="{FF2B5EF4-FFF2-40B4-BE49-F238E27FC236}">
              <a16:creationId xmlns:a16="http://schemas.microsoft.com/office/drawing/2014/main" id="{554DF8CE-B1B2-4BE7-9901-51BAF04486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5" name="Picture 9072">
          <a:extLst>
            <a:ext uri="{FF2B5EF4-FFF2-40B4-BE49-F238E27FC236}">
              <a16:creationId xmlns:a16="http://schemas.microsoft.com/office/drawing/2014/main" id="{C3445711-BC1B-4C14-8129-4BB79644CC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6" name="Picture 9073">
          <a:extLst>
            <a:ext uri="{FF2B5EF4-FFF2-40B4-BE49-F238E27FC236}">
              <a16:creationId xmlns:a16="http://schemas.microsoft.com/office/drawing/2014/main" id="{847C814D-76CD-4CED-A723-4176442EC7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7" name="Picture 9074">
          <a:extLst>
            <a:ext uri="{FF2B5EF4-FFF2-40B4-BE49-F238E27FC236}">
              <a16:creationId xmlns:a16="http://schemas.microsoft.com/office/drawing/2014/main" id="{3DB5E42A-034A-48B6-8807-E5CA125450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8" name="Picture 9075">
          <a:extLst>
            <a:ext uri="{FF2B5EF4-FFF2-40B4-BE49-F238E27FC236}">
              <a16:creationId xmlns:a16="http://schemas.microsoft.com/office/drawing/2014/main" id="{223F05F8-6E6A-442C-89DC-C03709A724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289" name="Picture 9076">
          <a:extLst>
            <a:ext uri="{FF2B5EF4-FFF2-40B4-BE49-F238E27FC236}">
              <a16:creationId xmlns:a16="http://schemas.microsoft.com/office/drawing/2014/main" id="{78579C17-B0AA-4EC0-A8D4-C79B40B5EC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0" name="Picture 8993">
          <a:extLst>
            <a:ext uri="{FF2B5EF4-FFF2-40B4-BE49-F238E27FC236}">
              <a16:creationId xmlns:a16="http://schemas.microsoft.com/office/drawing/2014/main" id="{8ACE3C19-CF7C-4FEA-AEC5-AB30010375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1" name="Picture 8994">
          <a:extLst>
            <a:ext uri="{FF2B5EF4-FFF2-40B4-BE49-F238E27FC236}">
              <a16:creationId xmlns:a16="http://schemas.microsoft.com/office/drawing/2014/main" id="{1225CF1C-5258-46F4-9173-D17041FCB7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2" name="Picture 8995">
          <a:extLst>
            <a:ext uri="{FF2B5EF4-FFF2-40B4-BE49-F238E27FC236}">
              <a16:creationId xmlns:a16="http://schemas.microsoft.com/office/drawing/2014/main" id="{908F950A-7980-465C-B665-741782D1F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3" name="Picture 8996">
          <a:extLst>
            <a:ext uri="{FF2B5EF4-FFF2-40B4-BE49-F238E27FC236}">
              <a16:creationId xmlns:a16="http://schemas.microsoft.com/office/drawing/2014/main" id="{B5501DC0-BCCA-4CDC-80D0-A5D7B695B7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4" name="Picture 8997">
          <a:extLst>
            <a:ext uri="{FF2B5EF4-FFF2-40B4-BE49-F238E27FC236}">
              <a16:creationId xmlns:a16="http://schemas.microsoft.com/office/drawing/2014/main" id="{07CC19D4-6ED5-4CAB-8FB3-B353532F6B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5" name="Picture 8998">
          <a:extLst>
            <a:ext uri="{FF2B5EF4-FFF2-40B4-BE49-F238E27FC236}">
              <a16:creationId xmlns:a16="http://schemas.microsoft.com/office/drawing/2014/main" id="{9C464626-91AC-4F01-B9C6-481B17C230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6" name="Picture 8999">
          <a:extLst>
            <a:ext uri="{FF2B5EF4-FFF2-40B4-BE49-F238E27FC236}">
              <a16:creationId xmlns:a16="http://schemas.microsoft.com/office/drawing/2014/main" id="{05980019-7D8F-4310-9EEC-0545620AC2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7" name="Picture 9000">
          <a:extLst>
            <a:ext uri="{FF2B5EF4-FFF2-40B4-BE49-F238E27FC236}">
              <a16:creationId xmlns:a16="http://schemas.microsoft.com/office/drawing/2014/main" id="{9059559E-920F-4A76-8A03-2C81E129C1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8" name="Picture 9001">
          <a:extLst>
            <a:ext uri="{FF2B5EF4-FFF2-40B4-BE49-F238E27FC236}">
              <a16:creationId xmlns:a16="http://schemas.microsoft.com/office/drawing/2014/main" id="{E302021F-9DD0-49DF-A17C-C659469640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299" name="Picture 9002">
          <a:extLst>
            <a:ext uri="{FF2B5EF4-FFF2-40B4-BE49-F238E27FC236}">
              <a16:creationId xmlns:a16="http://schemas.microsoft.com/office/drawing/2014/main" id="{20741EBC-0E5D-42E9-9300-05C3CF3D3D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0" name="Picture 9003">
          <a:extLst>
            <a:ext uri="{FF2B5EF4-FFF2-40B4-BE49-F238E27FC236}">
              <a16:creationId xmlns:a16="http://schemas.microsoft.com/office/drawing/2014/main" id="{6E5672AC-8E27-4F55-9C3C-4B8A1AB30F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1" name="Picture 9004">
          <a:extLst>
            <a:ext uri="{FF2B5EF4-FFF2-40B4-BE49-F238E27FC236}">
              <a16:creationId xmlns:a16="http://schemas.microsoft.com/office/drawing/2014/main" id="{8242DB26-94FD-479D-BBCE-87343FD926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2" name="Picture 9065">
          <a:extLst>
            <a:ext uri="{FF2B5EF4-FFF2-40B4-BE49-F238E27FC236}">
              <a16:creationId xmlns:a16="http://schemas.microsoft.com/office/drawing/2014/main" id="{214F4BE6-3302-4F21-8A02-A0F7DF8E3D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3" name="Picture 9066">
          <a:extLst>
            <a:ext uri="{FF2B5EF4-FFF2-40B4-BE49-F238E27FC236}">
              <a16:creationId xmlns:a16="http://schemas.microsoft.com/office/drawing/2014/main" id="{353F0BC6-6B7C-4212-AB6C-572292B494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4" name="Picture 9067">
          <a:extLst>
            <a:ext uri="{FF2B5EF4-FFF2-40B4-BE49-F238E27FC236}">
              <a16:creationId xmlns:a16="http://schemas.microsoft.com/office/drawing/2014/main" id="{CD6FCBC7-A835-4068-B7B4-3379B3E51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5" name="Picture 9068">
          <a:extLst>
            <a:ext uri="{FF2B5EF4-FFF2-40B4-BE49-F238E27FC236}">
              <a16:creationId xmlns:a16="http://schemas.microsoft.com/office/drawing/2014/main" id="{BE71E3D3-1AD6-482F-A9D0-249D245412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6" name="Picture 9069">
          <a:extLst>
            <a:ext uri="{FF2B5EF4-FFF2-40B4-BE49-F238E27FC236}">
              <a16:creationId xmlns:a16="http://schemas.microsoft.com/office/drawing/2014/main" id="{9A4E0C5D-0511-4B9E-BEC7-0382BF6E6E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7" name="Picture 9070">
          <a:extLst>
            <a:ext uri="{FF2B5EF4-FFF2-40B4-BE49-F238E27FC236}">
              <a16:creationId xmlns:a16="http://schemas.microsoft.com/office/drawing/2014/main" id="{3A027751-12A1-4C2F-AB1C-7C96FBFEE6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8" name="Picture 9071">
          <a:extLst>
            <a:ext uri="{FF2B5EF4-FFF2-40B4-BE49-F238E27FC236}">
              <a16:creationId xmlns:a16="http://schemas.microsoft.com/office/drawing/2014/main" id="{19BFD6D6-5EB2-4555-8D54-79C68EF491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09" name="Picture 9072">
          <a:extLst>
            <a:ext uri="{FF2B5EF4-FFF2-40B4-BE49-F238E27FC236}">
              <a16:creationId xmlns:a16="http://schemas.microsoft.com/office/drawing/2014/main" id="{301298F1-7C65-45A0-9CA6-C55952B0A3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0" name="Picture 9073">
          <a:extLst>
            <a:ext uri="{FF2B5EF4-FFF2-40B4-BE49-F238E27FC236}">
              <a16:creationId xmlns:a16="http://schemas.microsoft.com/office/drawing/2014/main" id="{86000F33-C4EE-47C1-A0FE-D444D6CA67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1" name="Picture 9074">
          <a:extLst>
            <a:ext uri="{FF2B5EF4-FFF2-40B4-BE49-F238E27FC236}">
              <a16:creationId xmlns:a16="http://schemas.microsoft.com/office/drawing/2014/main" id="{A94DEBEE-3D11-45DA-BB14-4A28617498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2" name="Picture 9075">
          <a:extLst>
            <a:ext uri="{FF2B5EF4-FFF2-40B4-BE49-F238E27FC236}">
              <a16:creationId xmlns:a16="http://schemas.microsoft.com/office/drawing/2014/main" id="{FFC17354-7444-4503-9832-E32BFFB19B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3" name="Picture 9076">
          <a:extLst>
            <a:ext uri="{FF2B5EF4-FFF2-40B4-BE49-F238E27FC236}">
              <a16:creationId xmlns:a16="http://schemas.microsoft.com/office/drawing/2014/main" id="{5BD55EAF-712C-403A-85D1-3631447FE6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4" name="Picture 8993">
          <a:extLst>
            <a:ext uri="{FF2B5EF4-FFF2-40B4-BE49-F238E27FC236}">
              <a16:creationId xmlns:a16="http://schemas.microsoft.com/office/drawing/2014/main" id="{B05E4F87-66BD-4753-8642-CD0120E4D5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5" name="Picture 8994">
          <a:extLst>
            <a:ext uri="{FF2B5EF4-FFF2-40B4-BE49-F238E27FC236}">
              <a16:creationId xmlns:a16="http://schemas.microsoft.com/office/drawing/2014/main" id="{FFADD575-0D79-434D-8F84-5495F7D9E5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6" name="Picture 8995">
          <a:extLst>
            <a:ext uri="{FF2B5EF4-FFF2-40B4-BE49-F238E27FC236}">
              <a16:creationId xmlns:a16="http://schemas.microsoft.com/office/drawing/2014/main" id="{44B4235F-AAF4-4245-8D17-4479D7B706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7" name="Picture 8996">
          <a:extLst>
            <a:ext uri="{FF2B5EF4-FFF2-40B4-BE49-F238E27FC236}">
              <a16:creationId xmlns:a16="http://schemas.microsoft.com/office/drawing/2014/main" id="{E7C1439D-17C7-47EE-B898-8DECE659B9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8" name="Picture 8997">
          <a:extLst>
            <a:ext uri="{FF2B5EF4-FFF2-40B4-BE49-F238E27FC236}">
              <a16:creationId xmlns:a16="http://schemas.microsoft.com/office/drawing/2014/main" id="{45604661-D9DD-44FF-9BE0-82C153A478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19" name="Picture 8998">
          <a:extLst>
            <a:ext uri="{FF2B5EF4-FFF2-40B4-BE49-F238E27FC236}">
              <a16:creationId xmlns:a16="http://schemas.microsoft.com/office/drawing/2014/main" id="{0BAC3807-6AA3-434E-B95A-DF7B8AC2D5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0" name="Picture 8999">
          <a:extLst>
            <a:ext uri="{FF2B5EF4-FFF2-40B4-BE49-F238E27FC236}">
              <a16:creationId xmlns:a16="http://schemas.microsoft.com/office/drawing/2014/main" id="{D8175691-BF80-4339-A519-B8A5DCF0D6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1" name="Picture 9000">
          <a:extLst>
            <a:ext uri="{FF2B5EF4-FFF2-40B4-BE49-F238E27FC236}">
              <a16:creationId xmlns:a16="http://schemas.microsoft.com/office/drawing/2014/main" id="{2578940D-C286-4A0D-BA43-59F6A972C3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2" name="Picture 9001">
          <a:extLst>
            <a:ext uri="{FF2B5EF4-FFF2-40B4-BE49-F238E27FC236}">
              <a16:creationId xmlns:a16="http://schemas.microsoft.com/office/drawing/2014/main" id="{F50B02D7-85E1-4B17-AFE8-8C288B0551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3" name="Picture 9002">
          <a:extLst>
            <a:ext uri="{FF2B5EF4-FFF2-40B4-BE49-F238E27FC236}">
              <a16:creationId xmlns:a16="http://schemas.microsoft.com/office/drawing/2014/main" id="{51F6154B-4453-4C7F-B1CB-3F41194D01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4" name="Picture 9003">
          <a:extLst>
            <a:ext uri="{FF2B5EF4-FFF2-40B4-BE49-F238E27FC236}">
              <a16:creationId xmlns:a16="http://schemas.microsoft.com/office/drawing/2014/main" id="{08763971-9647-4909-884E-AE77EEE12F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5" name="Picture 9004">
          <a:extLst>
            <a:ext uri="{FF2B5EF4-FFF2-40B4-BE49-F238E27FC236}">
              <a16:creationId xmlns:a16="http://schemas.microsoft.com/office/drawing/2014/main" id="{5112E678-629D-4005-BEB0-94AD18B5E3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6" name="Picture 9065">
          <a:extLst>
            <a:ext uri="{FF2B5EF4-FFF2-40B4-BE49-F238E27FC236}">
              <a16:creationId xmlns:a16="http://schemas.microsoft.com/office/drawing/2014/main" id="{87B4B29B-37D8-4D65-860A-56616BB636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7" name="Picture 9066">
          <a:extLst>
            <a:ext uri="{FF2B5EF4-FFF2-40B4-BE49-F238E27FC236}">
              <a16:creationId xmlns:a16="http://schemas.microsoft.com/office/drawing/2014/main" id="{98106B7B-C410-4E17-BDF3-0C12D3DAE7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8" name="Picture 9067">
          <a:extLst>
            <a:ext uri="{FF2B5EF4-FFF2-40B4-BE49-F238E27FC236}">
              <a16:creationId xmlns:a16="http://schemas.microsoft.com/office/drawing/2014/main" id="{37A273B3-590C-4607-A1E4-59C26F3127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29" name="Picture 9068">
          <a:extLst>
            <a:ext uri="{FF2B5EF4-FFF2-40B4-BE49-F238E27FC236}">
              <a16:creationId xmlns:a16="http://schemas.microsoft.com/office/drawing/2014/main" id="{833BA6AE-2D69-4339-8CB6-3714952066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0" name="Picture 9069">
          <a:extLst>
            <a:ext uri="{FF2B5EF4-FFF2-40B4-BE49-F238E27FC236}">
              <a16:creationId xmlns:a16="http://schemas.microsoft.com/office/drawing/2014/main" id="{593420EE-8C48-4D86-9EE5-55E32772BF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1" name="Picture 9070">
          <a:extLst>
            <a:ext uri="{FF2B5EF4-FFF2-40B4-BE49-F238E27FC236}">
              <a16:creationId xmlns:a16="http://schemas.microsoft.com/office/drawing/2014/main" id="{E0623FAD-2F4E-42A9-8664-87E64F2E0E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2" name="Picture 9071">
          <a:extLst>
            <a:ext uri="{FF2B5EF4-FFF2-40B4-BE49-F238E27FC236}">
              <a16:creationId xmlns:a16="http://schemas.microsoft.com/office/drawing/2014/main" id="{DE0A01CB-D350-41E8-8F09-BAB6C907BB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3" name="Picture 9072">
          <a:extLst>
            <a:ext uri="{FF2B5EF4-FFF2-40B4-BE49-F238E27FC236}">
              <a16:creationId xmlns:a16="http://schemas.microsoft.com/office/drawing/2014/main" id="{CCD1470C-3993-4FBE-B3BC-5062748A30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4" name="Picture 9073">
          <a:extLst>
            <a:ext uri="{FF2B5EF4-FFF2-40B4-BE49-F238E27FC236}">
              <a16:creationId xmlns:a16="http://schemas.microsoft.com/office/drawing/2014/main" id="{69CB6B7F-41F4-4481-B78C-0E1F87045E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5" name="Picture 9074">
          <a:extLst>
            <a:ext uri="{FF2B5EF4-FFF2-40B4-BE49-F238E27FC236}">
              <a16:creationId xmlns:a16="http://schemas.microsoft.com/office/drawing/2014/main" id="{301C052A-3C0A-4EF0-9881-360E29C689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6" name="Picture 9075">
          <a:extLst>
            <a:ext uri="{FF2B5EF4-FFF2-40B4-BE49-F238E27FC236}">
              <a16:creationId xmlns:a16="http://schemas.microsoft.com/office/drawing/2014/main" id="{3837405E-2A21-434F-ADA1-6D857CF6ED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337" name="Picture 9076">
          <a:extLst>
            <a:ext uri="{FF2B5EF4-FFF2-40B4-BE49-F238E27FC236}">
              <a16:creationId xmlns:a16="http://schemas.microsoft.com/office/drawing/2014/main" id="{4A167CD7-C7F1-4A45-BA77-C7B983D383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38" name="Picture 8993">
          <a:extLst>
            <a:ext uri="{FF2B5EF4-FFF2-40B4-BE49-F238E27FC236}">
              <a16:creationId xmlns:a16="http://schemas.microsoft.com/office/drawing/2014/main" id="{D19CD290-8930-44EE-88EF-07E5E0AD89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39" name="Picture 8994">
          <a:extLst>
            <a:ext uri="{FF2B5EF4-FFF2-40B4-BE49-F238E27FC236}">
              <a16:creationId xmlns:a16="http://schemas.microsoft.com/office/drawing/2014/main" id="{9402AFE8-B6CD-4B6B-A537-C11FC6CFCC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0" name="Picture 8995">
          <a:extLst>
            <a:ext uri="{FF2B5EF4-FFF2-40B4-BE49-F238E27FC236}">
              <a16:creationId xmlns:a16="http://schemas.microsoft.com/office/drawing/2014/main" id="{0CD59800-A480-4051-B6E3-CFD5FCFD4B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1" name="Picture 8996">
          <a:extLst>
            <a:ext uri="{FF2B5EF4-FFF2-40B4-BE49-F238E27FC236}">
              <a16:creationId xmlns:a16="http://schemas.microsoft.com/office/drawing/2014/main" id="{FC98E180-65DB-434D-8073-CB7C304F10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2" name="Picture 8997">
          <a:extLst>
            <a:ext uri="{FF2B5EF4-FFF2-40B4-BE49-F238E27FC236}">
              <a16:creationId xmlns:a16="http://schemas.microsoft.com/office/drawing/2014/main" id="{17798A55-7BDB-49F2-88ED-EDDB99E1B0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3" name="Picture 8998">
          <a:extLst>
            <a:ext uri="{FF2B5EF4-FFF2-40B4-BE49-F238E27FC236}">
              <a16:creationId xmlns:a16="http://schemas.microsoft.com/office/drawing/2014/main" id="{629CD127-BC08-4CFB-AF47-1E0CEBD1B5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4" name="Picture 8999">
          <a:extLst>
            <a:ext uri="{FF2B5EF4-FFF2-40B4-BE49-F238E27FC236}">
              <a16:creationId xmlns:a16="http://schemas.microsoft.com/office/drawing/2014/main" id="{47F96233-505D-41BB-B958-0145186763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5" name="Picture 9000">
          <a:extLst>
            <a:ext uri="{FF2B5EF4-FFF2-40B4-BE49-F238E27FC236}">
              <a16:creationId xmlns:a16="http://schemas.microsoft.com/office/drawing/2014/main" id="{29058204-D25A-4A54-A1CD-3E124B598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6" name="Picture 9001">
          <a:extLst>
            <a:ext uri="{FF2B5EF4-FFF2-40B4-BE49-F238E27FC236}">
              <a16:creationId xmlns:a16="http://schemas.microsoft.com/office/drawing/2014/main" id="{4AC81046-93B7-4162-A061-67E2457EED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7" name="Picture 9002">
          <a:extLst>
            <a:ext uri="{FF2B5EF4-FFF2-40B4-BE49-F238E27FC236}">
              <a16:creationId xmlns:a16="http://schemas.microsoft.com/office/drawing/2014/main" id="{6BC9B5A0-8DD8-4B84-BDDB-E081D4C148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8" name="Picture 9003">
          <a:extLst>
            <a:ext uri="{FF2B5EF4-FFF2-40B4-BE49-F238E27FC236}">
              <a16:creationId xmlns:a16="http://schemas.microsoft.com/office/drawing/2014/main" id="{01B605BF-9961-48BC-B113-E3143751F4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49" name="Picture 9004">
          <a:extLst>
            <a:ext uri="{FF2B5EF4-FFF2-40B4-BE49-F238E27FC236}">
              <a16:creationId xmlns:a16="http://schemas.microsoft.com/office/drawing/2014/main" id="{D119B792-AFD1-4044-A90F-C11BAA7681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0" name="Picture 9065">
          <a:extLst>
            <a:ext uri="{FF2B5EF4-FFF2-40B4-BE49-F238E27FC236}">
              <a16:creationId xmlns:a16="http://schemas.microsoft.com/office/drawing/2014/main" id="{991B0714-1A39-47B1-B294-A941148FAA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1" name="Picture 9066">
          <a:extLst>
            <a:ext uri="{FF2B5EF4-FFF2-40B4-BE49-F238E27FC236}">
              <a16:creationId xmlns:a16="http://schemas.microsoft.com/office/drawing/2014/main" id="{E6F077DC-AD66-4FAE-BABB-B0968C49EA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2" name="Picture 9067">
          <a:extLst>
            <a:ext uri="{FF2B5EF4-FFF2-40B4-BE49-F238E27FC236}">
              <a16:creationId xmlns:a16="http://schemas.microsoft.com/office/drawing/2014/main" id="{6DF5A76A-B501-4853-A885-73C5D842D6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3" name="Picture 9068">
          <a:extLst>
            <a:ext uri="{FF2B5EF4-FFF2-40B4-BE49-F238E27FC236}">
              <a16:creationId xmlns:a16="http://schemas.microsoft.com/office/drawing/2014/main" id="{4F86E280-276F-4B5A-9E0A-9672C3E825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4" name="Picture 9069">
          <a:extLst>
            <a:ext uri="{FF2B5EF4-FFF2-40B4-BE49-F238E27FC236}">
              <a16:creationId xmlns:a16="http://schemas.microsoft.com/office/drawing/2014/main" id="{39FB4AD6-804E-4C86-AD49-1F2E54F808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5" name="Picture 9070">
          <a:extLst>
            <a:ext uri="{FF2B5EF4-FFF2-40B4-BE49-F238E27FC236}">
              <a16:creationId xmlns:a16="http://schemas.microsoft.com/office/drawing/2014/main" id="{80DF0B54-2BB3-493C-86B9-5AF201DA1F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6" name="Picture 9071">
          <a:extLst>
            <a:ext uri="{FF2B5EF4-FFF2-40B4-BE49-F238E27FC236}">
              <a16:creationId xmlns:a16="http://schemas.microsoft.com/office/drawing/2014/main" id="{3494EF4A-1EB7-4128-898C-C87B304D05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7" name="Picture 9072">
          <a:extLst>
            <a:ext uri="{FF2B5EF4-FFF2-40B4-BE49-F238E27FC236}">
              <a16:creationId xmlns:a16="http://schemas.microsoft.com/office/drawing/2014/main" id="{CBE1C8CD-376A-49AB-9FE2-C62A12504D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8" name="Picture 9073">
          <a:extLst>
            <a:ext uri="{FF2B5EF4-FFF2-40B4-BE49-F238E27FC236}">
              <a16:creationId xmlns:a16="http://schemas.microsoft.com/office/drawing/2014/main" id="{C966AF7E-E310-4319-BC63-E9169C2422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59" name="Picture 9074">
          <a:extLst>
            <a:ext uri="{FF2B5EF4-FFF2-40B4-BE49-F238E27FC236}">
              <a16:creationId xmlns:a16="http://schemas.microsoft.com/office/drawing/2014/main" id="{75DD0907-FD60-4AF7-B8EB-911FA7E5B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0" name="Picture 9075">
          <a:extLst>
            <a:ext uri="{FF2B5EF4-FFF2-40B4-BE49-F238E27FC236}">
              <a16:creationId xmlns:a16="http://schemas.microsoft.com/office/drawing/2014/main" id="{CA6D96BB-AB11-40E8-B10C-7172EFC038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1" name="Picture 9076">
          <a:extLst>
            <a:ext uri="{FF2B5EF4-FFF2-40B4-BE49-F238E27FC236}">
              <a16:creationId xmlns:a16="http://schemas.microsoft.com/office/drawing/2014/main" id="{C81D7AA3-4766-4EA6-9083-264C51309C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2" name="Picture 8993">
          <a:extLst>
            <a:ext uri="{FF2B5EF4-FFF2-40B4-BE49-F238E27FC236}">
              <a16:creationId xmlns:a16="http://schemas.microsoft.com/office/drawing/2014/main" id="{E8BDA703-D4AF-44C4-813A-7A3D1EDCD2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3" name="Picture 8994">
          <a:extLst>
            <a:ext uri="{FF2B5EF4-FFF2-40B4-BE49-F238E27FC236}">
              <a16:creationId xmlns:a16="http://schemas.microsoft.com/office/drawing/2014/main" id="{CDB1C9D5-3F3A-48C6-AD64-FEC9CFA338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4" name="Picture 8995">
          <a:extLst>
            <a:ext uri="{FF2B5EF4-FFF2-40B4-BE49-F238E27FC236}">
              <a16:creationId xmlns:a16="http://schemas.microsoft.com/office/drawing/2014/main" id="{6AB86799-00EF-48BA-BCF5-0B6244F3A5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5" name="Picture 8996">
          <a:extLst>
            <a:ext uri="{FF2B5EF4-FFF2-40B4-BE49-F238E27FC236}">
              <a16:creationId xmlns:a16="http://schemas.microsoft.com/office/drawing/2014/main" id="{C609FAB3-73E8-422B-8DF3-327CA90D7B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6" name="Picture 8997">
          <a:extLst>
            <a:ext uri="{FF2B5EF4-FFF2-40B4-BE49-F238E27FC236}">
              <a16:creationId xmlns:a16="http://schemas.microsoft.com/office/drawing/2014/main" id="{FD139BBD-398C-4157-8A80-FAAA766814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7" name="Picture 8998">
          <a:extLst>
            <a:ext uri="{FF2B5EF4-FFF2-40B4-BE49-F238E27FC236}">
              <a16:creationId xmlns:a16="http://schemas.microsoft.com/office/drawing/2014/main" id="{F48B47C0-ED5B-46B5-BA5A-34D510EB46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8" name="Picture 8999">
          <a:extLst>
            <a:ext uri="{FF2B5EF4-FFF2-40B4-BE49-F238E27FC236}">
              <a16:creationId xmlns:a16="http://schemas.microsoft.com/office/drawing/2014/main" id="{4600E495-1948-4131-AADE-F51C5BE879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69" name="Picture 9000">
          <a:extLst>
            <a:ext uri="{FF2B5EF4-FFF2-40B4-BE49-F238E27FC236}">
              <a16:creationId xmlns:a16="http://schemas.microsoft.com/office/drawing/2014/main" id="{98F5BA1B-BA81-4592-91FB-5F83C80750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0" name="Picture 9001">
          <a:extLst>
            <a:ext uri="{FF2B5EF4-FFF2-40B4-BE49-F238E27FC236}">
              <a16:creationId xmlns:a16="http://schemas.microsoft.com/office/drawing/2014/main" id="{5361FA6C-8963-4EC6-A980-F29067AE57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1" name="Picture 9002">
          <a:extLst>
            <a:ext uri="{FF2B5EF4-FFF2-40B4-BE49-F238E27FC236}">
              <a16:creationId xmlns:a16="http://schemas.microsoft.com/office/drawing/2014/main" id="{1293A94F-ECFD-4705-B47D-C679B26D12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2" name="Picture 9003">
          <a:extLst>
            <a:ext uri="{FF2B5EF4-FFF2-40B4-BE49-F238E27FC236}">
              <a16:creationId xmlns:a16="http://schemas.microsoft.com/office/drawing/2014/main" id="{C270C41B-1EB4-46E6-ACB4-B84457FA51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3" name="Picture 9004">
          <a:extLst>
            <a:ext uri="{FF2B5EF4-FFF2-40B4-BE49-F238E27FC236}">
              <a16:creationId xmlns:a16="http://schemas.microsoft.com/office/drawing/2014/main" id="{AB77D24C-EE8D-4635-97A3-8F97C10F64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4" name="Picture 9065">
          <a:extLst>
            <a:ext uri="{FF2B5EF4-FFF2-40B4-BE49-F238E27FC236}">
              <a16:creationId xmlns:a16="http://schemas.microsoft.com/office/drawing/2014/main" id="{41ACB47B-17AC-48C4-AAC6-D0A99863FA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5" name="Picture 9066">
          <a:extLst>
            <a:ext uri="{FF2B5EF4-FFF2-40B4-BE49-F238E27FC236}">
              <a16:creationId xmlns:a16="http://schemas.microsoft.com/office/drawing/2014/main" id="{36ED4426-067F-470C-84BD-77231727DE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6" name="Picture 9067">
          <a:extLst>
            <a:ext uri="{FF2B5EF4-FFF2-40B4-BE49-F238E27FC236}">
              <a16:creationId xmlns:a16="http://schemas.microsoft.com/office/drawing/2014/main" id="{79A66A14-0908-4A2A-8A47-E0CB760778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7" name="Picture 9068">
          <a:extLst>
            <a:ext uri="{FF2B5EF4-FFF2-40B4-BE49-F238E27FC236}">
              <a16:creationId xmlns:a16="http://schemas.microsoft.com/office/drawing/2014/main" id="{BA0E52C7-9186-4190-8E51-B221CA7FEC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8" name="Picture 9069">
          <a:extLst>
            <a:ext uri="{FF2B5EF4-FFF2-40B4-BE49-F238E27FC236}">
              <a16:creationId xmlns:a16="http://schemas.microsoft.com/office/drawing/2014/main" id="{A22BCBBC-0834-4393-A7B6-D8326A6840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79" name="Picture 9070">
          <a:extLst>
            <a:ext uri="{FF2B5EF4-FFF2-40B4-BE49-F238E27FC236}">
              <a16:creationId xmlns:a16="http://schemas.microsoft.com/office/drawing/2014/main" id="{C85C9509-4CDB-4DBB-9EB1-A10DB06458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80" name="Picture 9071">
          <a:extLst>
            <a:ext uri="{FF2B5EF4-FFF2-40B4-BE49-F238E27FC236}">
              <a16:creationId xmlns:a16="http://schemas.microsoft.com/office/drawing/2014/main" id="{D3718F58-DC60-47E7-9FF0-79E6DC3327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81" name="Picture 9072">
          <a:extLst>
            <a:ext uri="{FF2B5EF4-FFF2-40B4-BE49-F238E27FC236}">
              <a16:creationId xmlns:a16="http://schemas.microsoft.com/office/drawing/2014/main" id="{3252F150-C7F1-47C1-83DC-D55FF6F880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82" name="Picture 9073">
          <a:extLst>
            <a:ext uri="{FF2B5EF4-FFF2-40B4-BE49-F238E27FC236}">
              <a16:creationId xmlns:a16="http://schemas.microsoft.com/office/drawing/2014/main" id="{3C833BF6-63A6-42B1-ACBA-C4F1DF327A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83" name="Picture 9074">
          <a:extLst>
            <a:ext uri="{FF2B5EF4-FFF2-40B4-BE49-F238E27FC236}">
              <a16:creationId xmlns:a16="http://schemas.microsoft.com/office/drawing/2014/main" id="{03521048-85C7-446B-A582-3DF771EF75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384" name="Picture 9075">
          <a:extLst>
            <a:ext uri="{FF2B5EF4-FFF2-40B4-BE49-F238E27FC236}">
              <a16:creationId xmlns:a16="http://schemas.microsoft.com/office/drawing/2014/main" id="{073E9636-9B05-4162-AA2D-7F933D30E7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85" name="Picture 8993">
          <a:extLst>
            <a:ext uri="{FF2B5EF4-FFF2-40B4-BE49-F238E27FC236}">
              <a16:creationId xmlns:a16="http://schemas.microsoft.com/office/drawing/2014/main" id="{794F8632-CFA8-47BA-9779-FCB080A2B2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86" name="Picture 8994">
          <a:extLst>
            <a:ext uri="{FF2B5EF4-FFF2-40B4-BE49-F238E27FC236}">
              <a16:creationId xmlns:a16="http://schemas.microsoft.com/office/drawing/2014/main" id="{9AAFC91B-8454-41D3-8D48-5BA51858CD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87" name="Picture 8995">
          <a:extLst>
            <a:ext uri="{FF2B5EF4-FFF2-40B4-BE49-F238E27FC236}">
              <a16:creationId xmlns:a16="http://schemas.microsoft.com/office/drawing/2014/main" id="{3F2568E6-02D7-43FC-A83B-2B9302254E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88" name="Picture 8996">
          <a:extLst>
            <a:ext uri="{FF2B5EF4-FFF2-40B4-BE49-F238E27FC236}">
              <a16:creationId xmlns:a16="http://schemas.microsoft.com/office/drawing/2014/main" id="{36662E0E-65FE-4B3C-86C6-4A780CDE8E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89" name="Picture 8997">
          <a:extLst>
            <a:ext uri="{FF2B5EF4-FFF2-40B4-BE49-F238E27FC236}">
              <a16:creationId xmlns:a16="http://schemas.microsoft.com/office/drawing/2014/main" id="{6784FD7F-74D9-4EB0-B248-84298807CD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0" name="Picture 8998">
          <a:extLst>
            <a:ext uri="{FF2B5EF4-FFF2-40B4-BE49-F238E27FC236}">
              <a16:creationId xmlns:a16="http://schemas.microsoft.com/office/drawing/2014/main" id="{66684C70-D71D-4505-AAF0-10B189A820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1" name="Picture 8999">
          <a:extLst>
            <a:ext uri="{FF2B5EF4-FFF2-40B4-BE49-F238E27FC236}">
              <a16:creationId xmlns:a16="http://schemas.microsoft.com/office/drawing/2014/main" id="{0E6EBD6A-3A02-42F7-81AC-F16726BD84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2" name="Picture 9000">
          <a:extLst>
            <a:ext uri="{FF2B5EF4-FFF2-40B4-BE49-F238E27FC236}">
              <a16:creationId xmlns:a16="http://schemas.microsoft.com/office/drawing/2014/main" id="{C5BFCC70-34CB-4301-93B0-E32712C4B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3" name="Picture 9001">
          <a:extLst>
            <a:ext uri="{FF2B5EF4-FFF2-40B4-BE49-F238E27FC236}">
              <a16:creationId xmlns:a16="http://schemas.microsoft.com/office/drawing/2014/main" id="{B5F9E02D-DF77-4669-BD97-5ACD8F9CE7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4" name="Picture 9002">
          <a:extLst>
            <a:ext uri="{FF2B5EF4-FFF2-40B4-BE49-F238E27FC236}">
              <a16:creationId xmlns:a16="http://schemas.microsoft.com/office/drawing/2014/main" id="{670E55D4-6634-4D3A-A923-6A548AA69C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5" name="Picture 9003">
          <a:extLst>
            <a:ext uri="{FF2B5EF4-FFF2-40B4-BE49-F238E27FC236}">
              <a16:creationId xmlns:a16="http://schemas.microsoft.com/office/drawing/2014/main" id="{C4757054-89F6-4E27-BD89-6A3D845E26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6" name="Picture 9004">
          <a:extLst>
            <a:ext uri="{FF2B5EF4-FFF2-40B4-BE49-F238E27FC236}">
              <a16:creationId xmlns:a16="http://schemas.microsoft.com/office/drawing/2014/main" id="{449F9D44-FC84-49C1-B194-341AC1A988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7" name="Picture 9065">
          <a:extLst>
            <a:ext uri="{FF2B5EF4-FFF2-40B4-BE49-F238E27FC236}">
              <a16:creationId xmlns:a16="http://schemas.microsoft.com/office/drawing/2014/main" id="{597ACD67-FE0D-473C-9244-44992D13DE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8" name="Picture 9066">
          <a:extLst>
            <a:ext uri="{FF2B5EF4-FFF2-40B4-BE49-F238E27FC236}">
              <a16:creationId xmlns:a16="http://schemas.microsoft.com/office/drawing/2014/main" id="{B0287394-F89D-44DF-91A5-0039C46CED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399" name="Picture 9067">
          <a:extLst>
            <a:ext uri="{FF2B5EF4-FFF2-40B4-BE49-F238E27FC236}">
              <a16:creationId xmlns:a16="http://schemas.microsoft.com/office/drawing/2014/main" id="{BD7968B8-5EEF-41E7-8ED6-72BFC9109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0" name="Picture 9068">
          <a:extLst>
            <a:ext uri="{FF2B5EF4-FFF2-40B4-BE49-F238E27FC236}">
              <a16:creationId xmlns:a16="http://schemas.microsoft.com/office/drawing/2014/main" id="{00514ABA-B8A1-4861-90FF-D250C315FE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1" name="Picture 9069">
          <a:extLst>
            <a:ext uri="{FF2B5EF4-FFF2-40B4-BE49-F238E27FC236}">
              <a16:creationId xmlns:a16="http://schemas.microsoft.com/office/drawing/2014/main" id="{9C8A4CF4-6BC2-476E-A9B9-5C951723C0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2" name="Picture 9070">
          <a:extLst>
            <a:ext uri="{FF2B5EF4-FFF2-40B4-BE49-F238E27FC236}">
              <a16:creationId xmlns:a16="http://schemas.microsoft.com/office/drawing/2014/main" id="{6F920CE2-B283-45CC-A4F7-92CECE00EA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3" name="Picture 9071">
          <a:extLst>
            <a:ext uri="{FF2B5EF4-FFF2-40B4-BE49-F238E27FC236}">
              <a16:creationId xmlns:a16="http://schemas.microsoft.com/office/drawing/2014/main" id="{0286FEB7-91C4-40A3-B354-67F0F6A13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4" name="Picture 9072">
          <a:extLst>
            <a:ext uri="{FF2B5EF4-FFF2-40B4-BE49-F238E27FC236}">
              <a16:creationId xmlns:a16="http://schemas.microsoft.com/office/drawing/2014/main" id="{E18FB52B-B382-4698-BC5B-E8DFEFD104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5" name="Picture 9073">
          <a:extLst>
            <a:ext uri="{FF2B5EF4-FFF2-40B4-BE49-F238E27FC236}">
              <a16:creationId xmlns:a16="http://schemas.microsoft.com/office/drawing/2014/main" id="{5A58CD19-7176-4F7F-9D0F-24AF85BB3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6" name="Picture 9074">
          <a:extLst>
            <a:ext uri="{FF2B5EF4-FFF2-40B4-BE49-F238E27FC236}">
              <a16:creationId xmlns:a16="http://schemas.microsoft.com/office/drawing/2014/main" id="{29E12501-98A3-4C5A-B9CC-2F3432B03F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7" name="Picture 9075">
          <a:extLst>
            <a:ext uri="{FF2B5EF4-FFF2-40B4-BE49-F238E27FC236}">
              <a16:creationId xmlns:a16="http://schemas.microsoft.com/office/drawing/2014/main" id="{4B17E81B-10F3-4CCB-B2A9-36CC64D803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8" name="Picture 9076">
          <a:extLst>
            <a:ext uri="{FF2B5EF4-FFF2-40B4-BE49-F238E27FC236}">
              <a16:creationId xmlns:a16="http://schemas.microsoft.com/office/drawing/2014/main" id="{E9F1A702-0C1F-49B3-8D00-B8452D9B4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09" name="Picture 8993">
          <a:extLst>
            <a:ext uri="{FF2B5EF4-FFF2-40B4-BE49-F238E27FC236}">
              <a16:creationId xmlns:a16="http://schemas.microsoft.com/office/drawing/2014/main" id="{151CA720-1BEA-46D4-9DAA-BE1E3910E2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0" name="Picture 8994">
          <a:extLst>
            <a:ext uri="{FF2B5EF4-FFF2-40B4-BE49-F238E27FC236}">
              <a16:creationId xmlns:a16="http://schemas.microsoft.com/office/drawing/2014/main" id="{7414D3C3-E74F-439A-B9C4-9FA9303896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1" name="Picture 8995">
          <a:extLst>
            <a:ext uri="{FF2B5EF4-FFF2-40B4-BE49-F238E27FC236}">
              <a16:creationId xmlns:a16="http://schemas.microsoft.com/office/drawing/2014/main" id="{7FED789C-7D84-4F84-B456-CFAA4A1C35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2" name="Picture 8996">
          <a:extLst>
            <a:ext uri="{FF2B5EF4-FFF2-40B4-BE49-F238E27FC236}">
              <a16:creationId xmlns:a16="http://schemas.microsoft.com/office/drawing/2014/main" id="{23825536-5757-4AB6-9FE6-0594088FFF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3" name="Picture 8997">
          <a:extLst>
            <a:ext uri="{FF2B5EF4-FFF2-40B4-BE49-F238E27FC236}">
              <a16:creationId xmlns:a16="http://schemas.microsoft.com/office/drawing/2014/main" id="{35821818-2A20-420D-B748-17ED2AFB3C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4" name="Picture 8998">
          <a:extLst>
            <a:ext uri="{FF2B5EF4-FFF2-40B4-BE49-F238E27FC236}">
              <a16:creationId xmlns:a16="http://schemas.microsoft.com/office/drawing/2014/main" id="{93D47786-4887-4615-B2AA-14E55DF968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5" name="Picture 8999">
          <a:extLst>
            <a:ext uri="{FF2B5EF4-FFF2-40B4-BE49-F238E27FC236}">
              <a16:creationId xmlns:a16="http://schemas.microsoft.com/office/drawing/2014/main" id="{C38E0545-4C99-48D5-B8FD-A88A836EFF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6" name="Picture 9000">
          <a:extLst>
            <a:ext uri="{FF2B5EF4-FFF2-40B4-BE49-F238E27FC236}">
              <a16:creationId xmlns:a16="http://schemas.microsoft.com/office/drawing/2014/main" id="{7E566668-9C2F-48EC-88BC-D2307E850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7" name="Picture 9001">
          <a:extLst>
            <a:ext uri="{FF2B5EF4-FFF2-40B4-BE49-F238E27FC236}">
              <a16:creationId xmlns:a16="http://schemas.microsoft.com/office/drawing/2014/main" id="{49511B2A-8AD0-42D9-817E-C233FD1670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8" name="Picture 9002">
          <a:extLst>
            <a:ext uri="{FF2B5EF4-FFF2-40B4-BE49-F238E27FC236}">
              <a16:creationId xmlns:a16="http://schemas.microsoft.com/office/drawing/2014/main" id="{F9C1FCF8-56FB-420B-87E6-DAC7D7992C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19" name="Picture 9003">
          <a:extLst>
            <a:ext uri="{FF2B5EF4-FFF2-40B4-BE49-F238E27FC236}">
              <a16:creationId xmlns:a16="http://schemas.microsoft.com/office/drawing/2014/main" id="{CF2E7AC7-16FE-424A-8342-4F58B6B71D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0" name="Picture 9004">
          <a:extLst>
            <a:ext uri="{FF2B5EF4-FFF2-40B4-BE49-F238E27FC236}">
              <a16:creationId xmlns:a16="http://schemas.microsoft.com/office/drawing/2014/main" id="{ED8A5075-ED4D-43FA-80B8-7AD4489949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1" name="Picture 9065">
          <a:extLst>
            <a:ext uri="{FF2B5EF4-FFF2-40B4-BE49-F238E27FC236}">
              <a16:creationId xmlns:a16="http://schemas.microsoft.com/office/drawing/2014/main" id="{C080AE58-49B8-4963-BDEF-C62B581014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2" name="Picture 9066">
          <a:extLst>
            <a:ext uri="{FF2B5EF4-FFF2-40B4-BE49-F238E27FC236}">
              <a16:creationId xmlns:a16="http://schemas.microsoft.com/office/drawing/2014/main" id="{F51B235F-DDE1-45D0-A777-36A237C3EF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3" name="Picture 9067">
          <a:extLst>
            <a:ext uri="{FF2B5EF4-FFF2-40B4-BE49-F238E27FC236}">
              <a16:creationId xmlns:a16="http://schemas.microsoft.com/office/drawing/2014/main" id="{6ECBF60D-FDBC-43A3-A2DC-1315D5FC8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4" name="Picture 9068">
          <a:extLst>
            <a:ext uri="{FF2B5EF4-FFF2-40B4-BE49-F238E27FC236}">
              <a16:creationId xmlns:a16="http://schemas.microsoft.com/office/drawing/2014/main" id="{E82DB3E7-0DEC-4E45-A033-866DF1ECA7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5" name="Picture 9069">
          <a:extLst>
            <a:ext uri="{FF2B5EF4-FFF2-40B4-BE49-F238E27FC236}">
              <a16:creationId xmlns:a16="http://schemas.microsoft.com/office/drawing/2014/main" id="{D7317340-28E0-450B-B2F8-4821D25C38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6" name="Picture 9070">
          <a:extLst>
            <a:ext uri="{FF2B5EF4-FFF2-40B4-BE49-F238E27FC236}">
              <a16:creationId xmlns:a16="http://schemas.microsoft.com/office/drawing/2014/main" id="{15A12E4D-1D44-4A8E-8D06-F3E1C71E83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7" name="Picture 9071">
          <a:extLst>
            <a:ext uri="{FF2B5EF4-FFF2-40B4-BE49-F238E27FC236}">
              <a16:creationId xmlns:a16="http://schemas.microsoft.com/office/drawing/2014/main" id="{EECA65F0-565F-4110-A7D8-8F067696CF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8" name="Picture 9072">
          <a:extLst>
            <a:ext uri="{FF2B5EF4-FFF2-40B4-BE49-F238E27FC236}">
              <a16:creationId xmlns:a16="http://schemas.microsoft.com/office/drawing/2014/main" id="{D016F7B0-D57A-40BD-902A-37D4245F16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29" name="Picture 9073">
          <a:extLst>
            <a:ext uri="{FF2B5EF4-FFF2-40B4-BE49-F238E27FC236}">
              <a16:creationId xmlns:a16="http://schemas.microsoft.com/office/drawing/2014/main" id="{52997B23-9D5B-454D-8501-B850239EA5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30" name="Picture 9074">
          <a:extLst>
            <a:ext uri="{FF2B5EF4-FFF2-40B4-BE49-F238E27FC236}">
              <a16:creationId xmlns:a16="http://schemas.microsoft.com/office/drawing/2014/main" id="{431FD253-E5F3-49F4-BF61-FE63299C7E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31" name="Picture 9075">
          <a:extLst>
            <a:ext uri="{FF2B5EF4-FFF2-40B4-BE49-F238E27FC236}">
              <a16:creationId xmlns:a16="http://schemas.microsoft.com/office/drawing/2014/main" id="{7D1F5B09-29AD-4226-806E-8BA4080610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432" name="Picture 9076">
          <a:extLst>
            <a:ext uri="{FF2B5EF4-FFF2-40B4-BE49-F238E27FC236}">
              <a16:creationId xmlns:a16="http://schemas.microsoft.com/office/drawing/2014/main" id="{A7143B9F-FDEB-4157-BF23-286F526D3F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3" name="Picture 8993">
          <a:extLst>
            <a:ext uri="{FF2B5EF4-FFF2-40B4-BE49-F238E27FC236}">
              <a16:creationId xmlns:a16="http://schemas.microsoft.com/office/drawing/2014/main" id="{14C34773-8FA1-4647-BBCC-7CB3B0021F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4" name="Picture 8994">
          <a:extLst>
            <a:ext uri="{FF2B5EF4-FFF2-40B4-BE49-F238E27FC236}">
              <a16:creationId xmlns:a16="http://schemas.microsoft.com/office/drawing/2014/main" id="{E9F10001-257F-43F2-BFCF-8F5FB8CA14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5" name="Picture 8995">
          <a:extLst>
            <a:ext uri="{FF2B5EF4-FFF2-40B4-BE49-F238E27FC236}">
              <a16:creationId xmlns:a16="http://schemas.microsoft.com/office/drawing/2014/main" id="{F8821836-CEB2-4553-BB03-DF48FE6BC1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6" name="Picture 8996">
          <a:extLst>
            <a:ext uri="{FF2B5EF4-FFF2-40B4-BE49-F238E27FC236}">
              <a16:creationId xmlns:a16="http://schemas.microsoft.com/office/drawing/2014/main" id="{61A6C211-B6C8-4D9E-BC7A-4E05AB641A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7" name="Picture 8997">
          <a:extLst>
            <a:ext uri="{FF2B5EF4-FFF2-40B4-BE49-F238E27FC236}">
              <a16:creationId xmlns:a16="http://schemas.microsoft.com/office/drawing/2014/main" id="{347E1E4D-551E-4834-A80B-1ED78A7CE4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8" name="Picture 8998">
          <a:extLst>
            <a:ext uri="{FF2B5EF4-FFF2-40B4-BE49-F238E27FC236}">
              <a16:creationId xmlns:a16="http://schemas.microsoft.com/office/drawing/2014/main" id="{7E241CB6-1E47-4796-B2C1-08659A7433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39" name="Picture 8999">
          <a:extLst>
            <a:ext uri="{FF2B5EF4-FFF2-40B4-BE49-F238E27FC236}">
              <a16:creationId xmlns:a16="http://schemas.microsoft.com/office/drawing/2014/main" id="{582D19E6-384A-43B8-81B9-365D6B66FA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0" name="Picture 9000">
          <a:extLst>
            <a:ext uri="{FF2B5EF4-FFF2-40B4-BE49-F238E27FC236}">
              <a16:creationId xmlns:a16="http://schemas.microsoft.com/office/drawing/2014/main" id="{7883A6F0-F8EB-4B52-B23C-388A5792BC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1" name="Picture 9001">
          <a:extLst>
            <a:ext uri="{FF2B5EF4-FFF2-40B4-BE49-F238E27FC236}">
              <a16:creationId xmlns:a16="http://schemas.microsoft.com/office/drawing/2014/main" id="{54B22679-5423-4A1E-A817-50C772B4E6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2" name="Picture 9002">
          <a:extLst>
            <a:ext uri="{FF2B5EF4-FFF2-40B4-BE49-F238E27FC236}">
              <a16:creationId xmlns:a16="http://schemas.microsoft.com/office/drawing/2014/main" id="{0107F2EB-C60C-4C03-9F85-B2BE637D47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3" name="Picture 9003">
          <a:extLst>
            <a:ext uri="{FF2B5EF4-FFF2-40B4-BE49-F238E27FC236}">
              <a16:creationId xmlns:a16="http://schemas.microsoft.com/office/drawing/2014/main" id="{E821314C-9481-4AB8-8FBF-E061D50E55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4" name="Picture 9004">
          <a:extLst>
            <a:ext uri="{FF2B5EF4-FFF2-40B4-BE49-F238E27FC236}">
              <a16:creationId xmlns:a16="http://schemas.microsoft.com/office/drawing/2014/main" id="{A0C1E4D8-90F6-4010-8F82-3B7552BEAD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5" name="Picture 9065">
          <a:extLst>
            <a:ext uri="{FF2B5EF4-FFF2-40B4-BE49-F238E27FC236}">
              <a16:creationId xmlns:a16="http://schemas.microsoft.com/office/drawing/2014/main" id="{E2D8585F-9063-4867-91BD-0C3C79A13A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6" name="Picture 9066">
          <a:extLst>
            <a:ext uri="{FF2B5EF4-FFF2-40B4-BE49-F238E27FC236}">
              <a16:creationId xmlns:a16="http://schemas.microsoft.com/office/drawing/2014/main" id="{14460BF8-170E-42F7-9CB0-3D57D3082F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7" name="Picture 9067">
          <a:extLst>
            <a:ext uri="{FF2B5EF4-FFF2-40B4-BE49-F238E27FC236}">
              <a16:creationId xmlns:a16="http://schemas.microsoft.com/office/drawing/2014/main" id="{97A8FA4D-D24A-4821-B1A6-3A855B72A0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8" name="Picture 9068">
          <a:extLst>
            <a:ext uri="{FF2B5EF4-FFF2-40B4-BE49-F238E27FC236}">
              <a16:creationId xmlns:a16="http://schemas.microsoft.com/office/drawing/2014/main" id="{F8B1FBDC-AD5C-4B84-9E15-83EBBA1A66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49" name="Picture 9069">
          <a:extLst>
            <a:ext uri="{FF2B5EF4-FFF2-40B4-BE49-F238E27FC236}">
              <a16:creationId xmlns:a16="http://schemas.microsoft.com/office/drawing/2014/main" id="{A0FFCA28-B9C7-4CDA-9B98-E1ADE9B720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0" name="Picture 9070">
          <a:extLst>
            <a:ext uri="{FF2B5EF4-FFF2-40B4-BE49-F238E27FC236}">
              <a16:creationId xmlns:a16="http://schemas.microsoft.com/office/drawing/2014/main" id="{8BCB3A24-AC69-4858-A829-A44464D4E7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1" name="Picture 9071">
          <a:extLst>
            <a:ext uri="{FF2B5EF4-FFF2-40B4-BE49-F238E27FC236}">
              <a16:creationId xmlns:a16="http://schemas.microsoft.com/office/drawing/2014/main" id="{7A391E12-4BE8-448D-A3AE-343F08298E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2" name="Picture 9072">
          <a:extLst>
            <a:ext uri="{FF2B5EF4-FFF2-40B4-BE49-F238E27FC236}">
              <a16:creationId xmlns:a16="http://schemas.microsoft.com/office/drawing/2014/main" id="{9208C5FD-A0B1-45C0-A120-A8ADB47A2B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3" name="Picture 9073">
          <a:extLst>
            <a:ext uri="{FF2B5EF4-FFF2-40B4-BE49-F238E27FC236}">
              <a16:creationId xmlns:a16="http://schemas.microsoft.com/office/drawing/2014/main" id="{AFF441AE-333A-4C69-96B1-B253F9154A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4" name="Picture 9074">
          <a:extLst>
            <a:ext uri="{FF2B5EF4-FFF2-40B4-BE49-F238E27FC236}">
              <a16:creationId xmlns:a16="http://schemas.microsoft.com/office/drawing/2014/main" id="{DCD47639-CEC2-4BFD-B1B0-F822A1BD40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5" name="Picture 9075">
          <a:extLst>
            <a:ext uri="{FF2B5EF4-FFF2-40B4-BE49-F238E27FC236}">
              <a16:creationId xmlns:a16="http://schemas.microsoft.com/office/drawing/2014/main" id="{E44AA7BD-D83E-4097-A91F-7D98F58E07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6" name="Picture 9076">
          <a:extLst>
            <a:ext uri="{FF2B5EF4-FFF2-40B4-BE49-F238E27FC236}">
              <a16:creationId xmlns:a16="http://schemas.microsoft.com/office/drawing/2014/main" id="{2D6A05C3-1A76-4062-B2BB-0F7FA2EFB5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7" name="Picture 8993">
          <a:extLst>
            <a:ext uri="{FF2B5EF4-FFF2-40B4-BE49-F238E27FC236}">
              <a16:creationId xmlns:a16="http://schemas.microsoft.com/office/drawing/2014/main" id="{C683EB75-DF32-45E7-919E-91CC94F7F1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8" name="Picture 8994">
          <a:extLst>
            <a:ext uri="{FF2B5EF4-FFF2-40B4-BE49-F238E27FC236}">
              <a16:creationId xmlns:a16="http://schemas.microsoft.com/office/drawing/2014/main" id="{9BCFCB0D-4365-431E-B97C-34244FA459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59" name="Picture 8995">
          <a:extLst>
            <a:ext uri="{FF2B5EF4-FFF2-40B4-BE49-F238E27FC236}">
              <a16:creationId xmlns:a16="http://schemas.microsoft.com/office/drawing/2014/main" id="{40E5FDDF-A18F-4BD5-8147-465C026C2E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0" name="Picture 8996">
          <a:extLst>
            <a:ext uri="{FF2B5EF4-FFF2-40B4-BE49-F238E27FC236}">
              <a16:creationId xmlns:a16="http://schemas.microsoft.com/office/drawing/2014/main" id="{79120A07-A603-411D-8686-A06C17B46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1" name="Picture 8997">
          <a:extLst>
            <a:ext uri="{FF2B5EF4-FFF2-40B4-BE49-F238E27FC236}">
              <a16:creationId xmlns:a16="http://schemas.microsoft.com/office/drawing/2014/main" id="{FADB9053-35C3-40B2-A119-F23B3B2B3C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2" name="Picture 8998">
          <a:extLst>
            <a:ext uri="{FF2B5EF4-FFF2-40B4-BE49-F238E27FC236}">
              <a16:creationId xmlns:a16="http://schemas.microsoft.com/office/drawing/2014/main" id="{792CB5D8-428E-4219-98BA-9251C2CE10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3" name="Picture 8999">
          <a:extLst>
            <a:ext uri="{FF2B5EF4-FFF2-40B4-BE49-F238E27FC236}">
              <a16:creationId xmlns:a16="http://schemas.microsoft.com/office/drawing/2014/main" id="{D54E7A56-7E70-4864-B628-86CF865095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4" name="Picture 9000">
          <a:extLst>
            <a:ext uri="{FF2B5EF4-FFF2-40B4-BE49-F238E27FC236}">
              <a16:creationId xmlns:a16="http://schemas.microsoft.com/office/drawing/2014/main" id="{3EEDA550-78F1-4F0C-ABA8-08C28AC265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5" name="Picture 9001">
          <a:extLst>
            <a:ext uri="{FF2B5EF4-FFF2-40B4-BE49-F238E27FC236}">
              <a16:creationId xmlns:a16="http://schemas.microsoft.com/office/drawing/2014/main" id="{63CDA013-F3A0-42C3-A2EC-5EA49DA55C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6" name="Picture 9002">
          <a:extLst>
            <a:ext uri="{FF2B5EF4-FFF2-40B4-BE49-F238E27FC236}">
              <a16:creationId xmlns:a16="http://schemas.microsoft.com/office/drawing/2014/main" id="{3A4A3629-BB43-4EC1-8B28-0CA0020806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7" name="Picture 9003">
          <a:extLst>
            <a:ext uri="{FF2B5EF4-FFF2-40B4-BE49-F238E27FC236}">
              <a16:creationId xmlns:a16="http://schemas.microsoft.com/office/drawing/2014/main" id="{DAE2073F-6FF3-41B4-964E-B5DCB85788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8" name="Picture 9004">
          <a:extLst>
            <a:ext uri="{FF2B5EF4-FFF2-40B4-BE49-F238E27FC236}">
              <a16:creationId xmlns:a16="http://schemas.microsoft.com/office/drawing/2014/main" id="{157E790A-833C-46F5-BE54-0221D9090B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69" name="Picture 9065">
          <a:extLst>
            <a:ext uri="{FF2B5EF4-FFF2-40B4-BE49-F238E27FC236}">
              <a16:creationId xmlns:a16="http://schemas.microsoft.com/office/drawing/2014/main" id="{55B2B47A-BA95-4939-BCD2-8F01213400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0" name="Picture 9066">
          <a:extLst>
            <a:ext uri="{FF2B5EF4-FFF2-40B4-BE49-F238E27FC236}">
              <a16:creationId xmlns:a16="http://schemas.microsoft.com/office/drawing/2014/main" id="{F3B00EBA-5C30-4FD6-B6BD-FB86F22966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1" name="Picture 9067">
          <a:extLst>
            <a:ext uri="{FF2B5EF4-FFF2-40B4-BE49-F238E27FC236}">
              <a16:creationId xmlns:a16="http://schemas.microsoft.com/office/drawing/2014/main" id="{39FD19D9-2A0D-4638-953A-3D4D7D7A2C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2" name="Picture 9068">
          <a:extLst>
            <a:ext uri="{FF2B5EF4-FFF2-40B4-BE49-F238E27FC236}">
              <a16:creationId xmlns:a16="http://schemas.microsoft.com/office/drawing/2014/main" id="{F92A9403-FF57-4E68-A137-1C37FD88A4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3" name="Picture 9069">
          <a:extLst>
            <a:ext uri="{FF2B5EF4-FFF2-40B4-BE49-F238E27FC236}">
              <a16:creationId xmlns:a16="http://schemas.microsoft.com/office/drawing/2014/main" id="{45DF7057-161A-4B29-9BB5-83AC350824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4" name="Picture 9070">
          <a:extLst>
            <a:ext uri="{FF2B5EF4-FFF2-40B4-BE49-F238E27FC236}">
              <a16:creationId xmlns:a16="http://schemas.microsoft.com/office/drawing/2014/main" id="{31F94A6B-4CB6-40F7-82D8-B370D25409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5" name="Picture 9071">
          <a:extLst>
            <a:ext uri="{FF2B5EF4-FFF2-40B4-BE49-F238E27FC236}">
              <a16:creationId xmlns:a16="http://schemas.microsoft.com/office/drawing/2014/main" id="{8B4D968D-3E9A-4DED-864E-946B99AFCC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6" name="Picture 9072">
          <a:extLst>
            <a:ext uri="{FF2B5EF4-FFF2-40B4-BE49-F238E27FC236}">
              <a16:creationId xmlns:a16="http://schemas.microsoft.com/office/drawing/2014/main" id="{0D90706A-CA5B-4225-9071-B1FB6B6569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7" name="Picture 9073">
          <a:extLst>
            <a:ext uri="{FF2B5EF4-FFF2-40B4-BE49-F238E27FC236}">
              <a16:creationId xmlns:a16="http://schemas.microsoft.com/office/drawing/2014/main" id="{2198D7E6-F718-4060-8652-FFBCB1AEFC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8" name="Picture 9074">
          <a:extLst>
            <a:ext uri="{FF2B5EF4-FFF2-40B4-BE49-F238E27FC236}">
              <a16:creationId xmlns:a16="http://schemas.microsoft.com/office/drawing/2014/main" id="{B055278A-28E7-4DB8-98AC-BBEC92CAE5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79" name="Picture 9075">
          <a:extLst>
            <a:ext uri="{FF2B5EF4-FFF2-40B4-BE49-F238E27FC236}">
              <a16:creationId xmlns:a16="http://schemas.microsoft.com/office/drawing/2014/main" id="{4E02FA69-F4B5-47BB-ACF0-88104D3774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480" name="Picture 9076">
          <a:extLst>
            <a:ext uri="{FF2B5EF4-FFF2-40B4-BE49-F238E27FC236}">
              <a16:creationId xmlns:a16="http://schemas.microsoft.com/office/drawing/2014/main" id="{2E884C84-3826-48AB-9231-06BC330626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1" name="Picture 8993">
          <a:extLst>
            <a:ext uri="{FF2B5EF4-FFF2-40B4-BE49-F238E27FC236}">
              <a16:creationId xmlns:a16="http://schemas.microsoft.com/office/drawing/2014/main" id="{737AEBAB-26B1-4BE5-9A85-EFAB8C98E1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2" name="Picture 8994">
          <a:extLst>
            <a:ext uri="{FF2B5EF4-FFF2-40B4-BE49-F238E27FC236}">
              <a16:creationId xmlns:a16="http://schemas.microsoft.com/office/drawing/2014/main" id="{C9139797-73E3-435F-9112-0FDC667465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3" name="Picture 8995">
          <a:extLst>
            <a:ext uri="{FF2B5EF4-FFF2-40B4-BE49-F238E27FC236}">
              <a16:creationId xmlns:a16="http://schemas.microsoft.com/office/drawing/2014/main" id="{46F110E9-270A-4E8A-993F-F565FEBC29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4" name="Picture 8996">
          <a:extLst>
            <a:ext uri="{FF2B5EF4-FFF2-40B4-BE49-F238E27FC236}">
              <a16:creationId xmlns:a16="http://schemas.microsoft.com/office/drawing/2014/main" id="{818CA403-8B33-449A-9438-42136382A9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5" name="Picture 8997">
          <a:extLst>
            <a:ext uri="{FF2B5EF4-FFF2-40B4-BE49-F238E27FC236}">
              <a16:creationId xmlns:a16="http://schemas.microsoft.com/office/drawing/2014/main" id="{8EC94E05-323F-48F2-B1AA-888D8D322E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6" name="Picture 8998">
          <a:extLst>
            <a:ext uri="{FF2B5EF4-FFF2-40B4-BE49-F238E27FC236}">
              <a16:creationId xmlns:a16="http://schemas.microsoft.com/office/drawing/2014/main" id="{E5B0CE79-49FF-4EEC-A77F-4203684805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7" name="Picture 8999">
          <a:extLst>
            <a:ext uri="{FF2B5EF4-FFF2-40B4-BE49-F238E27FC236}">
              <a16:creationId xmlns:a16="http://schemas.microsoft.com/office/drawing/2014/main" id="{30212372-BCA4-463A-98CD-82B95734CF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8" name="Picture 9000">
          <a:extLst>
            <a:ext uri="{FF2B5EF4-FFF2-40B4-BE49-F238E27FC236}">
              <a16:creationId xmlns:a16="http://schemas.microsoft.com/office/drawing/2014/main" id="{242B6880-6D2C-4C39-BAEA-F4B7410EEB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89" name="Picture 9001">
          <a:extLst>
            <a:ext uri="{FF2B5EF4-FFF2-40B4-BE49-F238E27FC236}">
              <a16:creationId xmlns:a16="http://schemas.microsoft.com/office/drawing/2014/main" id="{30BA2882-E967-4108-A104-5D5E6D8499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0" name="Picture 9002">
          <a:extLst>
            <a:ext uri="{FF2B5EF4-FFF2-40B4-BE49-F238E27FC236}">
              <a16:creationId xmlns:a16="http://schemas.microsoft.com/office/drawing/2014/main" id="{610A5CB4-E5D9-450C-84C9-83FB16BACC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1" name="Picture 9003">
          <a:extLst>
            <a:ext uri="{FF2B5EF4-FFF2-40B4-BE49-F238E27FC236}">
              <a16:creationId xmlns:a16="http://schemas.microsoft.com/office/drawing/2014/main" id="{32EF4E60-4887-47C5-B7A2-6F5D4064AC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2" name="Picture 9004">
          <a:extLst>
            <a:ext uri="{FF2B5EF4-FFF2-40B4-BE49-F238E27FC236}">
              <a16:creationId xmlns:a16="http://schemas.microsoft.com/office/drawing/2014/main" id="{56965E7B-872E-44A3-A348-2D8AD582F0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3" name="Picture 9065">
          <a:extLst>
            <a:ext uri="{FF2B5EF4-FFF2-40B4-BE49-F238E27FC236}">
              <a16:creationId xmlns:a16="http://schemas.microsoft.com/office/drawing/2014/main" id="{21B5D0E6-5DC3-438C-98F3-F917B2DDE1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4" name="Picture 9066">
          <a:extLst>
            <a:ext uri="{FF2B5EF4-FFF2-40B4-BE49-F238E27FC236}">
              <a16:creationId xmlns:a16="http://schemas.microsoft.com/office/drawing/2014/main" id="{514AF66A-9CCA-45A5-A1AC-6A06EDB0E9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5" name="Picture 9067">
          <a:extLst>
            <a:ext uri="{FF2B5EF4-FFF2-40B4-BE49-F238E27FC236}">
              <a16:creationId xmlns:a16="http://schemas.microsoft.com/office/drawing/2014/main" id="{36DE496C-F9DC-4623-8915-D575C1749F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6" name="Picture 9068">
          <a:extLst>
            <a:ext uri="{FF2B5EF4-FFF2-40B4-BE49-F238E27FC236}">
              <a16:creationId xmlns:a16="http://schemas.microsoft.com/office/drawing/2014/main" id="{1B3FB2BD-3ECB-43C8-BF5F-BF834E00EB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7" name="Picture 9069">
          <a:extLst>
            <a:ext uri="{FF2B5EF4-FFF2-40B4-BE49-F238E27FC236}">
              <a16:creationId xmlns:a16="http://schemas.microsoft.com/office/drawing/2014/main" id="{884E5C5F-F7FF-4CFE-BBA5-366F1EB3AB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8" name="Picture 9070">
          <a:extLst>
            <a:ext uri="{FF2B5EF4-FFF2-40B4-BE49-F238E27FC236}">
              <a16:creationId xmlns:a16="http://schemas.microsoft.com/office/drawing/2014/main" id="{9E8715DC-4134-47DB-A4E8-733EE3F845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499" name="Picture 9071">
          <a:extLst>
            <a:ext uri="{FF2B5EF4-FFF2-40B4-BE49-F238E27FC236}">
              <a16:creationId xmlns:a16="http://schemas.microsoft.com/office/drawing/2014/main" id="{0E45ED27-AD5D-4296-931C-EA69A829ED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0" name="Picture 9072">
          <a:extLst>
            <a:ext uri="{FF2B5EF4-FFF2-40B4-BE49-F238E27FC236}">
              <a16:creationId xmlns:a16="http://schemas.microsoft.com/office/drawing/2014/main" id="{0B81EE14-F126-45C6-8351-329DC857E7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1" name="Picture 9073">
          <a:extLst>
            <a:ext uri="{FF2B5EF4-FFF2-40B4-BE49-F238E27FC236}">
              <a16:creationId xmlns:a16="http://schemas.microsoft.com/office/drawing/2014/main" id="{0AF9C3BB-031A-43A1-A96C-DAC6C40B9C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2" name="Picture 9074">
          <a:extLst>
            <a:ext uri="{FF2B5EF4-FFF2-40B4-BE49-F238E27FC236}">
              <a16:creationId xmlns:a16="http://schemas.microsoft.com/office/drawing/2014/main" id="{87C23122-8E14-49BE-9C5E-2898620C6C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3" name="Picture 9075">
          <a:extLst>
            <a:ext uri="{FF2B5EF4-FFF2-40B4-BE49-F238E27FC236}">
              <a16:creationId xmlns:a16="http://schemas.microsoft.com/office/drawing/2014/main" id="{2210EAC0-B2E8-4C68-92E3-66C1BD5D2E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4" name="Picture 9076">
          <a:extLst>
            <a:ext uri="{FF2B5EF4-FFF2-40B4-BE49-F238E27FC236}">
              <a16:creationId xmlns:a16="http://schemas.microsoft.com/office/drawing/2014/main" id="{8CF17DAE-57A0-470B-A090-09F83A7C77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5" name="Picture 8993">
          <a:extLst>
            <a:ext uri="{FF2B5EF4-FFF2-40B4-BE49-F238E27FC236}">
              <a16:creationId xmlns:a16="http://schemas.microsoft.com/office/drawing/2014/main" id="{CC03BC2A-F67B-4979-8EC8-F99CC64852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6" name="Picture 8994">
          <a:extLst>
            <a:ext uri="{FF2B5EF4-FFF2-40B4-BE49-F238E27FC236}">
              <a16:creationId xmlns:a16="http://schemas.microsoft.com/office/drawing/2014/main" id="{4ED07919-83A3-4EEB-ACEA-A6E8C03733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7" name="Picture 8995">
          <a:extLst>
            <a:ext uri="{FF2B5EF4-FFF2-40B4-BE49-F238E27FC236}">
              <a16:creationId xmlns:a16="http://schemas.microsoft.com/office/drawing/2014/main" id="{00EF9960-B4C1-4BAF-A94D-44C00E9A92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8" name="Picture 8996">
          <a:extLst>
            <a:ext uri="{FF2B5EF4-FFF2-40B4-BE49-F238E27FC236}">
              <a16:creationId xmlns:a16="http://schemas.microsoft.com/office/drawing/2014/main" id="{B4819410-875F-4FDA-930F-CB99F4F0B7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09" name="Picture 8997">
          <a:extLst>
            <a:ext uri="{FF2B5EF4-FFF2-40B4-BE49-F238E27FC236}">
              <a16:creationId xmlns:a16="http://schemas.microsoft.com/office/drawing/2014/main" id="{253E1AA6-FE6A-4D5B-8FFB-0B0AFFD3A2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0" name="Picture 8998">
          <a:extLst>
            <a:ext uri="{FF2B5EF4-FFF2-40B4-BE49-F238E27FC236}">
              <a16:creationId xmlns:a16="http://schemas.microsoft.com/office/drawing/2014/main" id="{52B77985-049A-4FD9-A095-6E931886EC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1" name="Picture 8999">
          <a:extLst>
            <a:ext uri="{FF2B5EF4-FFF2-40B4-BE49-F238E27FC236}">
              <a16:creationId xmlns:a16="http://schemas.microsoft.com/office/drawing/2014/main" id="{2DE4F2A1-943A-477F-B8EE-381E0723ED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2" name="Picture 9000">
          <a:extLst>
            <a:ext uri="{FF2B5EF4-FFF2-40B4-BE49-F238E27FC236}">
              <a16:creationId xmlns:a16="http://schemas.microsoft.com/office/drawing/2014/main" id="{9702BCDA-3FA3-48F5-8A38-A71D3DA966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3" name="Picture 9001">
          <a:extLst>
            <a:ext uri="{FF2B5EF4-FFF2-40B4-BE49-F238E27FC236}">
              <a16:creationId xmlns:a16="http://schemas.microsoft.com/office/drawing/2014/main" id="{5D9627EF-BC49-4F41-87E3-ECA2CC4427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4" name="Picture 9002">
          <a:extLst>
            <a:ext uri="{FF2B5EF4-FFF2-40B4-BE49-F238E27FC236}">
              <a16:creationId xmlns:a16="http://schemas.microsoft.com/office/drawing/2014/main" id="{3B0F4F74-870C-4656-9BE4-2846577377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5" name="Picture 9003">
          <a:extLst>
            <a:ext uri="{FF2B5EF4-FFF2-40B4-BE49-F238E27FC236}">
              <a16:creationId xmlns:a16="http://schemas.microsoft.com/office/drawing/2014/main" id="{2E7EB1AD-B671-4BA3-8D68-D58E9CA490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6" name="Picture 9004">
          <a:extLst>
            <a:ext uri="{FF2B5EF4-FFF2-40B4-BE49-F238E27FC236}">
              <a16:creationId xmlns:a16="http://schemas.microsoft.com/office/drawing/2014/main" id="{0A4CDD50-ABC0-43F0-A2F0-2C8B9684AD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7" name="Picture 9065">
          <a:extLst>
            <a:ext uri="{FF2B5EF4-FFF2-40B4-BE49-F238E27FC236}">
              <a16:creationId xmlns:a16="http://schemas.microsoft.com/office/drawing/2014/main" id="{70DA1912-835D-41AA-B8D5-B1A13515A0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8" name="Picture 9066">
          <a:extLst>
            <a:ext uri="{FF2B5EF4-FFF2-40B4-BE49-F238E27FC236}">
              <a16:creationId xmlns:a16="http://schemas.microsoft.com/office/drawing/2014/main" id="{7F48D91A-8353-4C4C-A1E4-C51B26AD06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19" name="Picture 9067">
          <a:extLst>
            <a:ext uri="{FF2B5EF4-FFF2-40B4-BE49-F238E27FC236}">
              <a16:creationId xmlns:a16="http://schemas.microsoft.com/office/drawing/2014/main" id="{3C2D2481-80B3-46C2-B259-CF3733C002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0" name="Picture 9068">
          <a:extLst>
            <a:ext uri="{FF2B5EF4-FFF2-40B4-BE49-F238E27FC236}">
              <a16:creationId xmlns:a16="http://schemas.microsoft.com/office/drawing/2014/main" id="{602A8F8A-09C6-4500-9356-F789519F88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1" name="Picture 9069">
          <a:extLst>
            <a:ext uri="{FF2B5EF4-FFF2-40B4-BE49-F238E27FC236}">
              <a16:creationId xmlns:a16="http://schemas.microsoft.com/office/drawing/2014/main" id="{C3E403E6-0C09-4806-993E-F5B1B77F1F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2" name="Picture 9070">
          <a:extLst>
            <a:ext uri="{FF2B5EF4-FFF2-40B4-BE49-F238E27FC236}">
              <a16:creationId xmlns:a16="http://schemas.microsoft.com/office/drawing/2014/main" id="{44D826C3-E4B5-4D79-A74C-C4EB2A845A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3" name="Picture 9071">
          <a:extLst>
            <a:ext uri="{FF2B5EF4-FFF2-40B4-BE49-F238E27FC236}">
              <a16:creationId xmlns:a16="http://schemas.microsoft.com/office/drawing/2014/main" id="{D073A3B4-3184-4DD7-88C0-808441EF39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4" name="Picture 9072">
          <a:extLst>
            <a:ext uri="{FF2B5EF4-FFF2-40B4-BE49-F238E27FC236}">
              <a16:creationId xmlns:a16="http://schemas.microsoft.com/office/drawing/2014/main" id="{5281CCA0-EE77-4E09-AD37-5AC781117A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5" name="Picture 9073">
          <a:extLst>
            <a:ext uri="{FF2B5EF4-FFF2-40B4-BE49-F238E27FC236}">
              <a16:creationId xmlns:a16="http://schemas.microsoft.com/office/drawing/2014/main" id="{B5FDEAB5-826C-40D7-B385-86D2EF1D66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6" name="Picture 9074">
          <a:extLst>
            <a:ext uri="{FF2B5EF4-FFF2-40B4-BE49-F238E27FC236}">
              <a16:creationId xmlns:a16="http://schemas.microsoft.com/office/drawing/2014/main" id="{55943902-E039-448D-BB44-EF561F1FCC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527" name="Picture 9075">
          <a:extLst>
            <a:ext uri="{FF2B5EF4-FFF2-40B4-BE49-F238E27FC236}">
              <a16:creationId xmlns:a16="http://schemas.microsoft.com/office/drawing/2014/main" id="{70EDA983-E431-46A0-B0E0-FA564666A6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28" name="Picture 8993">
          <a:extLst>
            <a:ext uri="{FF2B5EF4-FFF2-40B4-BE49-F238E27FC236}">
              <a16:creationId xmlns:a16="http://schemas.microsoft.com/office/drawing/2014/main" id="{09266602-71E7-400C-B938-2599F42268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29" name="Picture 8994">
          <a:extLst>
            <a:ext uri="{FF2B5EF4-FFF2-40B4-BE49-F238E27FC236}">
              <a16:creationId xmlns:a16="http://schemas.microsoft.com/office/drawing/2014/main" id="{F7307146-6A49-49B0-B82C-FF87B08267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0" name="Picture 8995">
          <a:extLst>
            <a:ext uri="{FF2B5EF4-FFF2-40B4-BE49-F238E27FC236}">
              <a16:creationId xmlns:a16="http://schemas.microsoft.com/office/drawing/2014/main" id="{11773D34-5867-4437-9496-D9F723F809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1" name="Picture 8996">
          <a:extLst>
            <a:ext uri="{FF2B5EF4-FFF2-40B4-BE49-F238E27FC236}">
              <a16:creationId xmlns:a16="http://schemas.microsoft.com/office/drawing/2014/main" id="{616E56AF-0257-4910-8ABA-DDC044D68E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2" name="Picture 8997">
          <a:extLst>
            <a:ext uri="{FF2B5EF4-FFF2-40B4-BE49-F238E27FC236}">
              <a16:creationId xmlns:a16="http://schemas.microsoft.com/office/drawing/2014/main" id="{3D2FD611-A9A0-426D-A4BC-24EDE28C1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3" name="Picture 8998">
          <a:extLst>
            <a:ext uri="{FF2B5EF4-FFF2-40B4-BE49-F238E27FC236}">
              <a16:creationId xmlns:a16="http://schemas.microsoft.com/office/drawing/2014/main" id="{969B0BDE-C6CD-4B3E-9C0E-4AF97808BE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4" name="Picture 8999">
          <a:extLst>
            <a:ext uri="{FF2B5EF4-FFF2-40B4-BE49-F238E27FC236}">
              <a16:creationId xmlns:a16="http://schemas.microsoft.com/office/drawing/2014/main" id="{2E5225CB-0479-4737-9304-A322E0EC51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5" name="Picture 9000">
          <a:extLst>
            <a:ext uri="{FF2B5EF4-FFF2-40B4-BE49-F238E27FC236}">
              <a16:creationId xmlns:a16="http://schemas.microsoft.com/office/drawing/2014/main" id="{D06E1822-B02B-46CB-A0C5-FC73625E32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6" name="Picture 9001">
          <a:extLst>
            <a:ext uri="{FF2B5EF4-FFF2-40B4-BE49-F238E27FC236}">
              <a16:creationId xmlns:a16="http://schemas.microsoft.com/office/drawing/2014/main" id="{0CA378F0-1A1C-4923-BB68-48015E7D09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7" name="Picture 9002">
          <a:extLst>
            <a:ext uri="{FF2B5EF4-FFF2-40B4-BE49-F238E27FC236}">
              <a16:creationId xmlns:a16="http://schemas.microsoft.com/office/drawing/2014/main" id="{FAFFB057-BFC4-4CF6-84EE-8D65F30410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8" name="Picture 9003">
          <a:extLst>
            <a:ext uri="{FF2B5EF4-FFF2-40B4-BE49-F238E27FC236}">
              <a16:creationId xmlns:a16="http://schemas.microsoft.com/office/drawing/2014/main" id="{441C3043-D142-466E-9823-D92C65F5CD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39" name="Picture 9004">
          <a:extLst>
            <a:ext uri="{FF2B5EF4-FFF2-40B4-BE49-F238E27FC236}">
              <a16:creationId xmlns:a16="http://schemas.microsoft.com/office/drawing/2014/main" id="{B10A4E02-41B6-47BA-935F-7E6C6336C6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0" name="Picture 9065">
          <a:extLst>
            <a:ext uri="{FF2B5EF4-FFF2-40B4-BE49-F238E27FC236}">
              <a16:creationId xmlns:a16="http://schemas.microsoft.com/office/drawing/2014/main" id="{367DAF80-0870-45E1-91AC-066DEF8F30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1" name="Picture 9066">
          <a:extLst>
            <a:ext uri="{FF2B5EF4-FFF2-40B4-BE49-F238E27FC236}">
              <a16:creationId xmlns:a16="http://schemas.microsoft.com/office/drawing/2014/main" id="{E307919B-04B6-4ACF-9F4A-2846E131D1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2" name="Picture 9067">
          <a:extLst>
            <a:ext uri="{FF2B5EF4-FFF2-40B4-BE49-F238E27FC236}">
              <a16:creationId xmlns:a16="http://schemas.microsoft.com/office/drawing/2014/main" id="{02E3028C-4FEA-47F7-BCEB-A7D44A37D1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3" name="Picture 9068">
          <a:extLst>
            <a:ext uri="{FF2B5EF4-FFF2-40B4-BE49-F238E27FC236}">
              <a16:creationId xmlns:a16="http://schemas.microsoft.com/office/drawing/2014/main" id="{4931892A-217B-403E-9FFD-B5CECD679C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4" name="Picture 9069">
          <a:extLst>
            <a:ext uri="{FF2B5EF4-FFF2-40B4-BE49-F238E27FC236}">
              <a16:creationId xmlns:a16="http://schemas.microsoft.com/office/drawing/2014/main" id="{80CB2BB3-CDA1-4784-9AEF-CE151F3E3D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5" name="Picture 9070">
          <a:extLst>
            <a:ext uri="{FF2B5EF4-FFF2-40B4-BE49-F238E27FC236}">
              <a16:creationId xmlns:a16="http://schemas.microsoft.com/office/drawing/2014/main" id="{F5201540-24F0-4FDA-A186-076CE5E5F9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6" name="Picture 9071">
          <a:extLst>
            <a:ext uri="{FF2B5EF4-FFF2-40B4-BE49-F238E27FC236}">
              <a16:creationId xmlns:a16="http://schemas.microsoft.com/office/drawing/2014/main" id="{EF5F1CC9-8FD4-4503-8AD5-3D91206AFB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7" name="Picture 9072">
          <a:extLst>
            <a:ext uri="{FF2B5EF4-FFF2-40B4-BE49-F238E27FC236}">
              <a16:creationId xmlns:a16="http://schemas.microsoft.com/office/drawing/2014/main" id="{537FBFE8-C503-4980-9778-D72CA6832A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8" name="Picture 9073">
          <a:extLst>
            <a:ext uri="{FF2B5EF4-FFF2-40B4-BE49-F238E27FC236}">
              <a16:creationId xmlns:a16="http://schemas.microsoft.com/office/drawing/2014/main" id="{F8AA6205-DD1B-421F-B7FD-0173135BD7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49" name="Picture 9074">
          <a:extLst>
            <a:ext uri="{FF2B5EF4-FFF2-40B4-BE49-F238E27FC236}">
              <a16:creationId xmlns:a16="http://schemas.microsoft.com/office/drawing/2014/main" id="{E34C5F72-CAAA-4717-9DDF-F00EF3E656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0" name="Picture 9075">
          <a:extLst>
            <a:ext uri="{FF2B5EF4-FFF2-40B4-BE49-F238E27FC236}">
              <a16:creationId xmlns:a16="http://schemas.microsoft.com/office/drawing/2014/main" id="{A7030BF1-A9A9-4AA2-B0D8-E7CA507E98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1" name="Picture 9076">
          <a:extLst>
            <a:ext uri="{FF2B5EF4-FFF2-40B4-BE49-F238E27FC236}">
              <a16:creationId xmlns:a16="http://schemas.microsoft.com/office/drawing/2014/main" id="{D6EE7CF3-B925-4E8C-8B85-C7F14E2F93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2" name="Picture 8993">
          <a:extLst>
            <a:ext uri="{FF2B5EF4-FFF2-40B4-BE49-F238E27FC236}">
              <a16:creationId xmlns:a16="http://schemas.microsoft.com/office/drawing/2014/main" id="{09A9972E-A9A8-4309-818D-E9C3260E47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3" name="Picture 8994">
          <a:extLst>
            <a:ext uri="{FF2B5EF4-FFF2-40B4-BE49-F238E27FC236}">
              <a16:creationId xmlns:a16="http://schemas.microsoft.com/office/drawing/2014/main" id="{FD0C7980-7068-4C16-B0CF-3FD253CF5C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4" name="Picture 8995">
          <a:extLst>
            <a:ext uri="{FF2B5EF4-FFF2-40B4-BE49-F238E27FC236}">
              <a16:creationId xmlns:a16="http://schemas.microsoft.com/office/drawing/2014/main" id="{08F344A6-30B7-49DE-A50D-E73A7C7865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5" name="Picture 8996">
          <a:extLst>
            <a:ext uri="{FF2B5EF4-FFF2-40B4-BE49-F238E27FC236}">
              <a16:creationId xmlns:a16="http://schemas.microsoft.com/office/drawing/2014/main" id="{CD750315-FCC2-46D0-8419-996ACDFB72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6" name="Picture 8997">
          <a:extLst>
            <a:ext uri="{FF2B5EF4-FFF2-40B4-BE49-F238E27FC236}">
              <a16:creationId xmlns:a16="http://schemas.microsoft.com/office/drawing/2014/main" id="{D6AA0F42-BAEC-4BE3-A9AA-0EA1BE39DD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7" name="Picture 8998">
          <a:extLst>
            <a:ext uri="{FF2B5EF4-FFF2-40B4-BE49-F238E27FC236}">
              <a16:creationId xmlns:a16="http://schemas.microsoft.com/office/drawing/2014/main" id="{DAA6A1D3-8546-4FF6-9219-3681C9DD58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8" name="Picture 8999">
          <a:extLst>
            <a:ext uri="{FF2B5EF4-FFF2-40B4-BE49-F238E27FC236}">
              <a16:creationId xmlns:a16="http://schemas.microsoft.com/office/drawing/2014/main" id="{9FFBE8DB-CFE6-483D-9C38-B03C2903B8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59" name="Picture 9000">
          <a:extLst>
            <a:ext uri="{FF2B5EF4-FFF2-40B4-BE49-F238E27FC236}">
              <a16:creationId xmlns:a16="http://schemas.microsoft.com/office/drawing/2014/main" id="{41166F77-8580-40DD-9BD1-D1E34A2C6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0" name="Picture 9001">
          <a:extLst>
            <a:ext uri="{FF2B5EF4-FFF2-40B4-BE49-F238E27FC236}">
              <a16:creationId xmlns:a16="http://schemas.microsoft.com/office/drawing/2014/main" id="{43FA0271-CC63-4F23-91F5-B5722EA795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1" name="Picture 9002">
          <a:extLst>
            <a:ext uri="{FF2B5EF4-FFF2-40B4-BE49-F238E27FC236}">
              <a16:creationId xmlns:a16="http://schemas.microsoft.com/office/drawing/2014/main" id="{ADD9D4FC-2B99-47F2-A5A1-E8BC07A557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2" name="Picture 9003">
          <a:extLst>
            <a:ext uri="{FF2B5EF4-FFF2-40B4-BE49-F238E27FC236}">
              <a16:creationId xmlns:a16="http://schemas.microsoft.com/office/drawing/2014/main" id="{54A027CF-AA4A-4D37-955E-3EA9C742F6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3" name="Picture 9004">
          <a:extLst>
            <a:ext uri="{FF2B5EF4-FFF2-40B4-BE49-F238E27FC236}">
              <a16:creationId xmlns:a16="http://schemas.microsoft.com/office/drawing/2014/main" id="{168B5BFE-1987-441F-9904-49FC3F6F35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4" name="Picture 9065">
          <a:extLst>
            <a:ext uri="{FF2B5EF4-FFF2-40B4-BE49-F238E27FC236}">
              <a16:creationId xmlns:a16="http://schemas.microsoft.com/office/drawing/2014/main" id="{3264D76C-7579-4425-B00C-F6717E1656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5" name="Picture 9066">
          <a:extLst>
            <a:ext uri="{FF2B5EF4-FFF2-40B4-BE49-F238E27FC236}">
              <a16:creationId xmlns:a16="http://schemas.microsoft.com/office/drawing/2014/main" id="{2F48195F-DE39-4738-A724-C7EC695097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6" name="Picture 9067">
          <a:extLst>
            <a:ext uri="{FF2B5EF4-FFF2-40B4-BE49-F238E27FC236}">
              <a16:creationId xmlns:a16="http://schemas.microsoft.com/office/drawing/2014/main" id="{61699D6B-E49D-4A5D-AFDF-3C33544769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7" name="Picture 9068">
          <a:extLst>
            <a:ext uri="{FF2B5EF4-FFF2-40B4-BE49-F238E27FC236}">
              <a16:creationId xmlns:a16="http://schemas.microsoft.com/office/drawing/2014/main" id="{0FA625A5-DA1E-4A01-90FF-E80942B98B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8" name="Picture 9069">
          <a:extLst>
            <a:ext uri="{FF2B5EF4-FFF2-40B4-BE49-F238E27FC236}">
              <a16:creationId xmlns:a16="http://schemas.microsoft.com/office/drawing/2014/main" id="{0A1E671D-A1D0-4131-A064-509EFF6633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69" name="Picture 9070">
          <a:extLst>
            <a:ext uri="{FF2B5EF4-FFF2-40B4-BE49-F238E27FC236}">
              <a16:creationId xmlns:a16="http://schemas.microsoft.com/office/drawing/2014/main" id="{29A9B43E-D595-4949-A7B8-12BD3B337C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70" name="Picture 9071">
          <a:extLst>
            <a:ext uri="{FF2B5EF4-FFF2-40B4-BE49-F238E27FC236}">
              <a16:creationId xmlns:a16="http://schemas.microsoft.com/office/drawing/2014/main" id="{F8343696-8A0E-4649-A068-667810A10B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71" name="Picture 9072">
          <a:extLst>
            <a:ext uri="{FF2B5EF4-FFF2-40B4-BE49-F238E27FC236}">
              <a16:creationId xmlns:a16="http://schemas.microsoft.com/office/drawing/2014/main" id="{DC36F598-BC46-420D-A8DA-4739A33C6A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72" name="Picture 9073">
          <a:extLst>
            <a:ext uri="{FF2B5EF4-FFF2-40B4-BE49-F238E27FC236}">
              <a16:creationId xmlns:a16="http://schemas.microsoft.com/office/drawing/2014/main" id="{4979C2B0-2E75-4A3D-879A-0C315ACC4F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73" name="Picture 9074">
          <a:extLst>
            <a:ext uri="{FF2B5EF4-FFF2-40B4-BE49-F238E27FC236}">
              <a16:creationId xmlns:a16="http://schemas.microsoft.com/office/drawing/2014/main" id="{2B6E48E4-EF78-4C10-A874-51556EFBDD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74" name="Picture 9075">
          <a:extLst>
            <a:ext uri="{FF2B5EF4-FFF2-40B4-BE49-F238E27FC236}">
              <a16:creationId xmlns:a16="http://schemas.microsoft.com/office/drawing/2014/main" id="{5EDBA25A-2EF8-46D7-946C-1A75149DDD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575" name="Picture 9076">
          <a:extLst>
            <a:ext uri="{FF2B5EF4-FFF2-40B4-BE49-F238E27FC236}">
              <a16:creationId xmlns:a16="http://schemas.microsoft.com/office/drawing/2014/main" id="{05E1579F-5B5E-4B27-9233-5E04DB8BB0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76" name="Picture 8993">
          <a:extLst>
            <a:ext uri="{FF2B5EF4-FFF2-40B4-BE49-F238E27FC236}">
              <a16:creationId xmlns:a16="http://schemas.microsoft.com/office/drawing/2014/main" id="{06464E10-E9C8-4D32-8C83-D5CE93CC2C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77" name="Picture 8994">
          <a:extLst>
            <a:ext uri="{FF2B5EF4-FFF2-40B4-BE49-F238E27FC236}">
              <a16:creationId xmlns:a16="http://schemas.microsoft.com/office/drawing/2014/main" id="{CADFDF7B-2951-48D2-90C0-057BA561D1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78" name="Picture 8995">
          <a:extLst>
            <a:ext uri="{FF2B5EF4-FFF2-40B4-BE49-F238E27FC236}">
              <a16:creationId xmlns:a16="http://schemas.microsoft.com/office/drawing/2014/main" id="{F6A9EF41-703B-498B-A52E-FB711447D6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79" name="Picture 8996">
          <a:extLst>
            <a:ext uri="{FF2B5EF4-FFF2-40B4-BE49-F238E27FC236}">
              <a16:creationId xmlns:a16="http://schemas.microsoft.com/office/drawing/2014/main" id="{C87EB63C-8A4D-4045-BE68-EA2F728326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0" name="Picture 8997">
          <a:extLst>
            <a:ext uri="{FF2B5EF4-FFF2-40B4-BE49-F238E27FC236}">
              <a16:creationId xmlns:a16="http://schemas.microsoft.com/office/drawing/2014/main" id="{31431A66-FA93-4373-B8B9-E10B85B7F3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1" name="Picture 8998">
          <a:extLst>
            <a:ext uri="{FF2B5EF4-FFF2-40B4-BE49-F238E27FC236}">
              <a16:creationId xmlns:a16="http://schemas.microsoft.com/office/drawing/2014/main" id="{651640FA-F044-43E2-9C81-FB20C285EB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2" name="Picture 8999">
          <a:extLst>
            <a:ext uri="{FF2B5EF4-FFF2-40B4-BE49-F238E27FC236}">
              <a16:creationId xmlns:a16="http://schemas.microsoft.com/office/drawing/2014/main" id="{46E8A9F6-2F6F-42FF-ABE8-783607382E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3" name="Picture 9000">
          <a:extLst>
            <a:ext uri="{FF2B5EF4-FFF2-40B4-BE49-F238E27FC236}">
              <a16:creationId xmlns:a16="http://schemas.microsoft.com/office/drawing/2014/main" id="{EB37E416-2B34-4DB4-96AB-7E76F3DD1E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4" name="Picture 9001">
          <a:extLst>
            <a:ext uri="{FF2B5EF4-FFF2-40B4-BE49-F238E27FC236}">
              <a16:creationId xmlns:a16="http://schemas.microsoft.com/office/drawing/2014/main" id="{7FC14B5F-5DC1-4CD3-8388-42A4C32A1E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5" name="Picture 9002">
          <a:extLst>
            <a:ext uri="{FF2B5EF4-FFF2-40B4-BE49-F238E27FC236}">
              <a16:creationId xmlns:a16="http://schemas.microsoft.com/office/drawing/2014/main" id="{326D24B3-933F-4285-9A7E-0672A3E1BB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6" name="Picture 9003">
          <a:extLst>
            <a:ext uri="{FF2B5EF4-FFF2-40B4-BE49-F238E27FC236}">
              <a16:creationId xmlns:a16="http://schemas.microsoft.com/office/drawing/2014/main" id="{6C7DB518-0A90-450C-A50C-BD0D87A44F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7" name="Picture 9004">
          <a:extLst>
            <a:ext uri="{FF2B5EF4-FFF2-40B4-BE49-F238E27FC236}">
              <a16:creationId xmlns:a16="http://schemas.microsoft.com/office/drawing/2014/main" id="{B026B62B-5220-4032-8B49-A3BCAF11F9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8" name="Picture 9065">
          <a:extLst>
            <a:ext uri="{FF2B5EF4-FFF2-40B4-BE49-F238E27FC236}">
              <a16:creationId xmlns:a16="http://schemas.microsoft.com/office/drawing/2014/main" id="{7EA4427A-AE9F-4463-B87F-220BFD2670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89" name="Picture 9066">
          <a:extLst>
            <a:ext uri="{FF2B5EF4-FFF2-40B4-BE49-F238E27FC236}">
              <a16:creationId xmlns:a16="http://schemas.microsoft.com/office/drawing/2014/main" id="{C937FD96-373D-4052-A01B-A6ABFD0DD4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0" name="Picture 9067">
          <a:extLst>
            <a:ext uri="{FF2B5EF4-FFF2-40B4-BE49-F238E27FC236}">
              <a16:creationId xmlns:a16="http://schemas.microsoft.com/office/drawing/2014/main" id="{A4EAD97B-35BB-47DC-8572-A75DBE493A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1" name="Picture 9068">
          <a:extLst>
            <a:ext uri="{FF2B5EF4-FFF2-40B4-BE49-F238E27FC236}">
              <a16:creationId xmlns:a16="http://schemas.microsoft.com/office/drawing/2014/main" id="{E1076CB9-2C02-42B0-8E0E-22A5B1EA94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2" name="Picture 9069">
          <a:extLst>
            <a:ext uri="{FF2B5EF4-FFF2-40B4-BE49-F238E27FC236}">
              <a16:creationId xmlns:a16="http://schemas.microsoft.com/office/drawing/2014/main" id="{4E1AFE82-2E50-4884-BE18-90C2F4FF97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3" name="Picture 9070">
          <a:extLst>
            <a:ext uri="{FF2B5EF4-FFF2-40B4-BE49-F238E27FC236}">
              <a16:creationId xmlns:a16="http://schemas.microsoft.com/office/drawing/2014/main" id="{E61C227C-359F-4D75-98A7-AC17E40278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4" name="Picture 9071">
          <a:extLst>
            <a:ext uri="{FF2B5EF4-FFF2-40B4-BE49-F238E27FC236}">
              <a16:creationId xmlns:a16="http://schemas.microsoft.com/office/drawing/2014/main" id="{3D58EA1E-B2FE-44CC-A410-F95EB79457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5" name="Picture 9072">
          <a:extLst>
            <a:ext uri="{FF2B5EF4-FFF2-40B4-BE49-F238E27FC236}">
              <a16:creationId xmlns:a16="http://schemas.microsoft.com/office/drawing/2014/main" id="{8AFFB000-37A0-4D24-BA75-FE86B8D2A5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6" name="Picture 9073">
          <a:extLst>
            <a:ext uri="{FF2B5EF4-FFF2-40B4-BE49-F238E27FC236}">
              <a16:creationId xmlns:a16="http://schemas.microsoft.com/office/drawing/2014/main" id="{1A89CE5D-539E-4638-9F18-AB75B32090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7" name="Picture 9074">
          <a:extLst>
            <a:ext uri="{FF2B5EF4-FFF2-40B4-BE49-F238E27FC236}">
              <a16:creationId xmlns:a16="http://schemas.microsoft.com/office/drawing/2014/main" id="{81E9F923-0F5B-463E-9027-B8229E1B57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8" name="Picture 9075">
          <a:extLst>
            <a:ext uri="{FF2B5EF4-FFF2-40B4-BE49-F238E27FC236}">
              <a16:creationId xmlns:a16="http://schemas.microsoft.com/office/drawing/2014/main" id="{85AC77BA-1BC6-4C51-9634-788FE82327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599" name="Picture 9076">
          <a:extLst>
            <a:ext uri="{FF2B5EF4-FFF2-40B4-BE49-F238E27FC236}">
              <a16:creationId xmlns:a16="http://schemas.microsoft.com/office/drawing/2014/main" id="{B4B6E975-8241-4F5E-9199-21ECCF1C50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0" name="Picture 8993">
          <a:extLst>
            <a:ext uri="{FF2B5EF4-FFF2-40B4-BE49-F238E27FC236}">
              <a16:creationId xmlns:a16="http://schemas.microsoft.com/office/drawing/2014/main" id="{1774BE65-CA0E-41A0-8D70-83D3AC4740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1" name="Picture 8994">
          <a:extLst>
            <a:ext uri="{FF2B5EF4-FFF2-40B4-BE49-F238E27FC236}">
              <a16:creationId xmlns:a16="http://schemas.microsoft.com/office/drawing/2014/main" id="{1AB13908-A662-44F1-8602-38A37B68C4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2" name="Picture 8995">
          <a:extLst>
            <a:ext uri="{FF2B5EF4-FFF2-40B4-BE49-F238E27FC236}">
              <a16:creationId xmlns:a16="http://schemas.microsoft.com/office/drawing/2014/main" id="{C99F6C17-FFE6-4428-A36C-C87FDC5D98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3" name="Picture 8996">
          <a:extLst>
            <a:ext uri="{FF2B5EF4-FFF2-40B4-BE49-F238E27FC236}">
              <a16:creationId xmlns:a16="http://schemas.microsoft.com/office/drawing/2014/main" id="{39C8EE7C-2CFD-450D-94E7-7FB0A2AF37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4" name="Picture 8997">
          <a:extLst>
            <a:ext uri="{FF2B5EF4-FFF2-40B4-BE49-F238E27FC236}">
              <a16:creationId xmlns:a16="http://schemas.microsoft.com/office/drawing/2014/main" id="{C06CEF58-AB98-4EEF-9B6D-3545C39A11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5" name="Picture 8998">
          <a:extLst>
            <a:ext uri="{FF2B5EF4-FFF2-40B4-BE49-F238E27FC236}">
              <a16:creationId xmlns:a16="http://schemas.microsoft.com/office/drawing/2014/main" id="{4F31B6CD-F084-4E5E-8AE5-5AE2C591C3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6" name="Picture 8999">
          <a:extLst>
            <a:ext uri="{FF2B5EF4-FFF2-40B4-BE49-F238E27FC236}">
              <a16:creationId xmlns:a16="http://schemas.microsoft.com/office/drawing/2014/main" id="{02C6E499-AF44-47FF-8A17-7223D1EC6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7" name="Picture 9000">
          <a:extLst>
            <a:ext uri="{FF2B5EF4-FFF2-40B4-BE49-F238E27FC236}">
              <a16:creationId xmlns:a16="http://schemas.microsoft.com/office/drawing/2014/main" id="{0FC8E3D1-E8C8-4779-B3C2-737A0C3977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8" name="Picture 9001">
          <a:extLst>
            <a:ext uri="{FF2B5EF4-FFF2-40B4-BE49-F238E27FC236}">
              <a16:creationId xmlns:a16="http://schemas.microsoft.com/office/drawing/2014/main" id="{1549C6F6-ECF4-45B4-B208-5B6078DC7C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09" name="Picture 9002">
          <a:extLst>
            <a:ext uri="{FF2B5EF4-FFF2-40B4-BE49-F238E27FC236}">
              <a16:creationId xmlns:a16="http://schemas.microsoft.com/office/drawing/2014/main" id="{1185CE64-27A1-46CD-8164-FFD368F375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0" name="Picture 9003">
          <a:extLst>
            <a:ext uri="{FF2B5EF4-FFF2-40B4-BE49-F238E27FC236}">
              <a16:creationId xmlns:a16="http://schemas.microsoft.com/office/drawing/2014/main" id="{FCDD8727-FCEC-416A-9444-6E971C60F3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1" name="Picture 9004">
          <a:extLst>
            <a:ext uri="{FF2B5EF4-FFF2-40B4-BE49-F238E27FC236}">
              <a16:creationId xmlns:a16="http://schemas.microsoft.com/office/drawing/2014/main" id="{50BDF258-42DB-4E44-A536-E9C4D4615F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2" name="Picture 9065">
          <a:extLst>
            <a:ext uri="{FF2B5EF4-FFF2-40B4-BE49-F238E27FC236}">
              <a16:creationId xmlns:a16="http://schemas.microsoft.com/office/drawing/2014/main" id="{D68A1203-B41F-4542-B992-895D7ADC53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3" name="Picture 9066">
          <a:extLst>
            <a:ext uri="{FF2B5EF4-FFF2-40B4-BE49-F238E27FC236}">
              <a16:creationId xmlns:a16="http://schemas.microsoft.com/office/drawing/2014/main" id="{1C0D6F8C-E996-4EA5-BFF8-D853A5B111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4" name="Picture 9067">
          <a:extLst>
            <a:ext uri="{FF2B5EF4-FFF2-40B4-BE49-F238E27FC236}">
              <a16:creationId xmlns:a16="http://schemas.microsoft.com/office/drawing/2014/main" id="{DFD66513-881B-431C-BF42-DC77597455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5" name="Picture 9068">
          <a:extLst>
            <a:ext uri="{FF2B5EF4-FFF2-40B4-BE49-F238E27FC236}">
              <a16:creationId xmlns:a16="http://schemas.microsoft.com/office/drawing/2014/main" id="{E44B6ABC-EDDF-463D-B5F3-A236290D72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6" name="Picture 9069">
          <a:extLst>
            <a:ext uri="{FF2B5EF4-FFF2-40B4-BE49-F238E27FC236}">
              <a16:creationId xmlns:a16="http://schemas.microsoft.com/office/drawing/2014/main" id="{7950113D-EE33-4CF3-BEBD-F38B050168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7" name="Picture 9070">
          <a:extLst>
            <a:ext uri="{FF2B5EF4-FFF2-40B4-BE49-F238E27FC236}">
              <a16:creationId xmlns:a16="http://schemas.microsoft.com/office/drawing/2014/main" id="{7AF920C9-B45F-46D4-B9EB-D272501FD6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8" name="Picture 9071">
          <a:extLst>
            <a:ext uri="{FF2B5EF4-FFF2-40B4-BE49-F238E27FC236}">
              <a16:creationId xmlns:a16="http://schemas.microsoft.com/office/drawing/2014/main" id="{2636EA65-F575-4CB4-A512-105CD86C82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19" name="Picture 9072">
          <a:extLst>
            <a:ext uri="{FF2B5EF4-FFF2-40B4-BE49-F238E27FC236}">
              <a16:creationId xmlns:a16="http://schemas.microsoft.com/office/drawing/2014/main" id="{6ED3F16D-9682-4DA2-B6CF-568B518274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20" name="Picture 9073">
          <a:extLst>
            <a:ext uri="{FF2B5EF4-FFF2-40B4-BE49-F238E27FC236}">
              <a16:creationId xmlns:a16="http://schemas.microsoft.com/office/drawing/2014/main" id="{A8B6D29A-770F-4A0A-BAD7-FFEFCCD9BA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21" name="Picture 9074">
          <a:extLst>
            <a:ext uri="{FF2B5EF4-FFF2-40B4-BE49-F238E27FC236}">
              <a16:creationId xmlns:a16="http://schemas.microsoft.com/office/drawing/2014/main" id="{E32D53C3-2CA9-4FF4-853B-79F187F820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22" name="Picture 9075">
          <a:extLst>
            <a:ext uri="{FF2B5EF4-FFF2-40B4-BE49-F238E27FC236}">
              <a16:creationId xmlns:a16="http://schemas.microsoft.com/office/drawing/2014/main" id="{9C4E5465-0887-4F84-94EF-D0AEA65320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623" name="Picture 9076">
          <a:extLst>
            <a:ext uri="{FF2B5EF4-FFF2-40B4-BE49-F238E27FC236}">
              <a16:creationId xmlns:a16="http://schemas.microsoft.com/office/drawing/2014/main" id="{7F7D1AAB-B280-48C1-B52F-89BE67ED73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4" name="Picture 8993">
          <a:extLst>
            <a:ext uri="{FF2B5EF4-FFF2-40B4-BE49-F238E27FC236}">
              <a16:creationId xmlns:a16="http://schemas.microsoft.com/office/drawing/2014/main" id="{E7CB8357-089B-4E30-B8BC-DBFE0C3F63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5" name="Picture 8994">
          <a:extLst>
            <a:ext uri="{FF2B5EF4-FFF2-40B4-BE49-F238E27FC236}">
              <a16:creationId xmlns:a16="http://schemas.microsoft.com/office/drawing/2014/main" id="{6661E4DA-DD04-4C77-8D13-03E8265EBF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6" name="Picture 8995">
          <a:extLst>
            <a:ext uri="{FF2B5EF4-FFF2-40B4-BE49-F238E27FC236}">
              <a16:creationId xmlns:a16="http://schemas.microsoft.com/office/drawing/2014/main" id="{BDB00794-6D26-4B77-8B49-530A4AFDC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7" name="Picture 8996">
          <a:extLst>
            <a:ext uri="{FF2B5EF4-FFF2-40B4-BE49-F238E27FC236}">
              <a16:creationId xmlns:a16="http://schemas.microsoft.com/office/drawing/2014/main" id="{824DD2C9-F0CB-4C3C-A8CB-17BB0FE8A0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8" name="Picture 8997">
          <a:extLst>
            <a:ext uri="{FF2B5EF4-FFF2-40B4-BE49-F238E27FC236}">
              <a16:creationId xmlns:a16="http://schemas.microsoft.com/office/drawing/2014/main" id="{97501CEB-A507-4E62-A4D5-A0D1637769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29" name="Picture 8998">
          <a:extLst>
            <a:ext uri="{FF2B5EF4-FFF2-40B4-BE49-F238E27FC236}">
              <a16:creationId xmlns:a16="http://schemas.microsoft.com/office/drawing/2014/main" id="{32F4D357-D2D3-4724-ABED-0F02C9F416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0" name="Picture 8999">
          <a:extLst>
            <a:ext uri="{FF2B5EF4-FFF2-40B4-BE49-F238E27FC236}">
              <a16:creationId xmlns:a16="http://schemas.microsoft.com/office/drawing/2014/main" id="{CD8F3B32-3C10-43B3-A67E-3B3E192DF8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1" name="Picture 9000">
          <a:extLst>
            <a:ext uri="{FF2B5EF4-FFF2-40B4-BE49-F238E27FC236}">
              <a16:creationId xmlns:a16="http://schemas.microsoft.com/office/drawing/2014/main" id="{574D3A49-C609-4BC4-BC90-BC58AAA107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2" name="Picture 9001">
          <a:extLst>
            <a:ext uri="{FF2B5EF4-FFF2-40B4-BE49-F238E27FC236}">
              <a16:creationId xmlns:a16="http://schemas.microsoft.com/office/drawing/2014/main" id="{586E95E0-86B2-4BEA-A0FF-BF27EDA34B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3" name="Picture 9002">
          <a:extLst>
            <a:ext uri="{FF2B5EF4-FFF2-40B4-BE49-F238E27FC236}">
              <a16:creationId xmlns:a16="http://schemas.microsoft.com/office/drawing/2014/main" id="{D11B5826-DD3B-44E4-806D-6A4B8E9CC9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4" name="Picture 9003">
          <a:extLst>
            <a:ext uri="{FF2B5EF4-FFF2-40B4-BE49-F238E27FC236}">
              <a16:creationId xmlns:a16="http://schemas.microsoft.com/office/drawing/2014/main" id="{3299674D-1A4D-4B9A-833A-3BB0780C48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5" name="Picture 9004">
          <a:extLst>
            <a:ext uri="{FF2B5EF4-FFF2-40B4-BE49-F238E27FC236}">
              <a16:creationId xmlns:a16="http://schemas.microsoft.com/office/drawing/2014/main" id="{12F832D5-BFA9-410B-9299-9C4ADA627B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6" name="Picture 9065">
          <a:extLst>
            <a:ext uri="{FF2B5EF4-FFF2-40B4-BE49-F238E27FC236}">
              <a16:creationId xmlns:a16="http://schemas.microsoft.com/office/drawing/2014/main" id="{6A3CA547-CF5C-4E58-B5B8-2CE3C53BF2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7" name="Picture 9066">
          <a:extLst>
            <a:ext uri="{FF2B5EF4-FFF2-40B4-BE49-F238E27FC236}">
              <a16:creationId xmlns:a16="http://schemas.microsoft.com/office/drawing/2014/main" id="{C38DD572-4E5B-4D0F-A157-B0C9461F61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8" name="Picture 9067">
          <a:extLst>
            <a:ext uri="{FF2B5EF4-FFF2-40B4-BE49-F238E27FC236}">
              <a16:creationId xmlns:a16="http://schemas.microsoft.com/office/drawing/2014/main" id="{98D284CF-162F-4676-A042-1C3229D638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39" name="Picture 9068">
          <a:extLst>
            <a:ext uri="{FF2B5EF4-FFF2-40B4-BE49-F238E27FC236}">
              <a16:creationId xmlns:a16="http://schemas.microsoft.com/office/drawing/2014/main" id="{44CD7038-4975-41B2-8E5A-DF6C0F3685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0" name="Picture 9069">
          <a:extLst>
            <a:ext uri="{FF2B5EF4-FFF2-40B4-BE49-F238E27FC236}">
              <a16:creationId xmlns:a16="http://schemas.microsoft.com/office/drawing/2014/main" id="{0AB9663D-23B3-4DFC-A6BE-C1A5889B5B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1" name="Picture 9070">
          <a:extLst>
            <a:ext uri="{FF2B5EF4-FFF2-40B4-BE49-F238E27FC236}">
              <a16:creationId xmlns:a16="http://schemas.microsoft.com/office/drawing/2014/main" id="{1CB57780-5490-4BF1-BCB8-00C23E8B6D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2" name="Picture 9071">
          <a:extLst>
            <a:ext uri="{FF2B5EF4-FFF2-40B4-BE49-F238E27FC236}">
              <a16:creationId xmlns:a16="http://schemas.microsoft.com/office/drawing/2014/main" id="{D3808484-49A4-4812-84CC-EA68B8376B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3" name="Picture 9072">
          <a:extLst>
            <a:ext uri="{FF2B5EF4-FFF2-40B4-BE49-F238E27FC236}">
              <a16:creationId xmlns:a16="http://schemas.microsoft.com/office/drawing/2014/main" id="{7321BF27-AFE7-4B43-961A-F1A21B784D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4" name="Picture 9073">
          <a:extLst>
            <a:ext uri="{FF2B5EF4-FFF2-40B4-BE49-F238E27FC236}">
              <a16:creationId xmlns:a16="http://schemas.microsoft.com/office/drawing/2014/main" id="{2787FBAD-38F1-4F90-99D4-BC0B241DA7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5" name="Picture 9074">
          <a:extLst>
            <a:ext uri="{FF2B5EF4-FFF2-40B4-BE49-F238E27FC236}">
              <a16:creationId xmlns:a16="http://schemas.microsoft.com/office/drawing/2014/main" id="{714718CA-D7E1-4E2D-948F-DCFAC02EA0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6" name="Picture 9075">
          <a:extLst>
            <a:ext uri="{FF2B5EF4-FFF2-40B4-BE49-F238E27FC236}">
              <a16:creationId xmlns:a16="http://schemas.microsoft.com/office/drawing/2014/main" id="{52A317F9-DBEB-4434-84CE-8BD8C9AF87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7" name="Picture 9076">
          <a:extLst>
            <a:ext uri="{FF2B5EF4-FFF2-40B4-BE49-F238E27FC236}">
              <a16:creationId xmlns:a16="http://schemas.microsoft.com/office/drawing/2014/main" id="{7476A5FD-E12E-44F5-B812-80FD0FBC80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8" name="Picture 8993">
          <a:extLst>
            <a:ext uri="{FF2B5EF4-FFF2-40B4-BE49-F238E27FC236}">
              <a16:creationId xmlns:a16="http://schemas.microsoft.com/office/drawing/2014/main" id="{83429F11-30A4-4D33-90E5-E3FEC55DCA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49" name="Picture 8994">
          <a:extLst>
            <a:ext uri="{FF2B5EF4-FFF2-40B4-BE49-F238E27FC236}">
              <a16:creationId xmlns:a16="http://schemas.microsoft.com/office/drawing/2014/main" id="{E669FB6A-F5A1-4376-98FD-A45615B1EA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0" name="Picture 8995">
          <a:extLst>
            <a:ext uri="{FF2B5EF4-FFF2-40B4-BE49-F238E27FC236}">
              <a16:creationId xmlns:a16="http://schemas.microsoft.com/office/drawing/2014/main" id="{4FD3D3FB-2454-4E70-A9CD-D7896CEDFA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1" name="Picture 8996">
          <a:extLst>
            <a:ext uri="{FF2B5EF4-FFF2-40B4-BE49-F238E27FC236}">
              <a16:creationId xmlns:a16="http://schemas.microsoft.com/office/drawing/2014/main" id="{B5683C2C-CFF3-4891-9BEF-C595E006AE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2" name="Picture 8997">
          <a:extLst>
            <a:ext uri="{FF2B5EF4-FFF2-40B4-BE49-F238E27FC236}">
              <a16:creationId xmlns:a16="http://schemas.microsoft.com/office/drawing/2014/main" id="{1B3067B0-7944-4B4B-A0E2-D3F072719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3" name="Picture 8998">
          <a:extLst>
            <a:ext uri="{FF2B5EF4-FFF2-40B4-BE49-F238E27FC236}">
              <a16:creationId xmlns:a16="http://schemas.microsoft.com/office/drawing/2014/main" id="{D101EFF5-F01D-493F-9637-C66154E53C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4" name="Picture 8999">
          <a:extLst>
            <a:ext uri="{FF2B5EF4-FFF2-40B4-BE49-F238E27FC236}">
              <a16:creationId xmlns:a16="http://schemas.microsoft.com/office/drawing/2014/main" id="{F31D4780-0FBC-4010-81F3-2FF8872764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5" name="Picture 9000">
          <a:extLst>
            <a:ext uri="{FF2B5EF4-FFF2-40B4-BE49-F238E27FC236}">
              <a16:creationId xmlns:a16="http://schemas.microsoft.com/office/drawing/2014/main" id="{DE7C1E42-D840-40B2-96FC-EED9744D48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6" name="Picture 9001">
          <a:extLst>
            <a:ext uri="{FF2B5EF4-FFF2-40B4-BE49-F238E27FC236}">
              <a16:creationId xmlns:a16="http://schemas.microsoft.com/office/drawing/2014/main" id="{11EA5DD7-C0D3-4DC7-A549-928F51C595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7" name="Picture 9002">
          <a:extLst>
            <a:ext uri="{FF2B5EF4-FFF2-40B4-BE49-F238E27FC236}">
              <a16:creationId xmlns:a16="http://schemas.microsoft.com/office/drawing/2014/main" id="{A04AF1C5-C6A9-425A-AF94-C59C5B5261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8" name="Picture 9003">
          <a:extLst>
            <a:ext uri="{FF2B5EF4-FFF2-40B4-BE49-F238E27FC236}">
              <a16:creationId xmlns:a16="http://schemas.microsoft.com/office/drawing/2014/main" id="{4C821B5D-E2CF-42B2-8F47-C29E2F2417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59" name="Picture 9004">
          <a:extLst>
            <a:ext uri="{FF2B5EF4-FFF2-40B4-BE49-F238E27FC236}">
              <a16:creationId xmlns:a16="http://schemas.microsoft.com/office/drawing/2014/main" id="{7305920B-8D29-4DD7-966C-F97AB82534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0" name="Picture 9065">
          <a:extLst>
            <a:ext uri="{FF2B5EF4-FFF2-40B4-BE49-F238E27FC236}">
              <a16:creationId xmlns:a16="http://schemas.microsoft.com/office/drawing/2014/main" id="{A6D7D02A-B7CB-4B03-B6CD-23D8BBCD85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1" name="Picture 9066">
          <a:extLst>
            <a:ext uri="{FF2B5EF4-FFF2-40B4-BE49-F238E27FC236}">
              <a16:creationId xmlns:a16="http://schemas.microsoft.com/office/drawing/2014/main" id="{B1F1928C-8A48-46EA-ADA4-93EE7D96DD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2" name="Picture 9067">
          <a:extLst>
            <a:ext uri="{FF2B5EF4-FFF2-40B4-BE49-F238E27FC236}">
              <a16:creationId xmlns:a16="http://schemas.microsoft.com/office/drawing/2014/main" id="{15A4440A-2AE4-4C4D-9162-DB6CAA9AE4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3" name="Picture 9068">
          <a:extLst>
            <a:ext uri="{FF2B5EF4-FFF2-40B4-BE49-F238E27FC236}">
              <a16:creationId xmlns:a16="http://schemas.microsoft.com/office/drawing/2014/main" id="{E7A6FDB4-7646-45AE-BF3D-8DFA776D7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4" name="Picture 9069">
          <a:extLst>
            <a:ext uri="{FF2B5EF4-FFF2-40B4-BE49-F238E27FC236}">
              <a16:creationId xmlns:a16="http://schemas.microsoft.com/office/drawing/2014/main" id="{DD7E6501-6820-47A5-95F3-64BC0D8B3C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5" name="Picture 9070">
          <a:extLst>
            <a:ext uri="{FF2B5EF4-FFF2-40B4-BE49-F238E27FC236}">
              <a16:creationId xmlns:a16="http://schemas.microsoft.com/office/drawing/2014/main" id="{1F94BCA4-6BF1-4885-A902-BEB4A1BDEE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6" name="Picture 9071">
          <a:extLst>
            <a:ext uri="{FF2B5EF4-FFF2-40B4-BE49-F238E27FC236}">
              <a16:creationId xmlns:a16="http://schemas.microsoft.com/office/drawing/2014/main" id="{A002FD75-59B2-4773-9EEF-2C657814F2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7" name="Picture 9072">
          <a:extLst>
            <a:ext uri="{FF2B5EF4-FFF2-40B4-BE49-F238E27FC236}">
              <a16:creationId xmlns:a16="http://schemas.microsoft.com/office/drawing/2014/main" id="{21628908-4984-42ED-9520-788B74D168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8" name="Picture 9073">
          <a:extLst>
            <a:ext uri="{FF2B5EF4-FFF2-40B4-BE49-F238E27FC236}">
              <a16:creationId xmlns:a16="http://schemas.microsoft.com/office/drawing/2014/main" id="{CBEA23A7-45E1-403E-9038-9909511E50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69" name="Picture 9074">
          <a:extLst>
            <a:ext uri="{FF2B5EF4-FFF2-40B4-BE49-F238E27FC236}">
              <a16:creationId xmlns:a16="http://schemas.microsoft.com/office/drawing/2014/main" id="{8F41D2CD-FCB2-4B9B-BABC-1A6726686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670" name="Picture 9075">
          <a:extLst>
            <a:ext uri="{FF2B5EF4-FFF2-40B4-BE49-F238E27FC236}">
              <a16:creationId xmlns:a16="http://schemas.microsoft.com/office/drawing/2014/main" id="{9C05EBB9-D190-4291-8249-C821B46219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1" name="Picture 8993">
          <a:extLst>
            <a:ext uri="{FF2B5EF4-FFF2-40B4-BE49-F238E27FC236}">
              <a16:creationId xmlns:a16="http://schemas.microsoft.com/office/drawing/2014/main" id="{51BED494-BF7B-49EB-9BCD-3F1B158E95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2" name="Picture 8994">
          <a:extLst>
            <a:ext uri="{FF2B5EF4-FFF2-40B4-BE49-F238E27FC236}">
              <a16:creationId xmlns:a16="http://schemas.microsoft.com/office/drawing/2014/main" id="{093D1785-6A1B-4EE8-8681-7BA8F045FA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3" name="Picture 8995">
          <a:extLst>
            <a:ext uri="{FF2B5EF4-FFF2-40B4-BE49-F238E27FC236}">
              <a16:creationId xmlns:a16="http://schemas.microsoft.com/office/drawing/2014/main" id="{02559A79-FA5D-4DC9-889B-6E60ED4835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4" name="Picture 8996">
          <a:extLst>
            <a:ext uri="{FF2B5EF4-FFF2-40B4-BE49-F238E27FC236}">
              <a16:creationId xmlns:a16="http://schemas.microsoft.com/office/drawing/2014/main" id="{888A57D7-5605-4387-8AAB-17E8736732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5" name="Picture 8997">
          <a:extLst>
            <a:ext uri="{FF2B5EF4-FFF2-40B4-BE49-F238E27FC236}">
              <a16:creationId xmlns:a16="http://schemas.microsoft.com/office/drawing/2014/main" id="{38646DC2-D21A-4A8C-8C1B-939D3B9CB4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6" name="Picture 8998">
          <a:extLst>
            <a:ext uri="{FF2B5EF4-FFF2-40B4-BE49-F238E27FC236}">
              <a16:creationId xmlns:a16="http://schemas.microsoft.com/office/drawing/2014/main" id="{2D7A7A06-9E14-46E0-8261-D06A5C7152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7" name="Picture 8999">
          <a:extLst>
            <a:ext uri="{FF2B5EF4-FFF2-40B4-BE49-F238E27FC236}">
              <a16:creationId xmlns:a16="http://schemas.microsoft.com/office/drawing/2014/main" id="{8595F698-3437-4A53-931C-55C9A5DC55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8" name="Picture 9000">
          <a:extLst>
            <a:ext uri="{FF2B5EF4-FFF2-40B4-BE49-F238E27FC236}">
              <a16:creationId xmlns:a16="http://schemas.microsoft.com/office/drawing/2014/main" id="{3CDD9EDB-C965-4FE3-8E67-884DEDD637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79" name="Picture 9001">
          <a:extLst>
            <a:ext uri="{FF2B5EF4-FFF2-40B4-BE49-F238E27FC236}">
              <a16:creationId xmlns:a16="http://schemas.microsoft.com/office/drawing/2014/main" id="{4F33F055-ED42-4535-834F-C7318EE309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0" name="Picture 9002">
          <a:extLst>
            <a:ext uri="{FF2B5EF4-FFF2-40B4-BE49-F238E27FC236}">
              <a16:creationId xmlns:a16="http://schemas.microsoft.com/office/drawing/2014/main" id="{42C35B0D-3CEE-4214-B645-C6D8CA61EE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1" name="Picture 9003">
          <a:extLst>
            <a:ext uri="{FF2B5EF4-FFF2-40B4-BE49-F238E27FC236}">
              <a16:creationId xmlns:a16="http://schemas.microsoft.com/office/drawing/2014/main" id="{CD2DAC76-0308-4441-9ECF-9A11C3573B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2" name="Picture 9004">
          <a:extLst>
            <a:ext uri="{FF2B5EF4-FFF2-40B4-BE49-F238E27FC236}">
              <a16:creationId xmlns:a16="http://schemas.microsoft.com/office/drawing/2014/main" id="{1B119036-05D2-42CE-8F19-14ADCE6EB1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3" name="Picture 9065">
          <a:extLst>
            <a:ext uri="{FF2B5EF4-FFF2-40B4-BE49-F238E27FC236}">
              <a16:creationId xmlns:a16="http://schemas.microsoft.com/office/drawing/2014/main" id="{453FEE57-0E4A-4AD8-86DB-CDE524F111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4" name="Picture 9066">
          <a:extLst>
            <a:ext uri="{FF2B5EF4-FFF2-40B4-BE49-F238E27FC236}">
              <a16:creationId xmlns:a16="http://schemas.microsoft.com/office/drawing/2014/main" id="{5E940531-06C2-419F-8EBD-2D07B06F42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5" name="Picture 9067">
          <a:extLst>
            <a:ext uri="{FF2B5EF4-FFF2-40B4-BE49-F238E27FC236}">
              <a16:creationId xmlns:a16="http://schemas.microsoft.com/office/drawing/2014/main" id="{77BECAA0-59B4-4EF5-A80A-7425526D0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6" name="Picture 9068">
          <a:extLst>
            <a:ext uri="{FF2B5EF4-FFF2-40B4-BE49-F238E27FC236}">
              <a16:creationId xmlns:a16="http://schemas.microsoft.com/office/drawing/2014/main" id="{F7D8B708-BC15-4373-B433-1A70B8263B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7" name="Picture 9069">
          <a:extLst>
            <a:ext uri="{FF2B5EF4-FFF2-40B4-BE49-F238E27FC236}">
              <a16:creationId xmlns:a16="http://schemas.microsoft.com/office/drawing/2014/main" id="{18764987-BABC-46D3-B8C9-592F4590E7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8" name="Picture 9070">
          <a:extLst>
            <a:ext uri="{FF2B5EF4-FFF2-40B4-BE49-F238E27FC236}">
              <a16:creationId xmlns:a16="http://schemas.microsoft.com/office/drawing/2014/main" id="{F53D6946-F6AA-43C3-9D8C-FEF67D568C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89" name="Picture 9071">
          <a:extLst>
            <a:ext uri="{FF2B5EF4-FFF2-40B4-BE49-F238E27FC236}">
              <a16:creationId xmlns:a16="http://schemas.microsoft.com/office/drawing/2014/main" id="{8D4AA9C1-7AE5-4993-A203-7333851549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0" name="Picture 9072">
          <a:extLst>
            <a:ext uri="{FF2B5EF4-FFF2-40B4-BE49-F238E27FC236}">
              <a16:creationId xmlns:a16="http://schemas.microsoft.com/office/drawing/2014/main" id="{85E5C5AE-1042-4A11-AF80-0EDE9A06E5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1" name="Picture 9073">
          <a:extLst>
            <a:ext uri="{FF2B5EF4-FFF2-40B4-BE49-F238E27FC236}">
              <a16:creationId xmlns:a16="http://schemas.microsoft.com/office/drawing/2014/main" id="{C55213F8-9CB6-4103-A062-3B0F357A52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2" name="Picture 9074">
          <a:extLst>
            <a:ext uri="{FF2B5EF4-FFF2-40B4-BE49-F238E27FC236}">
              <a16:creationId xmlns:a16="http://schemas.microsoft.com/office/drawing/2014/main" id="{0CBB978B-6152-4030-8765-6EA8E539A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3" name="Picture 9075">
          <a:extLst>
            <a:ext uri="{FF2B5EF4-FFF2-40B4-BE49-F238E27FC236}">
              <a16:creationId xmlns:a16="http://schemas.microsoft.com/office/drawing/2014/main" id="{F5E26E8C-F98B-4250-87E2-58A760FD75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4" name="Picture 9076">
          <a:extLst>
            <a:ext uri="{FF2B5EF4-FFF2-40B4-BE49-F238E27FC236}">
              <a16:creationId xmlns:a16="http://schemas.microsoft.com/office/drawing/2014/main" id="{B167C567-340E-40B9-BA8F-8B3E12BB8B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5" name="Picture 8993">
          <a:extLst>
            <a:ext uri="{FF2B5EF4-FFF2-40B4-BE49-F238E27FC236}">
              <a16:creationId xmlns:a16="http://schemas.microsoft.com/office/drawing/2014/main" id="{115A8A10-D98F-4633-96A8-99EE263448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6" name="Picture 8994">
          <a:extLst>
            <a:ext uri="{FF2B5EF4-FFF2-40B4-BE49-F238E27FC236}">
              <a16:creationId xmlns:a16="http://schemas.microsoft.com/office/drawing/2014/main" id="{95703B3A-AC51-4B7E-BF6B-5887DAE229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7" name="Picture 8995">
          <a:extLst>
            <a:ext uri="{FF2B5EF4-FFF2-40B4-BE49-F238E27FC236}">
              <a16:creationId xmlns:a16="http://schemas.microsoft.com/office/drawing/2014/main" id="{AC814645-0A28-4154-808E-E97B2209DE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8" name="Picture 8996">
          <a:extLst>
            <a:ext uri="{FF2B5EF4-FFF2-40B4-BE49-F238E27FC236}">
              <a16:creationId xmlns:a16="http://schemas.microsoft.com/office/drawing/2014/main" id="{490BFFF3-9CAB-4082-A6CC-035A7192CF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699" name="Picture 8997">
          <a:extLst>
            <a:ext uri="{FF2B5EF4-FFF2-40B4-BE49-F238E27FC236}">
              <a16:creationId xmlns:a16="http://schemas.microsoft.com/office/drawing/2014/main" id="{EFB8DC0D-9C9A-4289-B168-DB3719DE6A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0" name="Picture 8998">
          <a:extLst>
            <a:ext uri="{FF2B5EF4-FFF2-40B4-BE49-F238E27FC236}">
              <a16:creationId xmlns:a16="http://schemas.microsoft.com/office/drawing/2014/main" id="{C6E3B0BE-626E-4347-B98C-3E3602FD05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1" name="Picture 8999">
          <a:extLst>
            <a:ext uri="{FF2B5EF4-FFF2-40B4-BE49-F238E27FC236}">
              <a16:creationId xmlns:a16="http://schemas.microsoft.com/office/drawing/2014/main" id="{485D6DFC-9DEA-431D-8867-88F26972E5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2" name="Picture 9000">
          <a:extLst>
            <a:ext uri="{FF2B5EF4-FFF2-40B4-BE49-F238E27FC236}">
              <a16:creationId xmlns:a16="http://schemas.microsoft.com/office/drawing/2014/main" id="{FAB25670-A3C5-4FA8-9C0C-3E2034A4F7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3" name="Picture 9001">
          <a:extLst>
            <a:ext uri="{FF2B5EF4-FFF2-40B4-BE49-F238E27FC236}">
              <a16:creationId xmlns:a16="http://schemas.microsoft.com/office/drawing/2014/main" id="{B818B6AE-8EC0-46D0-9DA6-6F0A90E6D1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4" name="Picture 9002">
          <a:extLst>
            <a:ext uri="{FF2B5EF4-FFF2-40B4-BE49-F238E27FC236}">
              <a16:creationId xmlns:a16="http://schemas.microsoft.com/office/drawing/2014/main" id="{3F605299-6859-4647-96CD-B9E4F3D149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5" name="Picture 9003">
          <a:extLst>
            <a:ext uri="{FF2B5EF4-FFF2-40B4-BE49-F238E27FC236}">
              <a16:creationId xmlns:a16="http://schemas.microsoft.com/office/drawing/2014/main" id="{62A12353-656A-4551-8465-ABCD99DD33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6" name="Picture 9004">
          <a:extLst>
            <a:ext uri="{FF2B5EF4-FFF2-40B4-BE49-F238E27FC236}">
              <a16:creationId xmlns:a16="http://schemas.microsoft.com/office/drawing/2014/main" id="{CEE3DC3F-BE33-4A04-9C0A-91843BFCB3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7" name="Picture 9065">
          <a:extLst>
            <a:ext uri="{FF2B5EF4-FFF2-40B4-BE49-F238E27FC236}">
              <a16:creationId xmlns:a16="http://schemas.microsoft.com/office/drawing/2014/main" id="{3E4BFD8D-49DC-4C09-899E-AF8A884C53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8" name="Picture 9066">
          <a:extLst>
            <a:ext uri="{FF2B5EF4-FFF2-40B4-BE49-F238E27FC236}">
              <a16:creationId xmlns:a16="http://schemas.microsoft.com/office/drawing/2014/main" id="{4D98AAA7-D0AA-44C9-BD3A-EFB9A740C9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09" name="Picture 9067">
          <a:extLst>
            <a:ext uri="{FF2B5EF4-FFF2-40B4-BE49-F238E27FC236}">
              <a16:creationId xmlns:a16="http://schemas.microsoft.com/office/drawing/2014/main" id="{4A3C5F57-EFD5-4223-9C36-198B370F6C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0" name="Picture 9068">
          <a:extLst>
            <a:ext uri="{FF2B5EF4-FFF2-40B4-BE49-F238E27FC236}">
              <a16:creationId xmlns:a16="http://schemas.microsoft.com/office/drawing/2014/main" id="{FDC0C020-BAC4-4CF6-83B1-A3E8E8661A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1" name="Picture 9069">
          <a:extLst>
            <a:ext uri="{FF2B5EF4-FFF2-40B4-BE49-F238E27FC236}">
              <a16:creationId xmlns:a16="http://schemas.microsoft.com/office/drawing/2014/main" id="{C04D2DB5-D86B-4C24-BAB5-10BD3EA6A7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2" name="Picture 9070">
          <a:extLst>
            <a:ext uri="{FF2B5EF4-FFF2-40B4-BE49-F238E27FC236}">
              <a16:creationId xmlns:a16="http://schemas.microsoft.com/office/drawing/2014/main" id="{A386EACB-A15E-4EE7-AFC8-425DD08A7A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3" name="Picture 9071">
          <a:extLst>
            <a:ext uri="{FF2B5EF4-FFF2-40B4-BE49-F238E27FC236}">
              <a16:creationId xmlns:a16="http://schemas.microsoft.com/office/drawing/2014/main" id="{71FAB9DC-335B-4F7E-A9C8-E6A0FD683D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4" name="Picture 9072">
          <a:extLst>
            <a:ext uri="{FF2B5EF4-FFF2-40B4-BE49-F238E27FC236}">
              <a16:creationId xmlns:a16="http://schemas.microsoft.com/office/drawing/2014/main" id="{6942B39A-B7B8-4A3A-B7E0-1EAEE88EA9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5" name="Picture 9073">
          <a:extLst>
            <a:ext uri="{FF2B5EF4-FFF2-40B4-BE49-F238E27FC236}">
              <a16:creationId xmlns:a16="http://schemas.microsoft.com/office/drawing/2014/main" id="{B8BE8CDD-99D6-40D5-BC85-8EFDB04657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6" name="Picture 9074">
          <a:extLst>
            <a:ext uri="{FF2B5EF4-FFF2-40B4-BE49-F238E27FC236}">
              <a16:creationId xmlns:a16="http://schemas.microsoft.com/office/drawing/2014/main" id="{CF5E0EB3-73D2-445E-A020-59691F4691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7" name="Picture 9075">
          <a:extLst>
            <a:ext uri="{FF2B5EF4-FFF2-40B4-BE49-F238E27FC236}">
              <a16:creationId xmlns:a16="http://schemas.microsoft.com/office/drawing/2014/main" id="{C68135F5-432E-4235-ABA7-F1E569E1C9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718" name="Picture 9076">
          <a:extLst>
            <a:ext uri="{FF2B5EF4-FFF2-40B4-BE49-F238E27FC236}">
              <a16:creationId xmlns:a16="http://schemas.microsoft.com/office/drawing/2014/main" id="{C8C2252F-0808-4475-897D-7DAEB2E949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19" name="Picture 8993">
          <a:extLst>
            <a:ext uri="{FF2B5EF4-FFF2-40B4-BE49-F238E27FC236}">
              <a16:creationId xmlns:a16="http://schemas.microsoft.com/office/drawing/2014/main" id="{1AF3D09D-D0CC-4225-920B-CCCCBAC4DD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0" name="Picture 8994">
          <a:extLst>
            <a:ext uri="{FF2B5EF4-FFF2-40B4-BE49-F238E27FC236}">
              <a16:creationId xmlns:a16="http://schemas.microsoft.com/office/drawing/2014/main" id="{02EA377E-EFEE-47B6-AED1-4AF418D391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1" name="Picture 8995">
          <a:extLst>
            <a:ext uri="{FF2B5EF4-FFF2-40B4-BE49-F238E27FC236}">
              <a16:creationId xmlns:a16="http://schemas.microsoft.com/office/drawing/2014/main" id="{2CE7C3E7-0B49-441E-98D5-DB335B9A87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2" name="Picture 8996">
          <a:extLst>
            <a:ext uri="{FF2B5EF4-FFF2-40B4-BE49-F238E27FC236}">
              <a16:creationId xmlns:a16="http://schemas.microsoft.com/office/drawing/2014/main" id="{428EB7EE-D398-4084-868C-AFBD26E9C4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3" name="Picture 8997">
          <a:extLst>
            <a:ext uri="{FF2B5EF4-FFF2-40B4-BE49-F238E27FC236}">
              <a16:creationId xmlns:a16="http://schemas.microsoft.com/office/drawing/2014/main" id="{9626A69F-5CF4-4837-AC40-02E2E86EB8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4" name="Picture 8998">
          <a:extLst>
            <a:ext uri="{FF2B5EF4-FFF2-40B4-BE49-F238E27FC236}">
              <a16:creationId xmlns:a16="http://schemas.microsoft.com/office/drawing/2014/main" id="{23D4ECF8-24C3-4ECB-A621-B118B74EE0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5" name="Picture 8999">
          <a:extLst>
            <a:ext uri="{FF2B5EF4-FFF2-40B4-BE49-F238E27FC236}">
              <a16:creationId xmlns:a16="http://schemas.microsoft.com/office/drawing/2014/main" id="{6DE2C88E-A5D2-43B3-8D2D-0A45315380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6" name="Picture 9000">
          <a:extLst>
            <a:ext uri="{FF2B5EF4-FFF2-40B4-BE49-F238E27FC236}">
              <a16:creationId xmlns:a16="http://schemas.microsoft.com/office/drawing/2014/main" id="{30F5E9BB-6CD4-490B-B4B1-70CEA6E1A1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7" name="Picture 9001">
          <a:extLst>
            <a:ext uri="{FF2B5EF4-FFF2-40B4-BE49-F238E27FC236}">
              <a16:creationId xmlns:a16="http://schemas.microsoft.com/office/drawing/2014/main" id="{B3541D59-88DF-4772-AE87-33552E3A7A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8" name="Picture 9002">
          <a:extLst>
            <a:ext uri="{FF2B5EF4-FFF2-40B4-BE49-F238E27FC236}">
              <a16:creationId xmlns:a16="http://schemas.microsoft.com/office/drawing/2014/main" id="{B2564064-723B-4AC2-8E93-16B9E4B56B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29" name="Picture 9003">
          <a:extLst>
            <a:ext uri="{FF2B5EF4-FFF2-40B4-BE49-F238E27FC236}">
              <a16:creationId xmlns:a16="http://schemas.microsoft.com/office/drawing/2014/main" id="{2F98DB1A-2590-4851-9057-C23DFE4FD8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0" name="Picture 9004">
          <a:extLst>
            <a:ext uri="{FF2B5EF4-FFF2-40B4-BE49-F238E27FC236}">
              <a16:creationId xmlns:a16="http://schemas.microsoft.com/office/drawing/2014/main" id="{4EDBFE8B-A933-4041-8725-6F69374178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1" name="Picture 9065">
          <a:extLst>
            <a:ext uri="{FF2B5EF4-FFF2-40B4-BE49-F238E27FC236}">
              <a16:creationId xmlns:a16="http://schemas.microsoft.com/office/drawing/2014/main" id="{46F902E6-609C-4C53-A601-F9DAE70736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2" name="Picture 9066">
          <a:extLst>
            <a:ext uri="{FF2B5EF4-FFF2-40B4-BE49-F238E27FC236}">
              <a16:creationId xmlns:a16="http://schemas.microsoft.com/office/drawing/2014/main" id="{F8B99D00-B4ED-4672-B488-4C2540DB2E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3" name="Picture 9067">
          <a:extLst>
            <a:ext uri="{FF2B5EF4-FFF2-40B4-BE49-F238E27FC236}">
              <a16:creationId xmlns:a16="http://schemas.microsoft.com/office/drawing/2014/main" id="{6C5C629B-4520-4AD5-B3B6-30A940FFE7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4" name="Picture 9068">
          <a:extLst>
            <a:ext uri="{FF2B5EF4-FFF2-40B4-BE49-F238E27FC236}">
              <a16:creationId xmlns:a16="http://schemas.microsoft.com/office/drawing/2014/main" id="{B5BFCAFE-3EB9-411D-9586-F0145C55F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5" name="Picture 9069">
          <a:extLst>
            <a:ext uri="{FF2B5EF4-FFF2-40B4-BE49-F238E27FC236}">
              <a16:creationId xmlns:a16="http://schemas.microsoft.com/office/drawing/2014/main" id="{134266DE-35F9-4FB9-BC0C-DCE471B761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6" name="Picture 9070">
          <a:extLst>
            <a:ext uri="{FF2B5EF4-FFF2-40B4-BE49-F238E27FC236}">
              <a16:creationId xmlns:a16="http://schemas.microsoft.com/office/drawing/2014/main" id="{837C7FBF-5F24-4488-831F-7F9F1FDE98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7" name="Picture 9071">
          <a:extLst>
            <a:ext uri="{FF2B5EF4-FFF2-40B4-BE49-F238E27FC236}">
              <a16:creationId xmlns:a16="http://schemas.microsoft.com/office/drawing/2014/main" id="{511DBCF0-738B-4267-9F77-993D6C2151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8" name="Picture 9072">
          <a:extLst>
            <a:ext uri="{FF2B5EF4-FFF2-40B4-BE49-F238E27FC236}">
              <a16:creationId xmlns:a16="http://schemas.microsoft.com/office/drawing/2014/main" id="{4A7E1BAD-A2EA-4240-A332-8E5A1DBF56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39" name="Picture 9073">
          <a:extLst>
            <a:ext uri="{FF2B5EF4-FFF2-40B4-BE49-F238E27FC236}">
              <a16:creationId xmlns:a16="http://schemas.microsoft.com/office/drawing/2014/main" id="{83A828F5-84B2-4F72-A2C3-8FF66BA5D7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0" name="Picture 9074">
          <a:extLst>
            <a:ext uri="{FF2B5EF4-FFF2-40B4-BE49-F238E27FC236}">
              <a16:creationId xmlns:a16="http://schemas.microsoft.com/office/drawing/2014/main" id="{82E86CC5-70AC-4706-9594-FCB9A26298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1" name="Picture 9075">
          <a:extLst>
            <a:ext uri="{FF2B5EF4-FFF2-40B4-BE49-F238E27FC236}">
              <a16:creationId xmlns:a16="http://schemas.microsoft.com/office/drawing/2014/main" id="{17C7809D-8D31-4B72-8D8D-0BF15D4BDB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2" name="Picture 9076">
          <a:extLst>
            <a:ext uri="{FF2B5EF4-FFF2-40B4-BE49-F238E27FC236}">
              <a16:creationId xmlns:a16="http://schemas.microsoft.com/office/drawing/2014/main" id="{0E97DF4C-E88A-4906-8945-DBF961C74B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3" name="Picture 8993">
          <a:extLst>
            <a:ext uri="{FF2B5EF4-FFF2-40B4-BE49-F238E27FC236}">
              <a16:creationId xmlns:a16="http://schemas.microsoft.com/office/drawing/2014/main" id="{C1CD846F-A8B5-445C-B60A-1D20273210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4" name="Picture 8994">
          <a:extLst>
            <a:ext uri="{FF2B5EF4-FFF2-40B4-BE49-F238E27FC236}">
              <a16:creationId xmlns:a16="http://schemas.microsoft.com/office/drawing/2014/main" id="{16CBC95A-C92B-41C8-BA64-DD75FA1B04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5" name="Picture 8995">
          <a:extLst>
            <a:ext uri="{FF2B5EF4-FFF2-40B4-BE49-F238E27FC236}">
              <a16:creationId xmlns:a16="http://schemas.microsoft.com/office/drawing/2014/main" id="{7844DF0A-27A6-489F-822F-2ECC675136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6" name="Picture 8996">
          <a:extLst>
            <a:ext uri="{FF2B5EF4-FFF2-40B4-BE49-F238E27FC236}">
              <a16:creationId xmlns:a16="http://schemas.microsoft.com/office/drawing/2014/main" id="{E12A712A-C1EC-42C4-8809-3661497D3B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7" name="Picture 8997">
          <a:extLst>
            <a:ext uri="{FF2B5EF4-FFF2-40B4-BE49-F238E27FC236}">
              <a16:creationId xmlns:a16="http://schemas.microsoft.com/office/drawing/2014/main" id="{E18BE447-F2C8-41AB-A2E2-F7360315A9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8" name="Picture 8998">
          <a:extLst>
            <a:ext uri="{FF2B5EF4-FFF2-40B4-BE49-F238E27FC236}">
              <a16:creationId xmlns:a16="http://schemas.microsoft.com/office/drawing/2014/main" id="{BCE180A9-BA33-4677-9042-C3564A9C68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49" name="Picture 8999">
          <a:extLst>
            <a:ext uri="{FF2B5EF4-FFF2-40B4-BE49-F238E27FC236}">
              <a16:creationId xmlns:a16="http://schemas.microsoft.com/office/drawing/2014/main" id="{4DB08141-AC24-4E58-821D-06F41CA983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0" name="Picture 9000">
          <a:extLst>
            <a:ext uri="{FF2B5EF4-FFF2-40B4-BE49-F238E27FC236}">
              <a16:creationId xmlns:a16="http://schemas.microsoft.com/office/drawing/2014/main" id="{CC72D825-A34F-4607-8584-D8199DA2E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1" name="Picture 9001">
          <a:extLst>
            <a:ext uri="{FF2B5EF4-FFF2-40B4-BE49-F238E27FC236}">
              <a16:creationId xmlns:a16="http://schemas.microsoft.com/office/drawing/2014/main" id="{1233D38E-0832-45FF-BC18-197EE9019B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2" name="Picture 9002">
          <a:extLst>
            <a:ext uri="{FF2B5EF4-FFF2-40B4-BE49-F238E27FC236}">
              <a16:creationId xmlns:a16="http://schemas.microsoft.com/office/drawing/2014/main" id="{7343A1DA-0C08-4059-A721-E5FE206030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3" name="Picture 9003">
          <a:extLst>
            <a:ext uri="{FF2B5EF4-FFF2-40B4-BE49-F238E27FC236}">
              <a16:creationId xmlns:a16="http://schemas.microsoft.com/office/drawing/2014/main" id="{53279343-9025-43EB-90C6-B5E6659637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4" name="Picture 9004">
          <a:extLst>
            <a:ext uri="{FF2B5EF4-FFF2-40B4-BE49-F238E27FC236}">
              <a16:creationId xmlns:a16="http://schemas.microsoft.com/office/drawing/2014/main" id="{77725D38-8E3E-415A-A4FC-AD9200F6AE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5" name="Picture 9065">
          <a:extLst>
            <a:ext uri="{FF2B5EF4-FFF2-40B4-BE49-F238E27FC236}">
              <a16:creationId xmlns:a16="http://schemas.microsoft.com/office/drawing/2014/main" id="{4369B4A3-42BD-4991-9E2C-61F9049F75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6" name="Picture 9066">
          <a:extLst>
            <a:ext uri="{FF2B5EF4-FFF2-40B4-BE49-F238E27FC236}">
              <a16:creationId xmlns:a16="http://schemas.microsoft.com/office/drawing/2014/main" id="{C2B3DF77-08B2-4EDB-BB3F-3E0E1487CA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7" name="Picture 9067">
          <a:extLst>
            <a:ext uri="{FF2B5EF4-FFF2-40B4-BE49-F238E27FC236}">
              <a16:creationId xmlns:a16="http://schemas.microsoft.com/office/drawing/2014/main" id="{7DC75D95-3CBA-4043-936B-899866ABD0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8" name="Picture 9068">
          <a:extLst>
            <a:ext uri="{FF2B5EF4-FFF2-40B4-BE49-F238E27FC236}">
              <a16:creationId xmlns:a16="http://schemas.microsoft.com/office/drawing/2014/main" id="{43F93741-5996-4319-A226-5C52A53205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59" name="Picture 9069">
          <a:extLst>
            <a:ext uri="{FF2B5EF4-FFF2-40B4-BE49-F238E27FC236}">
              <a16:creationId xmlns:a16="http://schemas.microsoft.com/office/drawing/2014/main" id="{02A0E032-FFB8-4997-846B-C176A140EB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0" name="Picture 9070">
          <a:extLst>
            <a:ext uri="{FF2B5EF4-FFF2-40B4-BE49-F238E27FC236}">
              <a16:creationId xmlns:a16="http://schemas.microsoft.com/office/drawing/2014/main" id="{6FF6E042-A290-4EA9-8707-7FDA144FD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1" name="Picture 9071">
          <a:extLst>
            <a:ext uri="{FF2B5EF4-FFF2-40B4-BE49-F238E27FC236}">
              <a16:creationId xmlns:a16="http://schemas.microsoft.com/office/drawing/2014/main" id="{2C4B88BE-98B5-4A10-839C-412FF169FC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2" name="Picture 9072">
          <a:extLst>
            <a:ext uri="{FF2B5EF4-FFF2-40B4-BE49-F238E27FC236}">
              <a16:creationId xmlns:a16="http://schemas.microsoft.com/office/drawing/2014/main" id="{207B4E1B-96E2-4E0D-AC07-B3A695B3B6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3" name="Picture 9073">
          <a:extLst>
            <a:ext uri="{FF2B5EF4-FFF2-40B4-BE49-F238E27FC236}">
              <a16:creationId xmlns:a16="http://schemas.microsoft.com/office/drawing/2014/main" id="{72D6F9C9-D0CA-44CA-B810-5B6AA6A04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4" name="Picture 9074">
          <a:extLst>
            <a:ext uri="{FF2B5EF4-FFF2-40B4-BE49-F238E27FC236}">
              <a16:creationId xmlns:a16="http://schemas.microsoft.com/office/drawing/2014/main" id="{A1CB7F61-E340-4CCB-B0C2-2752535530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5" name="Picture 9075">
          <a:extLst>
            <a:ext uri="{FF2B5EF4-FFF2-40B4-BE49-F238E27FC236}">
              <a16:creationId xmlns:a16="http://schemas.microsoft.com/office/drawing/2014/main" id="{8ED6F540-7085-4E53-8748-F9CB5EA0BA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766" name="Picture 9076">
          <a:extLst>
            <a:ext uri="{FF2B5EF4-FFF2-40B4-BE49-F238E27FC236}">
              <a16:creationId xmlns:a16="http://schemas.microsoft.com/office/drawing/2014/main" id="{6CB1A15F-6C0C-4A82-A7B9-280E6095E3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67" name="Picture 8993">
          <a:extLst>
            <a:ext uri="{FF2B5EF4-FFF2-40B4-BE49-F238E27FC236}">
              <a16:creationId xmlns:a16="http://schemas.microsoft.com/office/drawing/2014/main" id="{41161C7B-43FD-4E6D-898B-6FADB85B62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68" name="Picture 8994">
          <a:extLst>
            <a:ext uri="{FF2B5EF4-FFF2-40B4-BE49-F238E27FC236}">
              <a16:creationId xmlns:a16="http://schemas.microsoft.com/office/drawing/2014/main" id="{FD011750-C9A9-4D22-AF43-770ABA5A36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69" name="Picture 8995">
          <a:extLst>
            <a:ext uri="{FF2B5EF4-FFF2-40B4-BE49-F238E27FC236}">
              <a16:creationId xmlns:a16="http://schemas.microsoft.com/office/drawing/2014/main" id="{5BD87B5A-B747-42A6-8526-73636568F4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0" name="Picture 8996">
          <a:extLst>
            <a:ext uri="{FF2B5EF4-FFF2-40B4-BE49-F238E27FC236}">
              <a16:creationId xmlns:a16="http://schemas.microsoft.com/office/drawing/2014/main" id="{1EBC8238-7B18-4B01-84D8-4A2E738A1B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1" name="Picture 8997">
          <a:extLst>
            <a:ext uri="{FF2B5EF4-FFF2-40B4-BE49-F238E27FC236}">
              <a16:creationId xmlns:a16="http://schemas.microsoft.com/office/drawing/2014/main" id="{FBDDBA55-2126-4F48-9BDE-7CC510390C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2" name="Picture 8998">
          <a:extLst>
            <a:ext uri="{FF2B5EF4-FFF2-40B4-BE49-F238E27FC236}">
              <a16:creationId xmlns:a16="http://schemas.microsoft.com/office/drawing/2014/main" id="{8BC0886B-CEA1-4BBB-861C-3D351E4CA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3" name="Picture 8999">
          <a:extLst>
            <a:ext uri="{FF2B5EF4-FFF2-40B4-BE49-F238E27FC236}">
              <a16:creationId xmlns:a16="http://schemas.microsoft.com/office/drawing/2014/main" id="{3963B876-D9EC-4C95-AD6E-26F63A40EE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4" name="Picture 9000">
          <a:extLst>
            <a:ext uri="{FF2B5EF4-FFF2-40B4-BE49-F238E27FC236}">
              <a16:creationId xmlns:a16="http://schemas.microsoft.com/office/drawing/2014/main" id="{E69350AE-D7FC-401F-8929-06978FE036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5" name="Picture 9001">
          <a:extLst>
            <a:ext uri="{FF2B5EF4-FFF2-40B4-BE49-F238E27FC236}">
              <a16:creationId xmlns:a16="http://schemas.microsoft.com/office/drawing/2014/main" id="{863D6F4E-6AE9-4D9B-AA52-2F9B5C7AD9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6" name="Picture 9002">
          <a:extLst>
            <a:ext uri="{FF2B5EF4-FFF2-40B4-BE49-F238E27FC236}">
              <a16:creationId xmlns:a16="http://schemas.microsoft.com/office/drawing/2014/main" id="{C741BE51-ECBC-476F-968B-23AA2DAEDE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7" name="Picture 9003">
          <a:extLst>
            <a:ext uri="{FF2B5EF4-FFF2-40B4-BE49-F238E27FC236}">
              <a16:creationId xmlns:a16="http://schemas.microsoft.com/office/drawing/2014/main" id="{62E8C7E8-FE85-49E7-B66B-4CABA0E70D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8" name="Picture 9004">
          <a:extLst>
            <a:ext uri="{FF2B5EF4-FFF2-40B4-BE49-F238E27FC236}">
              <a16:creationId xmlns:a16="http://schemas.microsoft.com/office/drawing/2014/main" id="{AC0A4C51-0F42-4154-8DA5-56CD31E13E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79" name="Picture 9065">
          <a:extLst>
            <a:ext uri="{FF2B5EF4-FFF2-40B4-BE49-F238E27FC236}">
              <a16:creationId xmlns:a16="http://schemas.microsoft.com/office/drawing/2014/main" id="{3878E2FA-6531-491B-8A9A-87FE09B446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0" name="Picture 9066">
          <a:extLst>
            <a:ext uri="{FF2B5EF4-FFF2-40B4-BE49-F238E27FC236}">
              <a16:creationId xmlns:a16="http://schemas.microsoft.com/office/drawing/2014/main" id="{AA561652-DD1E-40AD-BE67-4157E55AA0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1" name="Picture 9067">
          <a:extLst>
            <a:ext uri="{FF2B5EF4-FFF2-40B4-BE49-F238E27FC236}">
              <a16:creationId xmlns:a16="http://schemas.microsoft.com/office/drawing/2014/main" id="{C2A88C45-499F-4AF9-8DA4-619CBAEF76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2" name="Picture 9068">
          <a:extLst>
            <a:ext uri="{FF2B5EF4-FFF2-40B4-BE49-F238E27FC236}">
              <a16:creationId xmlns:a16="http://schemas.microsoft.com/office/drawing/2014/main" id="{5DBF85B7-FBF8-4DF0-826F-F80DD1A0D3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3" name="Picture 9069">
          <a:extLst>
            <a:ext uri="{FF2B5EF4-FFF2-40B4-BE49-F238E27FC236}">
              <a16:creationId xmlns:a16="http://schemas.microsoft.com/office/drawing/2014/main" id="{E48CD83E-E64A-4C58-8CAD-6C18AA6D3F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4" name="Picture 9070">
          <a:extLst>
            <a:ext uri="{FF2B5EF4-FFF2-40B4-BE49-F238E27FC236}">
              <a16:creationId xmlns:a16="http://schemas.microsoft.com/office/drawing/2014/main" id="{99A0F8DB-D427-4021-94E9-34AE72839A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5" name="Picture 9071">
          <a:extLst>
            <a:ext uri="{FF2B5EF4-FFF2-40B4-BE49-F238E27FC236}">
              <a16:creationId xmlns:a16="http://schemas.microsoft.com/office/drawing/2014/main" id="{4626005F-D507-4605-AC49-93D0D19D8D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6" name="Picture 9072">
          <a:extLst>
            <a:ext uri="{FF2B5EF4-FFF2-40B4-BE49-F238E27FC236}">
              <a16:creationId xmlns:a16="http://schemas.microsoft.com/office/drawing/2014/main" id="{0E5BD642-734E-41AC-9BCD-9BBF5A1D3C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7" name="Picture 9073">
          <a:extLst>
            <a:ext uri="{FF2B5EF4-FFF2-40B4-BE49-F238E27FC236}">
              <a16:creationId xmlns:a16="http://schemas.microsoft.com/office/drawing/2014/main" id="{38DF04C8-B06C-4DD2-81AA-922BD8A0D6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8" name="Picture 9074">
          <a:extLst>
            <a:ext uri="{FF2B5EF4-FFF2-40B4-BE49-F238E27FC236}">
              <a16:creationId xmlns:a16="http://schemas.microsoft.com/office/drawing/2014/main" id="{03256CBC-BC28-4042-82E4-0E971249E3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89" name="Picture 9075">
          <a:extLst>
            <a:ext uri="{FF2B5EF4-FFF2-40B4-BE49-F238E27FC236}">
              <a16:creationId xmlns:a16="http://schemas.microsoft.com/office/drawing/2014/main" id="{55BC2BA6-1C01-4EFA-BA69-228569B8EE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0" name="Picture 9076">
          <a:extLst>
            <a:ext uri="{FF2B5EF4-FFF2-40B4-BE49-F238E27FC236}">
              <a16:creationId xmlns:a16="http://schemas.microsoft.com/office/drawing/2014/main" id="{028187D8-B207-4D36-ADC9-EFF874DF64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1" name="Picture 8993">
          <a:extLst>
            <a:ext uri="{FF2B5EF4-FFF2-40B4-BE49-F238E27FC236}">
              <a16:creationId xmlns:a16="http://schemas.microsoft.com/office/drawing/2014/main" id="{63994059-2E57-4708-9FF6-C8B60163FD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2" name="Picture 8994">
          <a:extLst>
            <a:ext uri="{FF2B5EF4-FFF2-40B4-BE49-F238E27FC236}">
              <a16:creationId xmlns:a16="http://schemas.microsoft.com/office/drawing/2014/main" id="{4197F6DA-7A0F-4327-A9CD-95736AFBBC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3" name="Picture 8995">
          <a:extLst>
            <a:ext uri="{FF2B5EF4-FFF2-40B4-BE49-F238E27FC236}">
              <a16:creationId xmlns:a16="http://schemas.microsoft.com/office/drawing/2014/main" id="{BC53FFDC-7665-4F16-A209-B74DC7E40F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4" name="Picture 8996">
          <a:extLst>
            <a:ext uri="{FF2B5EF4-FFF2-40B4-BE49-F238E27FC236}">
              <a16:creationId xmlns:a16="http://schemas.microsoft.com/office/drawing/2014/main" id="{452C51B0-678A-4A92-B96F-2C08F39045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5" name="Picture 8997">
          <a:extLst>
            <a:ext uri="{FF2B5EF4-FFF2-40B4-BE49-F238E27FC236}">
              <a16:creationId xmlns:a16="http://schemas.microsoft.com/office/drawing/2014/main" id="{723145C4-557E-4F1C-9C3A-B2E3AF854A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6" name="Picture 8998">
          <a:extLst>
            <a:ext uri="{FF2B5EF4-FFF2-40B4-BE49-F238E27FC236}">
              <a16:creationId xmlns:a16="http://schemas.microsoft.com/office/drawing/2014/main" id="{21AEBFBC-D621-432F-835E-DDE39B9F01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7" name="Picture 8999">
          <a:extLst>
            <a:ext uri="{FF2B5EF4-FFF2-40B4-BE49-F238E27FC236}">
              <a16:creationId xmlns:a16="http://schemas.microsoft.com/office/drawing/2014/main" id="{EEB852A0-E6FB-47AD-8568-3B4D6DCBA0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8" name="Picture 9000">
          <a:extLst>
            <a:ext uri="{FF2B5EF4-FFF2-40B4-BE49-F238E27FC236}">
              <a16:creationId xmlns:a16="http://schemas.microsoft.com/office/drawing/2014/main" id="{3B98763D-FE74-40F1-931B-808481B9AA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799" name="Picture 9001">
          <a:extLst>
            <a:ext uri="{FF2B5EF4-FFF2-40B4-BE49-F238E27FC236}">
              <a16:creationId xmlns:a16="http://schemas.microsoft.com/office/drawing/2014/main" id="{02D3FD95-322B-40A1-BCFF-F8DFBEEB0C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0" name="Picture 9002">
          <a:extLst>
            <a:ext uri="{FF2B5EF4-FFF2-40B4-BE49-F238E27FC236}">
              <a16:creationId xmlns:a16="http://schemas.microsoft.com/office/drawing/2014/main" id="{B3F1AD70-D121-400F-8BD5-EBF6ED8C58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1" name="Picture 9003">
          <a:extLst>
            <a:ext uri="{FF2B5EF4-FFF2-40B4-BE49-F238E27FC236}">
              <a16:creationId xmlns:a16="http://schemas.microsoft.com/office/drawing/2014/main" id="{31440236-E4CE-4A62-AE22-99AEB1BBAB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2" name="Picture 9004">
          <a:extLst>
            <a:ext uri="{FF2B5EF4-FFF2-40B4-BE49-F238E27FC236}">
              <a16:creationId xmlns:a16="http://schemas.microsoft.com/office/drawing/2014/main" id="{F2D1C5D6-A0AD-4B69-861E-C0570C4F96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3" name="Picture 9065">
          <a:extLst>
            <a:ext uri="{FF2B5EF4-FFF2-40B4-BE49-F238E27FC236}">
              <a16:creationId xmlns:a16="http://schemas.microsoft.com/office/drawing/2014/main" id="{C659F317-66AE-41D2-A374-1B6C3E5E2B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4" name="Picture 9066">
          <a:extLst>
            <a:ext uri="{FF2B5EF4-FFF2-40B4-BE49-F238E27FC236}">
              <a16:creationId xmlns:a16="http://schemas.microsoft.com/office/drawing/2014/main" id="{C07620A4-532B-4A0B-B949-332451000B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5" name="Picture 9067">
          <a:extLst>
            <a:ext uri="{FF2B5EF4-FFF2-40B4-BE49-F238E27FC236}">
              <a16:creationId xmlns:a16="http://schemas.microsoft.com/office/drawing/2014/main" id="{E02C83C6-C62A-47E9-8AFF-23CCCB30EC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6" name="Picture 9068">
          <a:extLst>
            <a:ext uri="{FF2B5EF4-FFF2-40B4-BE49-F238E27FC236}">
              <a16:creationId xmlns:a16="http://schemas.microsoft.com/office/drawing/2014/main" id="{970B1515-4B5E-46A8-B700-F9A4699135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7" name="Picture 9069">
          <a:extLst>
            <a:ext uri="{FF2B5EF4-FFF2-40B4-BE49-F238E27FC236}">
              <a16:creationId xmlns:a16="http://schemas.microsoft.com/office/drawing/2014/main" id="{961B2DF6-9BF6-4F37-A624-558346FDF5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8" name="Picture 9070">
          <a:extLst>
            <a:ext uri="{FF2B5EF4-FFF2-40B4-BE49-F238E27FC236}">
              <a16:creationId xmlns:a16="http://schemas.microsoft.com/office/drawing/2014/main" id="{341C6502-366F-47BD-9BCE-8D69A3D210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09" name="Picture 9071">
          <a:extLst>
            <a:ext uri="{FF2B5EF4-FFF2-40B4-BE49-F238E27FC236}">
              <a16:creationId xmlns:a16="http://schemas.microsoft.com/office/drawing/2014/main" id="{6BE384A1-0D68-4B14-A8A5-120CB61F3F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10" name="Picture 9072">
          <a:extLst>
            <a:ext uri="{FF2B5EF4-FFF2-40B4-BE49-F238E27FC236}">
              <a16:creationId xmlns:a16="http://schemas.microsoft.com/office/drawing/2014/main" id="{7F50E77A-0984-41FD-A852-B008D06675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11" name="Picture 9073">
          <a:extLst>
            <a:ext uri="{FF2B5EF4-FFF2-40B4-BE49-F238E27FC236}">
              <a16:creationId xmlns:a16="http://schemas.microsoft.com/office/drawing/2014/main" id="{7837BC88-3977-4EE0-83A9-E47614E1C8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12" name="Picture 9074">
          <a:extLst>
            <a:ext uri="{FF2B5EF4-FFF2-40B4-BE49-F238E27FC236}">
              <a16:creationId xmlns:a16="http://schemas.microsoft.com/office/drawing/2014/main" id="{F15E4664-BD18-46FF-9EC0-3AEE2B8E4E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813" name="Picture 9075">
          <a:extLst>
            <a:ext uri="{FF2B5EF4-FFF2-40B4-BE49-F238E27FC236}">
              <a16:creationId xmlns:a16="http://schemas.microsoft.com/office/drawing/2014/main" id="{D1B93C86-20BF-4D37-BF0F-3FD0A31A02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40157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14" name="Picture 8993">
          <a:extLst>
            <a:ext uri="{FF2B5EF4-FFF2-40B4-BE49-F238E27FC236}">
              <a16:creationId xmlns:a16="http://schemas.microsoft.com/office/drawing/2014/main" id="{B3A59B79-78EA-420E-85B7-56CB362EB8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15" name="Picture 8994">
          <a:extLst>
            <a:ext uri="{FF2B5EF4-FFF2-40B4-BE49-F238E27FC236}">
              <a16:creationId xmlns:a16="http://schemas.microsoft.com/office/drawing/2014/main" id="{D2A3735C-6409-426D-BFE7-1DBC285733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16" name="Picture 8995">
          <a:extLst>
            <a:ext uri="{FF2B5EF4-FFF2-40B4-BE49-F238E27FC236}">
              <a16:creationId xmlns:a16="http://schemas.microsoft.com/office/drawing/2014/main" id="{7E8EB6D2-B204-4B68-AF2A-BB2CAF1984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17" name="Picture 8996">
          <a:extLst>
            <a:ext uri="{FF2B5EF4-FFF2-40B4-BE49-F238E27FC236}">
              <a16:creationId xmlns:a16="http://schemas.microsoft.com/office/drawing/2014/main" id="{C174FAC0-DD25-426F-8B85-9F8E97B198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18" name="Picture 8997">
          <a:extLst>
            <a:ext uri="{FF2B5EF4-FFF2-40B4-BE49-F238E27FC236}">
              <a16:creationId xmlns:a16="http://schemas.microsoft.com/office/drawing/2014/main" id="{1A44134A-AE5B-4C52-8EC4-723E451272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19" name="Picture 8998">
          <a:extLst>
            <a:ext uri="{FF2B5EF4-FFF2-40B4-BE49-F238E27FC236}">
              <a16:creationId xmlns:a16="http://schemas.microsoft.com/office/drawing/2014/main" id="{898F80FA-51EA-4613-AA0A-7F6DB1396C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0" name="Picture 8999">
          <a:extLst>
            <a:ext uri="{FF2B5EF4-FFF2-40B4-BE49-F238E27FC236}">
              <a16:creationId xmlns:a16="http://schemas.microsoft.com/office/drawing/2014/main" id="{87AF96CA-47A4-44A1-B799-AB1C6F5A0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1" name="Picture 9000">
          <a:extLst>
            <a:ext uri="{FF2B5EF4-FFF2-40B4-BE49-F238E27FC236}">
              <a16:creationId xmlns:a16="http://schemas.microsoft.com/office/drawing/2014/main" id="{95D047BB-2E97-48FC-9A05-9893E9E855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2" name="Picture 9001">
          <a:extLst>
            <a:ext uri="{FF2B5EF4-FFF2-40B4-BE49-F238E27FC236}">
              <a16:creationId xmlns:a16="http://schemas.microsoft.com/office/drawing/2014/main" id="{009E1713-4967-4FE5-94AA-3A3FC58354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3" name="Picture 9002">
          <a:extLst>
            <a:ext uri="{FF2B5EF4-FFF2-40B4-BE49-F238E27FC236}">
              <a16:creationId xmlns:a16="http://schemas.microsoft.com/office/drawing/2014/main" id="{723D340A-B92A-4180-BBC7-AED5C9C778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4" name="Picture 9003">
          <a:extLst>
            <a:ext uri="{FF2B5EF4-FFF2-40B4-BE49-F238E27FC236}">
              <a16:creationId xmlns:a16="http://schemas.microsoft.com/office/drawing/2014/main" id="{7466A43F-35BF-4BEA-8A0C-8E5E0A748E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5" name="Picture 9004">
          <a:extLst>
            <a:ext uri="{FF2B5EF4-FFF2-40B4-BE49-F238E27FC236}">
              <a16:creationId xmlns:a16="http://schemas.microsoft.com/office/drawing/2014/main" id="{3672BBC7-0B24-4426-85CF-0AFF66B07C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6" name="Picture 9065">
          <a:extLst>
            <a:ext uri="{FF2B5EF4-FFF2-40B4-BE49-F238E27FC236}">
              <a16:creationId xmlns:a16="http://schemas.microsoft.com/office/drawing/2014/main" id="{01F34732-CB69-40A1-BF72-E24E9CB3E8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7" name="Picture 9066">
          <a:extLst>
            <a:ext uri="{FF2B5EF4-FFF2-40B4-BE49-F238E27FC236}">
              <a16:creationId xmlns:a16="http://schemas.microsoft.com/office/drawing/2014/main" id="{B3AEB7A1-05BE-45F2-9BC8-131F08AD68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8" name="Picture 9067">
          <a:extLst>
            <a:ext uri="{FF2B5EF4-FFF2-40B4-BE49-F238E27FC236}">
              <a16:creationId xmlns:a16="http://schemas.microsoft.com/office/drawing/2014/main" id="{3B19DF92-9BD8-455F-A112-D7B573B273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29" name="Picture 9068">
          <a:extLst>
            <a:ext uri="{FF2B5EF4-FFF2-40B4-BE49-F238E27FC236}">
              <a16:creationId xmlns:a16="http://schemas.microsoft.com/office/drawing/2014/main" id="{13BD7DFA-E19E-4FF1-9D10-FCCD248E1B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0" name="Picture 9069">
          <a:extLst>
            <a:ext uri="{FF2B5EF4-FFF2-40B4-BE49-F238E27FC236}">
              <a16:creationId xmlns:a16="http://schemas.microsoft.com/office/drawing/2014/main" id="{481D74E5-44FB-4D7C-817E-CE09334930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1" name="Picture 9070">
          <a:extLst>
            <a:ext uri="{FF2B5EF4-FFF2-40B4-BE49-F238E27FC236}">
              <a16:creationId xmlns:a16="http://schemas.microsoft.com/office/drawing/2014/main" id="{E0DF52D2-91AE-4AFD-A702-3663E7792D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2" name="Picture 9071">
          <a:extLst>
            <a:ext uri="{FF2B5EF4-FFF2-40B4-BE49-F238E27FC236}">
              <a16:creationId xmlns:a16="http://schemas.microsoft.com/office/drawing/2014/main" id="{5408CA49-B335-45B2-B7A5-FC318D5FC7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3" name="Picture 9072">
          <a:extLst>
            <a:ext uri="{FF2B5EF4-FFF2-40B4-BE49-F238E27FC236}">
              <a16:creationId xmlns:a16="http://schemas.microsoft.com/office/drawing/2014/main" id="{A8AF7EFA-5C69-44CC-B290-0E6E2C50A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4" name="Picture 9073">
          <a:extLst>
            <a:ext uri="{FF2B5EF4-FFF2-40B4-BE49-F238E27FC236}">
              <a16:creationId xmlns:a16="http://schemas.microsoft.com/office/drawing/2014/main" id="{A3DA97FC-BF98-4D21-BE62-D4FA943B75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5" name="Picture 9074">
          <a:extLst>
            <a:ext uri="{FF2B5EF4-FFF2-40B4-BE49-F238E27FC236}">
              <a16:creationId xmlns:a16="http://schemas.microsoft.com/office/drawing/2014/main" id="{E5030087-1C57-4D7A-A5F3-BF677B0384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6" name="Picture 9075">
          <a:extLst>
            <a:ext uri="{FF2B5EF4-FFF2-40B4-BE49-F238E27FC236}">
              <a16:creationId xmlns:a16="http://schemas.microsoft.com/office/drawing/2014/main" id="{23FF1A63-24BC-4C50-BEDD-AD9FC8445E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7" name="Picture 9076">
          <a:extLst>
            <a:ext uri="{FF2B5EF4-FFF2-40B4-BE49-F238E27FC236}">
              <a16:creationId xmlns:a16="http://schemas.microsoft.com/office/drawing/2014/main" id="{A0A45AD8-9934-4161-8B0C-275008763E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8" name="Picture 8993">
          <a:extLst>
            <a:ext uri="{FF2B5EF4-FFF2-40B4-BE49-F238E27FC236}">
              <a16:creationId xmlns:a16="http://schemas.microsoft.com/office/drawing/2014/main" id="{584A07F8-1D23-4B0C-BC9D-343B5F58EB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39" name="Picture 8994">
          <a:extLst>
            <a:ext uri="{FF2B5EF4-FFF2-40B4-BE49-F238E27FC236}">
              <a16:creationId xmlns:a16="http://schemas.microsoft.com/office/drawing/2014/main" id="{EA4DD670-2C8D-4BC0-9501-0969F214BD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0" name="Picture 8995">
          <a:extLst>
            <a:ext uri="{FF2B5EF4-FFF2-40B4-BE49-F238E27FC236}">
              <a16:creationId xmlns:a16="http://schemas.microsoft.com/office/drawing/2014/main" id="{7E701F2B-D699-4D5E-8478-A768965432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1" name="Picture 8996">
          <a:extLst>
            <a:ext uri="{FF2B5EF4-FFF2-40B4-BE49-F238E27FC236}">
              <a16:creationId xmlns:a16="http://schemas.microsoft.com/office/drawing/2014/main" id="{BD59A2FA-CAC0-4061-9765-F08F338CEC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2" name="Picture 8997">
          <a:extLst>
            <a:ext uri="{FF2B5EF4-FFF2-40B4-BE49-F238E27FC236}">
              <a16:creationId xmlns:a16="http://schemas.microsoft.com/office/drawing/2014/main" id="{7F8CAEDB-C076-4CB7-8024-1E5B832A00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3" name="Picture 8998">
          <a:extLst>
            <a:ext uri="{FF2B5EF4-FFF2-40B4-BE49-F238E27FC236}">
              <a16:creationId xmlns:a16="http://schemas.microsoft.com/office/drawing/2014/main" id="{55BE4A90-6457-44BC-91F1-9C7DCB7DFB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4" name="Picture 8999">
          <a:extLst>
            <a:ext uri="{FF2B5EF4-FFF2-40B4-BE49-F238E27FC236}">
              <a16:creationId xmlns:a16="http://schemas.microsoft.com/office/drawing/2014/main" id="{54EA1FD8-0BFA-4A12-B3E6-73F6F28AB5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5" name="Picture 9000">
          <a:extLst>
            <a:ext uri="{FF2B5EF4-FFF2-40B4-BE49-F238E27FC236}">
              <a16:creationId xmlns:a16="http://schemas.microsoft.com/office/drawing/2014/main" id="{A222EF76-4BA4-4929-8EC2-DB126766D4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6" name="Picture 9001">
          <a:extLst>
            <a:ext uri="{FF2B5EF4-FFF2-40B4-BE49-F238E27FC236}">
              <a16:creationId xmlns:a16="http://schemas.microsoft.com/office/drawing/2014/main" id="{6C870642-9044-4BA1-9EFC-CCE8E6C245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7" name="Picture 9002">
          <a:extLst>
            <a:ext uri="{FF2B5EF4-FFF2-40B4-BE49-F238E27FC236}">
              <a16:creationId xmlns:a16="http://schemas.microsoft.com/office/drawing/2014/main" id="{6CB9D727-22B1-4B18-8B0E-9EB41104E9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8" name="Picture 9003">
          <a:extLst>
            <a:ext uri="{FF2B5EF4-FFF2-40B4-BE49-F238E27FC236}">
              <a16:creationId xmlns:a16="http://schemas.microsoft.com/office/drawing/2014/main" id="{8FDCC386-0117-42FF-94AA-8A54DF1A41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49" name="Picture 9004">
          <a:extLst>
            <a:ext uri="{FF2B5EF4-FFF2-40B4-BE49-F238E27FC236}">
              <a16:creationId xmlns:a16="http://schemas.microsoft.com/office/drawing/2014/main" id="{0A1F6141-859D-4092-912C-9529AD79E3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0" name="Picture 9065">
          <a:extLst>
            <a:ext uri="{FF2B5EF4-FFF2-40B4-BE49-F238E27FC236}">
              <a16:creationId xmlns:a16="http://schemas.microsoft.com/office/drawing/2014/main" id="{8882A259-D2BA-470D-A70A-91AA39024D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1" name="Picture 9066">
          <a:extLst>
            <a:ext uri="{FF2B5EF4-FFF2-40B4-BE49-F238E27FC236}">
              <a16:creationId xmlns:a16="http://schemas.microsoft.com/office/drawing/2014/main" id="{7B9DCCD9-F505-404E-9F3E-88033E27CA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2" name="Picture 9067">
          <a:extLst>
            <a:ext uri="{FF2B5EF4-FFF2-40B4-BE49-F238E27FC236}">
              <a16:creationId xmlns:a16="http://schemas.microsoft.com/office/drawing/2014/main" id="{4A72EBA9-2E01-4496-AB81-E0EA6E40E0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3" name="Picture 9068">
          <a:extLst>
            <a:ext uri="{FF2B5EF4-FFF2-40B4-BE49-F238E27FC236}">
              <a16:creationId xmlns:a16="http://schemas.microsoft.com/office/drawing/2014/main" id="{DCABBCAF-C014-490F-B238-FF0F78B672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4" name="Picture 9069">
          <a:extLst>
            <a:ext uri="{FF2B5EF4-FFF2-40B4-BE49-F238E27FC236}">
              <a16:creationId xmlns:a16="http://schemas.microsoft.com/office/drawing/2014/main" id="{DD0AEA47-A2AD-4AEB-BAAA-216890D5FE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5" name="Picture 9070">
          <a:extLst>
            <a:ext uri="{FF2B5EF4-FFF2-40B4-BE49-F238E27FC236}">
              <a16:creationId xmlns:a16="http://schemas.microsoft.com/office/drawing/2014/main" id="{8281EDD4-8ED6-41AE-AF4F-5E65D7179D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6" name="Picture 9071">
          <a:extLst>
            <a:ext uri="{FF2B5EF4-FFF2-40B4-BE49-F238E27FC236}">
              <a16:creationId xmlns:a16="http://schemas.microsoft.com/office/drawing/2014/main" id="{A32A14DB-49F3-4B09-88C2-E61D6AA9D3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7" name="Picture 9072">
          <a:extLst>
            <a:ext uri="{FF2B5EF4-FFF2-40B4-BE49-F238E27FC236}">
              <a16:creationId xmlns:a16="http://schemas.microsoft.com/office/drawing/2014/main" id="{9081BA20-6E8B-4EC1-A6C9-D4A0AD7CBD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8" name="Picture 9073">
          <a:extLst>
            <a:ext uri="{FF2B5EF4-FFF2-40B4-BE49-F238E27FC236}">
              <a16:creationId xmlns:a16="http://schemas.microsoft.com/office/drawing/2014/main" id="{D26E8C92-4F49-4842-B318-3BE63203B4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59" name="Picture 9074">
          <a:extLst>
            <a:ext uri="{FF2B5EF4-FFF2-40B4-BE49-F238E27FC236}">
              <a16:creationId xmlns:a16="http://schemas.microsoft.com/office/drawing/2014/main" id="{3D0D9674-E670-4AB6-A1B9-55BE8CB571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60" name="Picture 9075">
          <a:extLst>
            <a:ext uri="{FF2B5EF4-FFF2-40B4-BE49-F238E27FC236}">
              <a16:creationId xmlns:a16="http://schemas.microsoft.com/office/drawing/2014/main" id="{E34C10B4-689B-450F-8089-FBE16E8368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861" name="Picture 9076">
          <a:extLst>
            <a:ext uri="{FF2B5EF4-FFF2-40B4-BE49-F238E27FC236}">
              <a16:creationId xmlns:a16="http://schemas.microsoft.com/office/drawing/2014/main" id="{8DB783B6-7347-4037-AB27-1891724E29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0157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418889</xdr:rowOff>
    </xdr:to>
    <xdr:sp macro="" textlink="">
      <xdr:nvSpPr>
        <xdr:cNvPr id="862" name="phMainArea_phMain_PanelResult_ResultSegC_Grid_IADD" descr="|">
          <a:extLst>
            <a:ext uri="{FF2B5EF4-FFF2-40B4-BE49-F238E27FC236}">
              <a16:creationId xmlns:a16="http://schemas.microsoft.com/office/drawing/2014/main" id="{F8491C37-5063-42D4-910C-11CA14FC97A8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302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418889</xdr:rowOff>
    </xdr:to>
    <xdr:sp macro="" textlink="">
      <xdr:nvSpPr>
        <xdr:cNvPr id="863" name="phMainArea_phMain_PanelResult_ResultSegC_Grid_IADU" descr="|">
          <a:extLst>
            <a:ext uri="{FF2B5EF4-FFF2-40B4-BE49-F238E27FC236}">
              <a16:creationId xmlns:a16="http://schemas.microsoft.com/office/drawing/2014/main" id="{FACE22C5-FE2C-4D01-B2AE-925F2D21985B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302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418889</xdr:rowOff>
    </xdr:to>
    <xdr:sp macro="" textlink="">
      <xdr:nvSpPr>
        <xdr:cNvPr id="864" name="phMainArea_phMain_PanelResult_ResultSegC_Grid_IDHF" descr="Ocultar">
          <a:extLst>
            <a:ext uri="{FF2B5EF4-FFF2-40B4-BE49-F238E27FC236}">
              <a16:creationId xmlns:a16="http://schemas.microsoft.com/office/drawing/2014/main" id="{0189212B-7FC5-48E5-AE38-F2C1118382DD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302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407247</xdr:rowOff>
    </xdr:to>
    <xdr:sp macro="" textlink="">
      <xdr:nvSpPr>
        <xdr:cNvPr id="865" name="phMainArea_phMain_PanelResult_ResultSegC_Grid_IADD" descr="|">
          <a:extLst>
            <a:ext uri="{FF2B5EF4-FFF2-40B4-BE49-F238E27FC236}">
              <a16:creationId xmlns:a16="http://schemas.microsoft.com/office/drawing/2014/main" id="{58CCC388-9DDF-4C34-A850-24DAFD332118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291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407247</xdr:rowOff>
    </xdr:to>
    <xdr:sp macro="" textlink="">
      <xdr:nvSpPr>
        <xdr:cNvPr id="866" name="phMainArea_phMain_PanelResult_ResultSegC_Grid_IADU" descr="|">
          <a:extLst>
            <a:ext uri="{FF2B5EF4-FFF2-40B4-BE49-F238E27FC236}">
              <a16:creationId xmlns:a16="http://schemas.microsoft.com/office/drawing/2014/main" id="{BE7A08C3-719D-4003-BC1F-6FC4072CE701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291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407247</xdr:rowOff>
    </xdr:to>
    <xdr:sp macro="" textlink="">
      <xdr:nvSpPr>
        <xdr:cNvPr id="867" name="phMainArea_phMain_PanelResult_ResultSegC_Grid_IDHF" descr="Hide">
          <a:extLst>
            <a:ext uri="{FF2B5EF4-FFF2-40B4-BE49-F238E27FC236}">
              <a16:creationId xmlns:a16="http://schemas.microsoft.com/office/drawing/2014/main" id="{FB5E5534-7E91-4C27-BF20-34ECDFB77C64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291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435822</xdr:rowOff>
    </xdr:to>
    <xdr:sp macro="" textlink="">
      <xdr:nvSpPr>
        <xdr:cNvPr id="868" name="phMainArea_phMain_PanelResult_ResultSegC_Grid_IADD" descr="|">
          <a:extLst>
            <a:ext uri="{FF2B5EF4-FFF2-40B4-BE49-F238E27FC236}">
              <a16:creationId xmlns:a16="http://schemas.microsoft.com/office/drawing/2014/main" id="{4423780C-F823-4601-8362-7D98AD5E4408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319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435822</xdr:rowOff>
    </xdr:to>
    <xdr:sp macro="" textlink="">
      <xdr:nvSpPr>
        <xdr:cNvPr id="869" name="phMainArea_phMain_PanelResult_ResultSegC_Grid_IADU" descr="|">
          <a:extLst>
            <a:ext uri="{FF2B5EF4-FFF2-40B4-BE49-F238E27FC236}">
              <a16:creationId xmlns:a16="http://schemas.microsoft.com/office/drawing/2014/main" id="{61CBDE4A-9835-4AAF-A64C-373C2AF530C7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319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304800</xdr:colOff>
      <xdr:row>5</xdr:row>
      <xdr:rowOff>435822</xdr:rowOff>
    </xdr:to>
    <xdr:sp macro="" textlink="">
      <xdr:nvSpPr>
        <xdr:cNvPr id="870" name="phMainArea_phMain_PanelResult_ResultSegC_Grid_IDHF" descr="Hide">
          <a:extLst>
            <a:ext uri="{FF2B5EF4-FFF2-40B4-BE49-F238E27FC236}">
              <a16:creationId xmlns:a16="http://schemas.microsoft.com/office/drawing/2014/main" id="{EFC743BD-3B8E-472C-B8B9-F073AA68354A}"/>
            </a:ext>
          </a:extLst>
        </xdr:cNvPr>
        <xdr:cNvSpPr>
          <a:spLocks noChangeAspect="1" noChangeArrowheads="1"/>
        </xdr:cNvSpPr>
      </xdr:nvSpPr>
      <xdr:spPr bwMode="auto">
        <a:xfrm>
          <a:off x="9494520" y="4015740"/>
          <a:ext cx="304800" cy="1319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66675" cy="619125"/>
    <xdr:pic>
      <xdr:nvPicPr>
        <xdr:cNvPr id="871" name="image295.png">
          <a:extLst>
            <a:ext uri="{FF2B5EF4-FFF2-40B4-BE49-F238E27FC236}">
              <a16:creationId xmlns:a16="http://schemas.microsoft.com/office/drawing/2014/main" id="{C2FA0BD2-18CE-41C9-802A-3115E8C74F1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66535" y="4015740"/>
          <a:ext cx="66675" cy="6191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66675" cy="628650"/>
    <xdr:pic>
      <xdr:nvPicPr>
        <xdr:cNvPr id="872" name="image300.png">
          <a:extLst>
            <a:ext uri="{FF2B5EF4-FFF2-40B4-BE49-F238E27FC236}">
              <a16:creationId xmlns:a16="http://schemas.microsoft.com/office/drawing/2014/main" id="{733FA868-8811-4312-87FC-2EC811ACFED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66535" y="4015740"/>
          <a:ext cx="66675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66675" cy="619125"/>
    <xdr:pic>
      <xdr:nvPicPr>
        <xdr:cNvPr id="873" name="image301.png">
          <a:extLst>
            <a:ext uri="{FF2B5EF4-FFF2-40B4-BE49-F238E27FC236}">
              <a16:creationId xmlns:a16="http://schemas.microsoft.com/office/drawing/2014/main" id="{0BB80145-FFCB-4B90-84F7-483AD82709A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66535" y="4015740"/>
          <a:ext cx="66675" cy="6191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66675" cy="285750"/>
    <xdr:pic>
      <xdr:nvPicPr>
        <xdr:cNvPr id="874" name="image450.png">
          <a:extLst>
            <a:ext uri="{FF2B5EF4-FFF2-40B4-BE49-F238E27FC236}">
              <a16:creationId xmlns:a16="http://schemas.microsoft.com/office/drawing/2014/main" id="{016C2DCE-A976-4C81-ACCA-D3D5675457D8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66535" y="4015740"/>
          <a:ext cx="66675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66675" cy="285750"/>
    <xdr:pic>
      <xdr:nvPicPr>
        <xdr:cNvPr id="875" name="image451.png">
          <a:extLst>
            <a:ext uri="{FF2B5EF4-FFF2-40B4-BE49-F238E27FC236}">
              <a16:creationId xmlns:a16="http://schemas.microsoft.com/office/drawing/2014/main" id="{4BBA8173-82E1-4A56-82C7-5A99C3C5A58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66535" y="4015740"/>
          <a:ext cx="66675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76" name="Picture 8993">
          <a:extLst>
            <a:ext uri="{FF2B5EF4-FFF2-40B4-BE49-F238E27FC236}">
              <a16:creationId xmlns:a16="http://schemas.microsoft.com/office/drawing/2014/main" id="{E378072B-4710-48D8-8453-CAC411E32D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77" name="Picture 8994">
          <a:extLst>
            <a:ext uri="{FF2B5EF4-FFF2-40B4-BE49-F238E27FC236}">
              <a16:creationId xmlns:a16="http://schemas.microsoft.com/office/drawing/2014/main" id="{0D7121F2-5412-4D92-9C96-EFE336A1D8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78" name="Picture 8995">
          <a:extLst>
            <a:ext uri="{FF2B5EF4-FFF2-40B4-BE49-F238E27FC236}">
              <a16:creationId xmlns:a16="http://schemas.microsoft.com/office/drawing/2014/main" id="{5754CAED-C74D-4C6A-AF84-A3A15711E6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79" name="Picture 8996">
          <a:extLst>
            <a:ext uri="{FF2B5EF4-FFF2-40B4-BE49-F238E27FC236}">
              <a16:creationId xmlns:a16="http://schemas.microsoft.com/office/drawing/2014/main" id="{BE783D0F-DFF2-4E26-A5E8-31299565A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0" name="Picture 8997">
          <a:extLst>
            <a:ext uri="{FF2B5EF4-FFF2-40B4-BE49-F238E27FC236}">
              <a16:creationId xmlns:a16="http://schemas.microsoft.com/office/drawing/2014/main" id="{124802ED-7451-4F7D-869A-A552EC7641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1" name="Picture 8998">
          <a:extLst>
            <a:ext uri="{FF2B5EF4-FFF2-40B4-BE49-F238E27FC236}">
              <a16:creationId xmlns:a16="http://schemas.microsoft.com/office/drawing/2014/main" id="{3B414EFC-F354-4201-BDDB-EDB8FB556C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2" name="Picture 8999">
          <a:extLst>
            <a:ext uri="{FF2B5EF4-FFF2-40B4-BE49-F238E27FC236}">
              <a16:creationId xmlns:a16="http://schemas.microsoft.com/office/drawing/2014/main" id="{4ED65B8E-AD93-4F06-B71A-432E7E8C4B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3" name="Picture 9000">
          <a:extLst>
            <a:ext uri="{FF2B5EF4-FFF2-40B4-BE49-F238E27FC236}">
              <a16:creationId xmlns:a16="http://schemas.microsoft.com/office/drawing/2014/main" id="{634AD01F-464C-4095-901E-53169E2DA9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4" name="Picture 9001">
          <a:extLst>
            <a:ext uri="{FF2B5EF4-FFF2-40B4-BE49-F238E27FC236}">
              <a16:creationId xmlns:a16="http://schemas.microsoft.com/office/drawing/2014/main" id="{BDF1FADD-8981-4EB5-90F0-E65147EC76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5" name="Picture 9002">
          <a:extLst>
            <a:ext uri="{FF2B5EF4-FFF2-40B4-BE49-F238E27FC236}">
              <a16:creationId xmlns:a16="http://schemas.microsoft.com/office/drawing/2014/main" id="{EE5B3100-F398-4ACC-A30E-386658DB4B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6" name="Picture 9003">
          <a:extLst>
            <a:ext uri="{FF2B5EF4-FFF2-40B4-BE49-F238E27FC236}">
              <a16:creationId xmlns:a16="http://schemas.microsoft.com/office/drawing/2014/main" id="{74F3757B-2099-4000-BD67-2F19FCDA3C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7" name="Picture 9004">
          <a:extLst>
            <a:ext uri="{FF2B5EF4-FFF2-40B4-BE49-F238E27FC236}">
              <a16:creationId xmlns:a16="http://schemas.microsoft.com/office/drawing/2014/main" id="{29B5E4F0-4FAF-42E8-8E25-795B58BAF1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8" name="Picture 9065">
          <a:extLst>
            <a:ext uri="{FF2B5EF4-FFF2-40B4-BE49-F238E27FC236}">
              <a16:creationId xmlns:a16="http://schemas.microsoft.com/office/drawing/2014/main" id="{50C6C9CB-FB5A-4942-BFDD-4B700978C2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89" name="Picture 9066">
          <a:extLst>
            <a:ext uri="{FF2B5EF4-FFF2-40B4-BE49-F238E27FC236}">
              <a16:creationId xmlns:a16="http://schemas.microsoft.com/office/drawing/2014/main" id="{DE5EB9EA-A76C-437E-B449-DA0D656C98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0" name="Picture 9067">
          <a:extLst>
            <a:ext uri="{FF2B5EF4-FFF2-40B4-BE49-F238E27FC236}">
              <a16:creationId xmlns:a16="http://schemas.microsoft.com/office/drawing/2014/main" id="{3A01D1ED-9F43-4D6C-853D-B5F7E1E16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1" name="Picture 9068">
          <a:extLst>
            <a:ext uri="{FF2B5EF4-FFF2-40B4-BE49-F238E27FC236}">
              <a16:creationId xmlns:a16="http://schemas.microsoft.com/office/drawing/2014/main" id="{B78C7E6C-4094-438A-B2A6-DAAB3F6998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2" name="Picture 9069">
          <a:extLst>
            <a:ext uri="{FF2B5EF4-FFF2-40B4-BE49-F238E27FC236}">
              <a16:creationId xmlns:a16="http://schemas.microsoft.com/office/drawing/2014/main" id="{50F3EB29-C08E-4B52-A7CB-2701CF78A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3" name="Picture 9070">
          <a:extLst>
            <a:ext uri="{FF2B5EF4-FFF2-40B4-BE49-F238E27FC236}">
              <a16:creationId xmlns:a16="http://schemas.microsoft.com/office/drawing/2014/main" id="{3C880CC5-5143-474C-9FBB-66442C41A9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4" name="Picture 9071">
          <a:extLst>
            <a:ext uri="{FF2B5EF4-FFF2-40B4-BE49-F238E27FC236}">
              <a16:creationId xmlns:a16="http://schemas.microsoft.com/office/drawing/2014/main" id="{34EE15D9-B0CC-4782-8E17-22E07F1489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5" name="Picture 9072">
          <a:extLst>
            <a:ext uri="{FF2B5EF4-FFF2-40B4-BE49-F238E27FC236}">
              <a16:creationId xmlns:a16="http://schemas.microsoft.com/office/drawing/2014/main" id="{C91252B1-8616-4E21-A810-36EB8F18C6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6" name="Picture 9073">
          <a:extLst>
            <a:ext uri="{FF2B5EF4-FFF2-40B4-BE49-F238E27FC236}">
              <a16:creationId xmlns:a16="http://schemas.microsoft.com/office/drawing/2014/main" id="{1807F18F-AAD6-4D1B-BF49-79AAC0C59A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7" name="Picture 9074">
          <a:extLst>
            <a:ext uri="{FF2B5EF4-FFF2-40B4-BE49-F238E27FC236}">
              <a16:creationId xmlns:a16="http://schemas.microsoft.com/office/drawing/2014/main" id="{0F14B0D5-C111-4A30-9C0D-09E035A80C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8" name="Picture 9075">
          <a:extLst>
            <a:ext uri="{FF2B5EF4-FFF2-40B4-BE49-F238E27FC236}">
              <a16:creationId xmlns:a16="http://schemas.microsoft.com/office/drawing/2014/main" id="{1F4878D8-0A4F-4D72-BA49-87F90CA38E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899" name="Picture 9076">
          <a:extLst>
            <a:ext uri="{FF2B5EF4-FFF2-40B4-BE49-F238E27FC236}">
              <a16:creationId xmlns:a16="http://schemas.microsoft.com/office/drawing/2014/main" id="{5ADC21B0-87D3-49D9-82CA-93D5B8F6A8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0" name="Picture 8993">
          <a:extLst>
            <a:ext uri="{FF2B5EF4-FFF2-40B4-BE49-F238E27FC236}">
              <a16:creationId xmlns:a16="http://schemas.microsoft.com/office/drawing/2014/main" id="{113A9C92-2D06-4898-8135-77C6F3444F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1" name="Picture 8994">
          <a:extLst>
            <a:ext uri="{FF2B5EF4-FFF2-40B4-BE49-F238E27FC236}">
              <a16:creationId xmlns:a16="http://schemas.microsoft.com/office/drawing/2014/main" id="{904F0DC4-22BD-4C1D-A857-670AFD3CB2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2" name="Picture 8995">
          <a:extLst>
            <a:ext uri="{FF2B5EF4-FFF2-40B4-BE49-F238E27FC236}">
              <a16:creationId xmlns:a16="http://schemas.microsoft.com/office/drawing/2014/main" id="{4D0E5970-485D-4449-A1FE-ECCD911DFC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3" name="Picture 8996">
          <a:extLst>
            <a:ext uri="{FF2B5EF4-FFF2-40B4-BE49-F238E27FC236}">
              <a16:creationId xmlns:a16="http://schemas.microsoft.com/office/drawing/2014/main" id="{9E7D14B8-618C-4D67-BAE3-0BDAA498AE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4" name="Picture 8997">
          <a:extLst>
            <a:ext uri="{FF2B5EF4-FFF2-40B4-BE49-F238E27FC236}">
              <a16:creationId xmlns:a16="http://schemas.microsoft.com/office/drawing/2014/main" id="{B3C18DEE-3797-40C0-893D-DAD62593F3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5" name="Picture 8998">
          <a:extLst>
            <a:ext uri="{FF2B5EF4-FFF2-40B4-BE49-F238E27FC236}">
              <a16:creationId xmlns:a16="http://schemas.microsoft.com/office/drawing/2014/main" id="{65F89212-8174-4424-95A9-78188E9527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6" name="Picture 8999">
          <a:extLst>
            <a:ext uri="{FF2B5EF4-FFF2-40B4-BE49-F238E27FC236}">
              <a16:creationId xmlns:a16="http://schemas.microsoft.com/office/drawing/2014/main" id="{C25F9265-8B12-4CDC-8B06-6EFB1D70AE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7" name="Picture 9000">
          <a:extLst>
            <a:ext uri="{FF2B5EF4-FFF2-40B4-BE49-F238E27FC236}">
              <a16:creationId xmlns:a16="http://schemas.microsoft.com/office/drawing/2014/main" id="{991F6043-538E-4DB4-A2AD-C8B6C0E34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8" name="Picture 9001">
          <a:extLst>
            <a:ext uri="{FF2B5EF4-FFF2-40B4-BE49-F238E27FC236}">
              <a16:creationId xmlns:a16="http://schemas.microsoft.com/office/drawing/2014/main" id="{27AFC46A-BCB7-4C77-8049-3CA47BCAC5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09" name="Picture 9002">
          <a:extLst>
            <a:ext uri="{FF2B5EF4-FFF2-40B4-BE49-F238E27FC236}">
              <a16:creationId xmlns:a16="http://schemas.microsoft.com/office/drawing/2014/main" id="{4D79DE91-9B0C-41C6-9C6B-C7E417D7C2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0" name="Picture 9003">
          <a:extLst>
            <a:ext uri="{FF2B5EF4-FFF2-40B4-BE49-F238E27FC236}">
              <a16:creationId xmlns:a16="http://schemas.microsoft.com/office/drawing/2014/main" id="{61AA5883-2370-46A4-98DF-EB8E9A84CF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1" name="Picture 9004">
          <a:extLst>
            <a:ext uri="{FF2B5EF4-FFF2-40B4-BE49-F238E27FC236}">
              <a16:creationId xmlns:a16="http://schemas.microsoft.com/office/drawing/2014/main" id="{9D3F4537-62F4-47CF-BA2D-398BF95D61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2" name="Picture 9065">
          <a:extLst>
            <a:ext uri="{FF2B5EF4-FFF2-40B4-BE49-F238E27FC236}">
              <a16:creationId xmlns:a16="http://schemas.microsoft.com/office/drawing/2014/main" id="{88B5C5F4-DF98-4DC7-BEDD-A1C5547413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3" name="Picture 9066">
          <a:extLst>
            <a:ext uri="{FF2B5EF4-FFF2-40B4-BE49-F238E27FC236}">
              <a16:creationId xmlns:a16="http://schemas.microsoft.com/office/drawing/2014/main" id="{0868F719-1837-4B9F-9435-F3767B7A04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4" name="Picture 9067">
          <a:extLst>
            <a:ext uri="{FF2B5EF4-FFF2-40B4-BE49-F238E27FC236}">
              <a16:creationId xmlns:a16="http://schemas.microsoft.com/office/drawing/2014/main" id="{0E7A850B-2CCF-4399-9BE6-B65F8F081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5" name="Picture 9068">
          <a:extLst>
            <a:ext uri="{FF2B5EF4-FFF2-40B4-BE49-F238E27FC236}">
              <a16:creationId xmlns:a16="http://schemas.microsoft.com/office/drawing/2014/main" id="{425E4458-FE97-40B7-B954-778757941F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6" name="Picture 9069">
          <a:extLst>
            <a:ext uri="{FF2B5EF4-FFF2-40B4-BE49-F238E27FC236}">
              <a16:creationId xmlns:a16="http://schemas.microsoft.com/office/drawing/2014/main" id="{33351403-7C21-4897-9C86-EF9535DB85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7" name="Picture 9070">
          <a:extLst>
            <a:ext uri="{FF2B5EF4-FFF2-40B4-BE49-F238E27FC236}">
              <a16:creationId xmlns:a16="http://schemas.microsoft.com/office/drawing/2014/main" id="{7A2430FE-9288-4C57-907A-2EE49D08AE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8" name="Picture 9071">
          <a:extLst>
            <a:ext uri="{FF2B5EF4-FFF2-40B4-BE49-F238E27FC236}">
              <a16:creationId xmlns:a16="http://schemas.microsoft.com/office/drawing/2014/main" id="{321BCCD3-7543-45F7-8D3B-64758E7ABA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19" name="Picture 9072">
          <a:extLst>
            <a:ext uri="{FF2B5EF4-FFF2-40B4-BE49-F238E27FC236}">
              <a16:creationId xmlns:a16="http://schemas.microsoft.com/office/drawing/2014/main" id="{7D1F4842-1998-43CA-8816-2F8384D92E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20" name="Picture 9073">
          <a:extLst>
            <a:ext uri="{FF2B5EF4-FFF2-40B4-BE49-F238E27FC236}">
              <a16:creationId xmlns:a16="http://schemas.microsoft.com/office/drawing/2014/main" id="{AF1FE4DF-B364-435D-A2A3-62B6E403ED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21" name="Picture 9074">
          <a:extLst>
            <a:ext uri="{FF2B5EF4-FFF2-40B4-BE49-F238E27FC236}">
              <a16:creationId xmlns:a16="http://schemas.microsoft.com/office/drawing/2014/main" id="{1AEECFEB-B9C7-4261-A2E5-B838E67C2C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22" name="Picture 9075">
          <a:extLst>
            <a:ext uri="{FF2B5EF4-FFF2-40B4-BE49-F238E27FC236}">
              <a16:creationId xmlns:a16="http://schemas.microsoft.com/office/drawing/2014/main" id="{B515DFEB-3577-4502-9AEC-F977129709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923" name="Picture 9076">
          <a:extLst>
            <a:ext uri="{FF2B5EF4-FFF2-40B4-BE49-F238E27FC236}">
              <a16:creationId xmlns:a16="http://schemas.microsoft.com/office/drawing/2014/main" id="{13F929B2-A23B-4EF2-8416-A5EAC3C90E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4" name="Picture 8993">
          <a:extLst>
            <a:ext uri="{FF2B5EF4-FFF2-40B4-BE49-F238E27FC236}">
              <a16:creationId xmlns:a16="http://schemas.microsoft.com/office/drawing/2014/main" id="{D88BD6FE-D8F1-4B1D-A327-7F554A4B9F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5" name="Picture 8994">
          <a:extLst>
            <a:ext uri="{FF2B5EF4-FFF2-40B4-BE49-F238E27FC236}">
              <a16:creationId xmlns:a16="http://schemas.microsoft.com/office/drawing/2014/main" id="{E53B98E0-EEB3-42DC-8E65-D752B94510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6" name="Picture 8995">
          <a:extLst>
            <a:ext uri="{FF2B5EF4-FFF2-40B4-BE49-F238E27FC236}">
              <a16:creationId xmlns:a16="http://schemas.microsoft.com/office/drawing/2014/main" id="{366E2107-8DEE-45B8-BA07-30FE327385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7" name="Picture 8996">
          <a:extLst>
            <a:ext uri="{FF2B5EF4-FFF2-40B4-BE49-F238E27FC236}">
              <a16:creationId xmlns:a16="http://schemas.microsoft.com/office/drawing/2014/main" id="{018C72D1-73CC-496B-8D03-694E703935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8" name="Picture 8997">
          <a:extLst>
            <a:ext uri="{FF2B5EF4-FFF2-40B4-BE49-F238E27FC236}">
              <a16:creationId xmlns:a16="http://schemas.microsoft.com/office/drawing/2014/main" id="{B8B3A629-B036-426A-899F-0A469C3963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29" name="Picture 8998">
          <a:extLst>
            <a:ext uri="{FF2B5EF4-FFF2-40B4-BE49-F238E27FC236}">
              <a16:creationId xmlns:a16="http://schemas.microsoft.com/office/drawing/2014/main" id="{A17A76AD-2E39-4CEB-A97B-D0C3164257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0" name="Picture 8999">
          <a:extLst>
            <a:ext uri="{FF2B5EF4-FFF2-40B4-BE49-F238E27FC236}">
              <a16:creationId xmlns:a16="http://schemas.microsoft.com/office/drawing/2014/main" id="{97C38ECE-545E-4BCC-9C2D-E24872615F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1" name="Picture 9000">
          <a:extLst>
            <a:ext uri="{FF2B5EF4-FFF2-40B4-BE49-F238E27FC236}">
              <a16:creationId xmlns:a16="http://schemas.microsoft.com/office/drawing/2014/main" id="{66BA0F9E-C9ED-45CA-886C-58E583A9A2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2" name="Picture 9001">
          <a:extLst>
            <a:ext uri="{FF2B5EF4-FFF2-40B4-BE49-F238E27FC236}">
              <a16:creationId xmlns:a16="http://schemas.microsoft.com/office/drawing/2014/main" id="{263602FE-F948-463A-9B6D-90DD4779C4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3" name="Picture 9002">
          <a:extLst>
            <a:ext uri="{FF2B5EF4-FFF2-40B4-BE49-F238E27FC236}">
              <a16:creationId xmlns:a16="http://schemas.microsoft.com/office/drawing/2014/main" id="{D0CC7E4D-E292-4330-B632-B2F2C1E9B3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4" name="Picture 9003">
          <a:extLst>
            <a:ext uri="{FF2B5EF4-FFF2-40B4-BE49-F238E27FC236}">
              <a16:creationId xmlns:a16="http://schemas.microsoft.com/office/drawing/2014/main" id="{22D9C743-F205-4D52-AEB9-9A8B77996B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5" name="Picture 9004">
          <a:extLst>
            <a:ext uri="{FF2B5EF4-FFF2-40B4-BE49-F238E27FC236}">
              <a16:creationId xmlns:a16="http://schemas.microsoft.com/office/drawing/2014/main" id="{75E0FD11-77C3-4019-BF8F-75EB0D6656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6" name="Picture 9065">
          <a:extLst>
            <a:ext uri="{FF2B5EF4-FFF2-40B4-BE49-F238E27FC236}">
              <a16:creationId xmlns:a16="http://schemas.microsoft.com/office/drawing/2014/main" id="{49BE098B-6C2E-4806-8BAB-CDEC6532A0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7" name="Picture 9066">
          <a:extLst>
            <a:ext uri="{FF2B5EF4-FFF2-40B4-BE49-F238E27FC236}">
              <a16:creationId xmlns:a16="http://schemas.microsoft.com/office/drawing/2014/main" id="{847A34CF-F0C2-4681-B62E-37275B12FA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8" name="Picture 9067">
          <a:extLst>
            <a:ext uri="{FF2B5EF4-FFF2-40B4-BE49-F238E27FC236}">
              <a16:creationId xmlns:a16="http://schemas.microsoft.com/office/drawing/2014/main" id="{A67A21FD-89DC-4927-AE82-6B2FDD8589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39" name="Picture 9068">
          <a:extLst>
            <a:ext uri="{FF2B5EF4-FFF2-40B4-BE49-F238E27FC236}">
              <a16:creationId xmlns:a16="http://schemas.microsoft.com/office/drawing/2014/main" id="{2DE19B46-CBDD-41EF-8B0F-417B10F137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0" name="Picture 9069">
          <a:extLst>
            <a:ext uri="{FF2B5EF4-FFF2-40B4-BE49-F238E27FC236}">
              <a16:creationId xmlns:a16="http://schemas.microsoft.com/office/drawing/2014/main" id="{58137F24-D306-49B5-8075-378F3E5411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1" name="Picture 9070">
          <a:extLst>
            <a:ext uri="{FF2B5EF4-FFF2-40B4-BE49-F238E27FC236}">
              <a16:creationId xmlns:a16="http://schemas.microsoft.com/office/drawing/2014/main" id="{AD45EF1C-0051-48FD-BA1A-F11CAAF309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2" name="Picture 9071">
          <a:extLst>
            <a:ext uri="{FF2B5EF4-FFF2-40B4-BE49-F238E27FC236}">
              <a16:creationId xmlns:a16="http://schemas.microsoft.com/office/drawing/2014/main" id="{06271443-ACFB-48B0-BCFE-8B2F1CC16B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3" name="Picture 9072">
          <a:extLst>
            <a:ext uri="{FF2B5EF4-FFF2-40B4-BE49-F238E27FC236}">
              <a16:creationId xmlns:a16="http://schemas.microsoft.com/office/drawing/2014/main" id="{A1F0FAEC-20E0-460B-8B39-C8BD4EAC2C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4" name="Picture 9073">
          <a:extLst>
            <a:ext uri="{FF2B5EF4-FFF2-40B4-BE49-F238E27FC236}">
              <a16:creationId xmlns:a16="http://schemas.microsoft.com/office/drawing/2014/main" id="{7E8AAC33-1A35-4634-889B-EA096E54DA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5" name="Picture 9074">
          <a:extLst>
            <a:ext uri="{FF2B5EF4-FFF2-40B4-BE49-F238E27FC236}">
              <a16:creationId xmlns:a16="http://schemas.microsoft.com/office/drawing/2014/main" id="{1EF64A8E-3C37-46FC-9638-EEEC5934A3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6" name="Picture 9075">
          <a:extLst>
            <a:ext uri="{FF2B5EF4-FFF2-40B4-BE49-F238E27FC236}">
              <a16:creationId xmlns:a16="http://schemas.microsoft.com/office/drawing/2014/main" id="{F33B09D0-3520-4668-AC0A-A025CFF791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7" name="Picture 9076">
          <a:extLst>
            <a:ext uri="{FF2B5EF4-FFF2-40B4-BE49-F238E27FC236}">
              <a16:creationId xmlns:a16="http://schemas.microsoft.com/office/drawing/2014/main" id="{7F28818E-994C-4A8D-854B-13278D945A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8" name="Picture 8993">
          <a:extLst>
            <a:ext uri="{FF2B5EF4-FFF2-40B4-BE49-F238E27FC236}">
              <a16:creationId xmlns:a16="http://schemas.microsoft.com/office/drawing/2014/main" id="{8FF623E0-8203-4312-AF5B-9B3FDE2BBE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49" name="Picture 8994">
          <a:extLst>
            <a:ext uri="{FF2B5EF4-FFF2-40B4-BE49-F238E27FC236}">
              <a16:creationId xmlns:a16="http://schemas.microsoft.com/office/drawing/2014/main" id="{D8A50ACD-3236-4F15-94BA-4A55ED7C0B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0" name="Picture 8995">
          <a:extLst>
            <a:ext uri="{FF2B5EF4-FFF2-40B4-BE49-F238E27FC236}">
              <a16:creationId xmlns:a16="http://schemas.microsoft.com/office/drawing/2014/main" id="{39A16939-B9A3-4ACC-A86B-B5BABDE63C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1" name="Picture 8996">
          <a:extLst>
            <a:ext uri="{FF2B5EF4-FFF2-40B4-BE49-F238E27FC236}">
              <a16:creationId xmlns:a16="http://schemas.microsoft.com/office/drawing/2014/main" id="{53C108DF-3A4B-4E84-A17E-F20D3B23FE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2" name="Picture 8997">
          <a:extLst>
            <a:ext uri="{FF2B5EF4-FFF2-40B4-BE49-F238E27FC236}">
              <a16:creationId xmlns:a16="http://schemas.microsoft.com/office/drawing/2014/main" id="{C2719803-7A8A-48AE-A17A-658C139B5A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3" name="Picture 8998">
          <a:extLst>
            <a:ext uri="{FF2B5EF4-FFF2-40B4-BE49-F238E27FC236}">
              <a16:creationId xmlns:a16="http://schemas.microsoft.com/office/drawing/2014/main" id="{06EF7D41-968D-4D39-A035-8C11769171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4" name="Picture 8999">
          <a:extLst>
            <a:ext uri="{FF2B5EF4-FFF2-40B4-BE49-F238E27FC236}">
              <a16:creationId xmlns:a16="http://schemas.microsoft.com/office/drawing/2014/main" id="{0F7E26DA-01EB-42F9-8BB3-8C698E9F63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5" name="Picture 9000">
          <a:extLst>
            <a:ext uri="{FF2B5EF4-FFF2-40B4-BE49-F238E27FC236}">
              <a16:creationId xmlns:a16="http://schemas.microsoft.com/office/drawing/2014/main" id="{AECE6C08-6E40-4A9B-BC6D-A7F040B1E9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6" name="Picture 9001">
          <a:extLst>
            <a:ext uri="{FF2B5EF4-FFF2-40B4-BE49-F238E27FC236}">
              <a16:creationId xmlns:a16="http://schemas.microsoft.com/office/drawing/2014/main" id="{B28D7EC3-EB7D-4FF6-BB13-97FC9DC3A7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7" name="Picture 9002">
          <a:extLst>
            <a:ext uri="{FF2B5EF4-FFF2-40B4-BE49-F238E27FC236}">
              <a16:creationId xmlns:a16="http://schemas.microsoft.com/office/drawing/2014/main" id="{B3782F8C-0728-432B-9A28-75A0E5D9A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8" name="Picture 9003">
          <a:extLst>
            <a:ext uri="{FF2B5EF4-FFF2-40B4-BE49-F238E27FC236}">
              <a16:creationId xmlns:a16="http://schemas.microsoft.com/office/drawing/2014/main" id="{CB7FDB64-A774-4296-A629-F4F0B3DCD5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59" name="Picture 9004">
          <a:extLst>
            <a:ext uri="{FF2B5EF4-FFF2-40B4-BE49-F238E27FC236}">
              <a16:creationId xmlns:a16="http://schemas.microsoft.com/office/drawing/2014/main" id="{D82CEF13-669A-405A-97CC-FB13102F40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0" name="Picture 9065">
          <a:extLst>
            <a:ext uri="{FF2B5EF4-FFF2-40B4-BE49-F238E27FC236}">
              <a16:creationId xmlns:a16="http://schemas.microsoft.com/office/drawing/2014/main" id="{184B4B4E-DBD7-4606-84CE-D6DCB74CCD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1" name="Picture 9066">
          <a:extLst>
            <a:ext uri="{FF2B5EF4-FFF2-40B4-BE49-F238E27FC236}">
              <a16:creationId xmlns:a16="http://schemas.microsoft.com/office/drawing/2014/main" id="{5310D48D-C04B-4DF4-A9BF-4AC5F9A24F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2" name="Picture 9067">
          <a:extLst>
            <a:ext uri="{FF2B5EF4-FFF2-40B4-BE49-F238E27FC236}">
              <a16:creationId xmlns:a16="http://schemas.microsoft.com/office/drawing/2014/main" id="{B79E74B7-63A1-4FC4-BA56-5E395E5CCB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3" name="Picture 9068">
          <a:extLst>
            <a:ext uri="{FF2B5EF4-FFF2-40B4-BE49-F238E27FC236}">
              <a16:creationId xmlns:a16="http://schemas.microsoft.com/office/drawing/2014/main" id="{6386EC81-1878-4ABE-A5F5-2BB7DF2580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4" name="Picture 9069">
          <a:extLst>
            <a:ext uri="{FF2B5EF4-FFF2-40B4-BE49-F238E27FC236}">
              <a16:creationId xmlns:a16="http://schemas.microsoft.com/office/drawing/2014/main" id="{2664A636-6DDF-427D-AC6B-A16187D801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5" name="Picture 9070">
          <a:extLst>
            <a:ext uri="{FF2B5EF4-FFF2-40B4-BE49-F238E27FC236}">
              <a16:creationId xmlns:a16="http://schemas.microsoft.com/office/drawing/2014/main" id="{44F6545E-9658-424B-9391-E4BAB8E0E9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6" name="Picture 9071">
          <a:extLst>
            <a:ext uri="{FF2B5EF4-FFF2-40B4-BE49-F238E27FC236}">
              <a16:creationId xmlns:a16="http://schemas.microsoft.com/office/drawing/2014/main" id="{B772D3B0-21C7-4F4C-B17D-0AA1734FD3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7" name="Picture 9072">
          <a:extLst>
            <a:ext uri="{FF2B5EF4-FFF2-40B4-BE49-F238E27FC236}">
              <a16:creationId xmlns:a16="http://schemas.microsoft.com/office/drawing/2014/main" id="{A96D49F1-C201-4B44-B573-4C1936DAD6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8" name="Picture 9073">
          <a:extLst>
            <a:ext uri="{FF2B5EF4-FFF2-40B4-BE49-F238E27FC236}">
              <a16:creationId xmlns:a16="http://schemas.microsoft.com/office/drawing/2014/main" id="{5B59AEDB-FCA5-4008-94C2-CE4AD04532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69" name="Picture 9074">
          <a:extLst>
            <a:ext uri="{FF2B5EF4-FFF2-40B4-BE49-F238E27FC236}">
              <a16:creationId xmlns:a16="http://schemas.microsoft.com/office/drawing/2014/main" id="{B5A931B3-88E2-4733-BAEE-8DB28B1000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970" name="Picture 9075">
          <a:extLst>
            <a:ext uri="{FF2B5EF4-FFF2-40B4-BE49-F238E27FC236}">
              <a16:creationId xmlns:a16="http://schemas.microsoft.com/office/drawing/2014/main" id="{29C7D43B-80FD-474A-997C-53EE4A8F2C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733425"/>
    <xdr:pic>
      <xdr:nvPicPr>
        <xdr:cNvPr id="971" name="Picture 9076">
          <a:extLst>
            <a:ext uri="{FF2B5EF4-FFF2-40B4-BE49-F238E27FC236}">
              <a16:creationId xmlns:a16="http://schemas.microsoft.com/office/drawing/2014/main" id="{8356DDD9-7F49-41F5-865D-2905DC4209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4434840"/>
          <a:ext cx="762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2" name="Picture 8993">
          <a:extLst>
            <a:ext uri="{FF2B5EF4-FFF2-40B4-BE49-F238E27FC236}">
              <a16:creationId xmlns:a16="http://schemas.microsoft.com/office/drawing/2014/main" id="{42B67405-E2D2-4B31-933E-54AD67ADD8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3" name="Picture 8994">
          <a:extLst>
            <a:ext uri="{FF2B5EF4-FFF2-40B4-BE49-F238E27FC236}">
              <a16:creationId xmlns:a16="http://schemas.microsoft.com/office/drawing/2014/main" id="{8317A6BC-BED1-4743-9750-4E012F58DD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4" name="Picture 8995">
          <a:extLst>
            <a:ext uri="{FF2B5EF4-FFF2-40B4-BE49-F238E27FC236}">
              <a16:creationId xmlns:a16="http://schemas.microsoft.com/office/drawing/2014/main" id="{B954EE03-D9D1-4CB2-9A3A-2D29DE864B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5" name="Picture 8996">
          <a:extLst>
            <a:ext uri="{FF2B5EF4-FFF2-40B4-BE49-F238E27FC236}">
              <a16:creationId xmlns:a16="http://schemas.microsoft.com/office/drawing/2014/main" id="{0D955BC2-1C89-433E-AB66-15FABF77CF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6" name="Picture 8997">
          <a:extLst>
            <a:ext uri="{FF2B5EF4-FFF2-40B4-BE49-F238E27FC236}">
              <a16:creationId xmlns:a16="http://schemas.microsoft.com/office/drawing/2014/main" id="{4E8C5009-BBE8-4D85-8774-BB8CA4B432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7" name="Picture 8998">
          <a:extLst>
            <a:ext uri="{FF2B5EF4-FFF2-40B4-BE49-F238E27FC236}">
              <a16:creationId xmlns:a16="http://schemas.microsoft.com/office/drawing/2014/main" id="{71CE1DAE-D320-4EE6-9042-CAB4221F73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8" name="Picture 8999">
          <a:extLst>
            <a:ext uri="{FF2B5EF4-FFF2-40B4-BE49-F238E27FC236}">
              <a16:creationId xmlns:a16="http://schemas.microsoft.com/office/drawing/2014/main" id="{B67A2C45-4103-4D76-9C65-AB27E8FCCF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79" name="Picture 9000">
          <a:extLst>
            <a:ext uri="{FF2B5EF4-FFF2-40B4-BE49-F238E27FC236}">
              <a16:creationId xmlns:a16="http://schemas.microsoft.com/office/drawing/2014/main" id="{08F2348A-113D-4C46-BC8B-AEFCB80755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0" name="Picture 9001">
          <a:extLst>
            <a:ext uri="{FF2B5EF4-FFF2-40B4-BE49-F238E27FC236}">
              <a16:creationId xmlns:a16="http://schemas.microsoft.com/office/drawing/2014/main" id="{E3261BC8-746F-4425-9A19-2FC2882108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1" name="Picture 9002">
          <a:extLst>
            <a:ext uri="{FF2B5EF4-FFF2-40B4-BE49-F238E27FC236}">
              <a16:creationId xmlns:a16="http://schemas.microsoft.com/office/drawing/2014/main" id="{B2925848-5992-4CEC-A977-2552D5B6D0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2" name="Picture 9003">
          <a:extLst>
            <a:ext uri="{FF2B5EF4-FFF2-40B4-BE49-F238E27FC236}">
              <a16:creationId xmlns:a16="http://schemas.microsoft.com/office/drawing/2014/main" id="{0CE39F13-72DA-4934-B3F5-F667F48423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3" name="Picture 9004">
          <a:extLst>
            <a:ext uri="{FF2B5EF4-FFF2-40B4-BE49-F238E27FC236}">
              <a16:creationId xmlns:a16="http://schemas.microsoft.com/office/drawing/2014/main" id="{10DB8761-1DFB-48CF-9941-45AA5C11E6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4" name="Picture 9065">
          <a:extLst>
            <a:ext uri="{FF2B5EF4-FFF2-40B4-BE49-F238E27FC236}">
              <a16:creationId xmlns:a16="http://schemas.microsoft.com/office/drawing/2014/main" id="{8285172A-6A97-42D8-80A3-544DF7F1FD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5" name="Picture 9066">
          <a:extLst>
            <a:ext uri="{FF2B5EF4-FFF2-40B4-BE49-F238E27FC236}">
              <a16:creationId xmlns:a16="http://schemas.microsoft.com/office/drawing/2014/main" id="{DC9C3E72-15E7-4F08-B443-36D44B21D2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6" name="Picture 9067">
          <a:extLst>
            <a:ext uri="{FF2B5EF4-FFF2-40B4-BE49-F238E27FC236}">
              <a16:creationId xmlns:a16="http://schemas.microsoft.com/office/drawing/2014/main" id="{EE89E138-0849-430F-9A41-D7485366E9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7" name="Picture 9068">
          <a:extLst>
            <a:ext uri="{FF2B5EF4-FFF2-40B4-BE49-F238E27FC236}">
              <a16:creationId xmlns:a16="http://schemas.microsoft.com/office/drawing/2014/main" id="{1B2B92BC-0D8E-46B1-8BEC-6A97EA2745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8" name="Picture 9069">
          <a:extLst>
            <a:ext uri="{FF2B5EF4-FFF2-40B4-BE49-F238E27FC236}">
              <a16:creationId xmlns:a16="http://schemas.microsoft.com/office/drawing/2014/main" id="{B0BD6CA0-EC7A-4E38-8471-D3169F32AE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89" name="Picture 9070">
          <a:extLst>
            <a:ext uri="{FF2B5EF4-FFF2-40B4-BE49-F238E27FC236}">
              <a16:creationId xmlns:a16="http://schemas.microsoft.com/office/drawing/2014/main" id="{D017AA41-4BCF-4404-BAC4-927CCAD176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0" name="Picture 9071">
          <a:extLst>
            <a:ext uri="{FF2B5EF4-FFF2-40B4-BE49-F238E27FC236}">
              <a16:creationId xmlns:a16="http://schemas.microsoft.com/office/drawing/2014/main" id="{C3ED15A7-E6A5-4E75-AE1F-B4A8BC7DE3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1" name="Picture 9072">
          <a:extLst>
            <a:ext uri="{FF2B5EF4-FFF2-40B4-BE49-F238E27FC236}">
              <a16:creationId xmlns:a16="http://schemas.microsoft.com/office/drawing/2014/main" id="{4536F8DC-4180-4B18-A815-4287EBDACA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2" name="Picture 9073">
          <a:extLst>
            <a:ext uri="{FF2B5EF4-FFF2-40B4-BE49-F238E27FC236}">
              <a16:creationId xmlns:a16="http://schemas.microsoft.com/office/drawing/2014/main" id="{F6CC2509-3AA7-481E-B551-FFC1A0CADF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3" name="Picture 9074">
          <a:extLst>
            <a:ext uri="{FF2B5EF4-FFF2-40B4-BE49-F238E27FC236}">
              <a16:creationId xmlns:a16="http://schemas.microsoft.com/office/drawing/2014/main" id="{BDB693F9-614C-4A21-B7C2-827BA130CF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4" name="Picture 9075">
          <a:extLst>
            <a:ext uri="{FF2B5EF4-FFF2-40B4-BE49-F238E27FC236}">
              <a16:creationId xmlns:a16="http://schemas.microsoft.com/office/drawing/2014/main" id="{B9AC8DD3-1C9F-49BD-B8A5-75147CA558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5" name="Picture 9076">
          <a:extLst>
            <a:ext uri="{FF2B5EF4-FFF2-40B4-BE49-F238E27FC236}">
              <a16:creationId xmlns:a16="http://schemas.microsoft.com/office/drawing/2014/main" id="{85062B28-53FA-464A-9DA1-8178F34A72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6" name="Picture 8993">
          <a:extLst>
            <a:ext uri="{FF2B5EF4-FFF2-40B4-BE49-F238E27FC236}">
              <a16:creationId xmlns:a16="http://schemas.microsoft.com/office/drawing/2014/main" id="{BAFE4A1B-8917-4419-9AA3-B5F0093A1B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7" name="Picture 8994">
          <a:extLst>
            <a:ext uri="{FF2B5EF4-FFF2-40B4-BE49-F238E27FC236}">
              <a16:creationId xmlns:a16="http://schemas.microsoft.com/office/drawing/2014/main" id="{D3B7490F-1A8C-4770-9CD5-C192C70FD6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8" name="Picture 8995">
          <a:extLst>
            <a:ext uri="{FF2B5EF4-FFF2-40B4-BE49-F238E27FC236}">
              <a16:creationId xmlns:a16="http://schemas.microsoft.com/office/drawing/2014/main" id="{455EF521-F7BC-4B2E-AEF5-22880C7D41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999" name="Picture 8996">
          <a:extLst>
            <a:ext uri="{FF2B5EF4-FFF2-40B4-BE49-F238E27FC236}">
              <a16:creationId xmlns:a16="http://schemas.microsoft.com/office/drawing/2014/main" id="{2FAC683A-4540-41C1-BB28-44DE163945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0" name="Picture 8997">
          <a:extLst>
            <a:ext uri="{FF2B5EF4-FFF2-40B4-BE49-F238E27FC236}">
              <a16:creationId xmlns:a16="http://schemas.microsoft.com/office/drawing/2014/main" id="{672AF4EB-4AA3-4041-A3CD-C16FD679FF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1" name="Picture 8998">
          <a:extLst>
            <a:ext uri="{FF2B5EF4-FFF2-40B4-BE49-F238E27FC236}">
              <a16:creationId xmlns:a16="http://schemas.microsoft.com/office/drawing/2014/main" id="{2084DBE1-D7BF-431B-B39E-93F6F81A31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2" name="Picture 8999">
          <a:extLst>
            <a:ext uri="{FF2B5EF4-FFF2-40B4-BE49-F238E27FC236}">
              <a16:creationId xmlns:a16="http://schemas.microsoft.com/office/drawing/2014/main" id="{425A6F76-4608-4DC4-8754-1F1CC47CB8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3" name="Picture 9000">
          <a:extLst>
            <a:ext uri="{FF2B5EF4-FFF2-40B4-BE49-F238E27FC236}">
              <a16:creationId xmlns:a16="http://schemas.microsoft.com/office/drawing/2014/main" id="{D7288E14-9254-486B-BADD-34D76AEE8E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4" name="Picture 9001">
          <a:extLst>
            <a:ext uri="{FF2B5EF4-FFF2-40B4-BE49-F238E27FC236}">
              <a16:creationId xmlns:a16="http://schemas.microsoft.com/office/drawing/2014/main" id="{03223281-E384-4552-8944-A535078DE7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5" name="Picture 9002">
          <a:extLst>
            <a:ext uri="{FF2B5EF4-FFF2-40B4-BE49-F238E27FC236}">
              <a16:creationId xmlns:a16="http://schemas.microsoft.com/office/drawing/2014/main" id="{4963D0A1-0EA8-4545-A122-CA936CCD5F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6" name="Picture 9003">
          <a:extLst>
            <a:ext uri="{FF2B5EF4-FFF2-40B4-BE49-F238E27FC236}">
              <a16:creationId xmlns:a16="http://schemas.microsoft.com/office/drawing/2014/main" id="{F3187EAF-447D-4016-8B7E-68D4FC38C4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7" name="Picture 9004">
          <a:extLst>
            <a:ext uri="{FF2B5EF4-FFF2-40B4-BE49-F238E27FC236}">
              <a16:creationId xmlns:a16="http://schemas.microsoft.com/office/drawing/2014/main" id="{AA993263-70C7-4F52-A52B-2BBF8811F9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8" name="Picture 9065">
          <a:extLst>
            <a:ext uri="{FF2B5EF4-FFF2-40B4-BE49-F238E27FC236}">
              <a16:creationId xmlns:a16="http://schemas.microsoft.com/office/drawing/2014/main" id="{96022746-6536-4969-8029-4F190F4133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09" name="Picture 9066">
          <a:extLst>
            <a:ext uri="{FF2B5EF4-FFF2-40B4-BE49-F238E27FC236}">
              <a16:creationId xmlns:a16="http://schemas.microsoft.com/office/drawing/2014/main" id="{1365E439-8FCC-419A-80B0-A41123B0F1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0" name="Picture 9067">
          <a:extLst>
            <a:ext uri="{FF2B5EF4-FFF2-40B4-BE49-F238E27FC236}">
              <a16:creationId xmlns:a16="http://schemas.microsoft.com/office/drawing/2014/main" id="{1F95BFED-44CD-4D4A-8A7F-E12F0E110D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1" name="Picture 9068">
          <a:extLst>
            <a:ext uri="{FF2B5EF4-FFF2-40B4-BE49-F238E27FC236}">
              <a16:creationId xmlns:a16="http://schemas.microsoft.com/office/drawing/2014/main" id="{123A8178-5756-45DB-87C6-2570166E8C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2" name="Picture 9069">
          <a:extLst>
            <a:ext uri="{FF2B5EF4-FFF2-40B4-BE49-F238E27FC236}">
              <a16:creationId xmlns:a16="http://schemas.microsoft.com/office/drawing/2014/main" id="{0ABAFC08-56BA-4386-98D9-4EB9FDBA96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3" name="Picture 9070">
          <a:extLst>
            <a:ext uri="{FF2B5EF4-FFF2-40B4-BE49-F238E27FC236}">
              <a16:creationId xmlns:a16="http://schemas.microsoft.com/office/drawing/2014/main" id="{7A4BCB5F-66DD-49A3-96B3-55BA074297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4" name="Picture 9071">
          <a:extLst>
            <a:ext uri="{FF2B5EF4-FFF2-40B4-BE49-F238E27FC236}">
              <a16:creationId xmlns:a16="http://schemas.microsoft.com/office/drawing/2014/main" id="{32448CF1-14B3-404A-B061-170EAB1270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5" name="Picture 9072">
          <a:extLst>
            <a:ext uri="{FF2B5EF4-FFF2-40B4-BE49-F238E27FC236}">
              <a16:creationId xmlns:a16="http://schemas.microsoft.com/office/drawing/2014/main" id="{333D0A0B-0F08-4359-84F6-049287392D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6" name="Picture 9073">
          <a:extLst>
            <a:ext uri="{FF2B5EF4-FFF2-40B4-BE49-F238E27FC236}">
              <a16:creationId xmlns:a16="http://schemas.microsoft.com/office/drawing/2014/main" id="{E267F8FD-C954-44F4-ABA1-03953C2CFA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7" name="Picture 9074">
          <a:extLst>
            <a:ext uri="{FF2B5EF4-FFF2-40B4-BE49-F238E27FC236}">
              <a16:creationId xmlns:a16="http://schemas.microsoft.com/office/drawing/2014/main" id="{C3107C7C-6CEF-43B8-8BE4-311022E273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8" name="Picture 9075">
          <a:extLst>
            <a:ext uri="{FF2B5EF4-FFF2-40B4-BE49-F238E27FC236}">
              <a16:creationId xmlns:a16="http://schemas.microsoft.com/office/drawing/2014/main" id="{00F2A40E-2801-4383-9DAA-AEF63A5015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019" name="Picture 9076">
          <a:extLst>
            <a:ext uri="{FF2B5EF4-FFF2-40B4-BE49-F238E27FC236}">
              <a16:creationId xmlns:a16="http://schemas.microsoft.com/office/drawing/2014/main" id="{0FC5073B-254B-4637-B4B9-B7BDB60238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0" name="Picture 8993">
          <a:extLst>
            <a:ext uri="{FF2B5EF4-FFF2-40B4-BE49-F238E27FC236}">
              <a16:creationId xmlns:a16="http://schemas.microsoft.com/office/drawing/2014/main" id="{0488E585-6559-4DAE-B44D-47F53F58E0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1" name="Picture 8994">
          <a:extLst>
            <a:ext uri="{FF2B5EF4-FFF2-40B4-BE49-F238E27FC236}">
              <a16:creationId xmlns:a16="http://schemas.microsoft.com/office/drawing/2014/main" id="{5F521D67-2962-4597-AAFD-3B1C2DFA55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2" name="Picture 8995">
          <a:extLst>
            <a:ext uri="{FF2B5EF4-FFF2-40B4-BE49-F238E27FC236}">
              <a16:creationId xmlns:a16="http://schemas.microsoft.com/office/drawing/2014/main" id="{1F57B181-C2BF-4611-A00E-D4F658BD15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3" name="Picture 8996">
          <a:extLst>
            <a:ext uri="{FF2B5EF4-FFF2-40B4-BE49-F238E27FC236}">
              <a16:creationId xmlns:a16="http://schemas.microsoft.com/office/drawing/2014/main" id="{6FDEE367-083B-45F4-8F80-F271260CBF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4" name="Picture 8997">
          <a:extLst>
            <a:ext uri="{FF2B5EF4-FFF2-40B4-BE49-F238E27FC236}">
              <a16:creationId xmlns:a16="http://schemas.microsoft.com/office/drawing/2014/main" id="{31DFA95F-11AB-4C2A-B61D-54EB74B4B6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5" name="Picture 8998">
          <a:extLst>
            <a:ext uri="{FF2B5EF4-FFF2-40B4-BE49-F238E27FC236}">
              <a16:creationId xmlns:a16="http://schemas.microsoft.com/office/drawing/2014/main" id="{111912FD-9045-4369-8B31-47E9EEB134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6" name="Picture 8999">
          <a:extLst>
            <a:ext uri="{FF2B5EF4-FFF2-40B4-BE49-F238E27FC236}">
              <a16:creationId xmlns:a16="http://schemas.microsoft.com/office/drawing/2014/main" id="{AE4C1E39-4714-448F-99FC-23C75F0666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7" name="Picture 9000">
          <a:extLst>
            <a:ext uri="{FF2B5EF4-FFF2-40B4-BE49-F238E27FC236}">
              <a16:creationId xmlns:a16="http://schemas.microsoft.com/office/drawing/2014/main" id="{841E50A9-2CA1-4300-BFAA-1B03F23AD7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8" name="Picture 9001">
          <a:extLst>
            <a:ext uri="{FF2B5EF4-FFF2-40B4-BE49-F238E27FC236}">
              <a16:creationId xmlns:a16="http://schemas.microsoft.com/office/drawing/2014/main" id="{E73D482D-742F-4B70-A598-80E892D4F1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29" name="Picture 9002">
          <a:extLst>
            <a:ext uri="{FF2B5EF4-FFF2-40B4-BE49-F238E27FC236}">
              <a16:creationId xmlns:a16="http://schemas.microsoft.com/office/drawing/2014/main" id="{3DA93F8E-4CAF-46C1-B38F-8EB1AB8017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0" name="Picture 9003">
          <a:extLst>
            <a:ext uri="{FF2B5EF4-FFF2-40B4-BE49-F238E27FC236}">
              <a16:creationId xmlns:a16="http://schemas.microsoft.com/office/drawing/2014/main" id="{46B42E2A-4D96-4A8C-8ACB-3C114D42B9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1" name="Picture 9004">
          <a:extLst>
            <a:ext uri="{FF2B5EF4-FFF2-40B4-BE49-F238E27FC236}">
              <a16:creationId xmlns:a16="http://schemas.microsoft.com/office/drawing/2014/main" id="{56169D8D-CF6B-46D6-8096-25F9331BB7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2" name="Picture 9065">
          <a:extLst>
            <a:ext uri="{FF2B5EF4-FFF2-40B4-BE49-F238E27FC236}">
              <a16:creationId xmlns:a16="http://schemas.microsoft.com/office/drawing/2014/main" id="{5E9447F8-3297-4327-953D-D270EED75F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3" name="Picture 9066">
          <a:extLst>
            <a:ext uri="{FF2B5EF4-FFF2-40B4-BE49-F238E27FC236}">
              <a16:creationId xmlns:a16="http://schemas.microsoft.com/office/drawing/2014/main" id="{1EE9C355-608E-4033-8F80-567BB450CA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4" name="Picture 9067">
          <a:extLst>
            <a:ext uri="{FF2B5EF4-FFF2-40B4-BE49-F238E27FC236}">
              <a16:creationId xmlns:a16="http://schemas.microsoft.com/office/drawing/2014/main" id="{C3CD05D2-3105-427A-8FFF-EC6CDD05C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5" name="Picture 9068">
          <a:extLst>
            <a:ext uri="{FF2B5EF4-FFF2-40B4-BE49-F238E27FC236}">
              <a16:creationId xmlns:a16="http://schemas.microsoft.com/office/drawing/2014/main" id="{C69637DE-4D1A-4F2F-B43F-BDBF95FDE3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6" name="Picture 9069">
          <a:extLst>
            <a:ext uri="{FF2B5EF4-FFF2-40B4-BE49-F238E27FC236}">
              <a16:creationId xmlns:a16="http://schemas.microsoft.com/office/drawing/2014/main" id="{2D895170-8F51-454B-AC13-140938E237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7" name="Picture 9070">
          <a:extLst>
            <a:ext uri="{FF2B5EF4-FFF2-40B4-BE49-F238E27FC236}">
              <a16:creationId xmlns:a16="http://schemas.microsoft.com/office/drawing/2014/main" id="{B758F4A8-677A-40CB-A402-872FDBB993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8" name="Picture 9071">
          <a:extLst>
            <a:ext uri="{FF2B5EF4-FFF2-40B4-BE49-F238E27FC236}">
              <a16:creationId xmlns:a16="http://schemas.microsoft.com/office/drawing/2014/main" id="{FA3B1B9B-440D-4AC3-B2F1-FFB6A18745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39" name="Picture 9072">
          <a:extLst>
            <a:ext uri="{FF2B5EF4-FFF2-40B4-BE49-F238E27FC236}">
              <a16:creationId xmlns:a16="http://schemas.microsoft.com/office/drawing/2014/main" id="{B47243D8-11ED-472B-A7DC-AB97F81617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0" name="Picture 9073">
          <a:extLst>
            <a:ext uri="{FF2B5EF4-FFF2-40B4-BE49-F238E27FC236}">
              <a16:creationId xmlns:a16="http://schemas.microsoft.com/office/drawing/2014/main" id="{4EB97B2B-8CB6-4707-BF01-96399C1E0C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1" name="Picture 9074">
          <a:extLst>
            <a:ext uri="{FF2B5EF4-FFF2-40B4-BE49-F238E27FC236}">
              <a16:creationId xmlns:a16="http://schemas.microsoft.com/office/drawing/2014/main" id="{68588FA7-3A61-4BC3-BC10-945FFD3CB6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2" name="Picture 9075">
          <a:extLst>
            <a:ext uri="{FF2B5EF4-FFF2-40B4-BE49-F238E27FC236}">
              <a16:creationId xmlns:a16="http://schemas.microsoft.com/office/drawing/2014/main" id="{11886409-3009-4C32-A2E5-948A5EE47C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3" name="Picture 9076">
          <a:extLst>
            <a:ext uri="{FF2B5EF4-FFF2-40B4-BE49-F238E27FC236}">
              <a16:creationId xmlns:a16="http://schemas.microsoft.com/office/drawing/2014/main" id="{B8D44F19-2CBC-4650-8245-72497E255D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4" name="Picture 8993">
          <a:extLst>
            <a:ext uri="{FF2B5EF4-FFF2-40B4-BE49-F238E27FC236}">
              <a16:creationId xmlns:a16="http://schemas.microsoft.com/office/drawing/2014/main" id="{8021D096-3EFE-4B07-B5CE-9A58C627F0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5" name="Picture 8994">
          <a:extLst>
            <a:ext uri="{FF2B5EF4-FFF2-40B4-BE49-F238E27FC236}">
              <a16:creationId xmlns:a16="http://schemas.microsoft.com/office/drawing/2014/main" id="{4CA03153-E89E-4FFB-9774-0D93C78926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6" name="Picture 8995">
          <a:extLst>
            <a:ext uri="{FF2B5EF4-FFF2-40B4-BE49-F238E27FC236}">
              <a16:creationId xmlns:a16="http://schemas.microsoft.com/office/drawing/2014/main" id="{9A27C7CD-6CAB-42E0-ACA2-CDBE3BCF0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7" name="Picture 8996">
          <a:extLst>
            <a:ext uri="{FF2B5EF4-FFF2-40B4-BE49-F238E27FC236}">
              <a16:creationId xmlns:a16="http://schemas.microsoft.com/office/drawing/2014/main" id="{97B72783-8B2B-4D70-9B12-883AAC6DC8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8" name="Picture 8997">
          <a:extLst>
            <a:ext uri="{FF2B5EF4-FFF2-40B4-BE49-F238E27FC236}">
              <a16:creationId xmlns:a16="http://schemas.microsoft.com/office/drawing/2014/main" id="{128BDCF9-7CC6-43DC-A4EF-AF03D51618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49" name="Picture 8998">
          <a:extLst>
            <a:ext uri="{FF2B5EF4-FFF2-40B4-BE49-F238E27FC236}">
              <a16:creationId xmlns:a16="http://schemas.microsoft.com/office/drawing/2014/main" id="{E74FD1D1-A71B-455E-B585-8E95F40843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0" name="Picture 8999">
          <a:extLst>
            <a:ext uri="{FF2B5EF4-FFF2-40B4-BE49-F238E27FC236}">
              <a16:creationId xmlns:a16="http://schemas.microsoft.com/office/drawing/2014/main" id="{6345E258-A766-41C4-B635-A74B648C71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1" name="Picture 9000">
          <a:extLst>
            <a:ext uri="{FF2B5EF4-FFF2-40B4-BE49-F238E27FC236}">
              <a16:creationId xmlns:a16="http://schemas.microsoft.com/office/drawing/2014/main" id="{C03E9462-2AF3-41FB-8A0D-892759F908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2" name="Picture 9001">
          <a:extLst>
            <a:ext uri="{FF2B5EF4-FFF2-40B4-BE49-F238E27FC236}">
              <a16:creationId xmlns:a16="http://schemas.microsoft.com/office/drawing/2014/main" id="{4B4CEA15-1E0B-4E52-BB1B-1A4D0D8337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3" name="Picture 9002">
          <a:extLst>
            <a:ext uri="{FF2B5EF4-FFF2-40B4-BE49-F238E27FC236}">
              <a16:creationId xmlns:a16="http://schemas.microsoft.com/office/drawing/2014/main" id="{B8548AE8-96E9-470F-9388-B04BED15EB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4" name="Picture 9003">
          <a:extLst>
            <a:ext uri="{FF2B5EF4-FFF2-40B4-BE49-F238E27FC236}">
              <a16:creationId xmlns:a16="http://schemas.microsoft.com/office/drawing/2014/main" id="{B6F15B17-590A-4FEB-BD47-85570932EC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5" name="Picture 9004">
          <a:extLst>
            <a:ext uri="{FF2B5EF4-FFF2-40B4-BE49-F238E27FC236}">
              <a16:creationId xmlns:a16="http://schemas.microsoft.com/office/drawing/2014/main" id="{F6E3E430-F36A-433C-8754-39AA314215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6" name="Picture 9065">
          <a:extLst>
            <a:ext uri="{FF2B5EF4-FFF2-40B4-BE49-F238E27FC236}">
              <a16:creationId xmlns:a16="http://schemas.microsoft.com/office/drawing/2014/main" id="{9745B1A5-95ED-49E7-90A2-0DC5FEB335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7" name="Picture 9066">
          <a:extLst>
            <a:ext uri="{FF2B5EF4-FFF2-40B4-BE49-F238E27FC236}">
              <a16:creationId xmlns:a16="http://schemas.microsoft.com/office/drawing/2014/main" id="{427C90D9-A51F-4F78-9D32-42723AC05F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8" name="Picture 9067">
          <a:extLst>
            <a:ext uri="{FF2B5EF4-FFF2-40B4-BE49-F238E27FC236}">
              <a16:creationId xmlns:a16="http://schemas.microsoft.com/office/drawing/2014/main" id="{9386CCC0-F518-4FE3-8BCA-87F9BDD366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59" name="Picture 9068">
          <a:extLst>
            <a:ext uri="{FF2B5EF4-FFF2-40B4-BE49-F238E27FC236}">
              <a16:creationId xmlns:a16="http://schemas.microsoft.com/office/drawing/2014/main" id="{0486E74B-D512-42CE-A143-39AD512907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0" name="Picture 9069">
          <a:extLst>
            <a:ext uri="{FF2B5EF4-FFF2-40B4-BE49-F238E27FC236}">
              <a16:creationId xmlns:a16="http://schemas.microsoft.com/office/drawing/2014/main" id="{A243E349-B895-4DE8-998B-B7218EDBED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1" name="Picture 9070">
          <a:extLst>
            <a:ext uri="{FF2B5EF4-FFF2-40B4-BE49-F238E27FC236}">
              <a16:creationId xmlns:a16="http://schemas.microsoft.com/office/drawing/2014/main" id="{CC7B195C-43FD-436F-946E-841ACF85C3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2" name="Picture 9071">
          <a:extLst>
            <a:ext uri="{FF2B5EF4-FFF2-40B4-BE49-F238E27FC236}">
              <a16:creationId xmlns:a16="http://schemas.microsoft.com/office/drawing/2014/main" id="{6BD84520-9A07-456E-8AFD-0753FBF12C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3" name="Picture 9072">
          <a:extLst>
            <a:ext uri="{FF2B5EF4-FFF2-40B4-BE49-F238E27FC236}">
              <a16:creationId xmlns:a16="http://schemas.microsoft.com/office/drawing/2014/main" id="{F4E1C820-CDFC-4F08-801E-7725796207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4" name="Picture 9073">
          <a:extLst>
            <a:ext uri="{FF2B5EF4-FFF2-40B4-BE49-F238E27FC236}">
              <a16:creationId xmlns:a16="http://schemas.microsoft.com/office/drawing/2014/main" id="{33A45D60-F4D5-4A87-8F4F-B49DCAE984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5" name="Picture 9074">
          <a:extLst>
            <a:ext uri="{FF2B5EF4-FFF2-40B4-BE49-F238E27FC236}">
              <a16:creationId xmlns:a16="http://schemas.microsoft.com/office/drawing/2014/main" id="{2F0FB174-2253-46C3-9AFC-15248B62FA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6" name="Picture 9075">
          <a:extLst>
            <a:ext uri="{FF2B5EF4-FFF2-40B4-BE49-F238E27FC236}">
              <a16:creationId xmlns:a16="http://schemas.microsoft.com/office/drawing/2014/main" id="{00569675-EC5B-4B7E-AE5C-12C169DB2C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067" name="Picture 9076">
          <a:extLst>
            <a:ext uri="{FF2B5EF4-FFF2-40B4-BE49-F238E27FC236}">
              <a16:creationId xmlns:a16="http://schemas.microsoft.com/office/drawing/2014/main" id="{2C8FECDC-70EA-4380-ABBE-6B90009E26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68" name="Picture 8993">
          <a:extLst>
            <a:ext uri="{FF2B5EF4-FFF2-40B4-BE49-F238E27FC236}">
              <a16:creationId xmlns:a16="http://schemas.microsoft.com/office/drawing/2014/main" id="{D49CC6BB-F694-4199-920E-4E3CDD1B58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69" name="Picture 8994">
          <a:extLst>
            <a:ext uri="{FF2B5EF4-FFF2-40B4-BE49-F238E27FC236}">
              <a16:creationId xmlns:a16="http://schemas.microsoft.com/office/drawing/2014/main" id="{227EFAC3-1519-41AB-9A89-5183AEFDD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0" name="Picture 8995">
          <a:extLst>
            <a:ext uri="{FF2B5EF4-FFF2-40B4-BE49-F238E27FC236}">
              <a16:creationId xmlns:a16="http://schemas.microsoft.com/office/drawing/2014/main" id="{44FD6CAA-3B2E-4E1D-903D-3E7B8B54F7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1" name="Picture 8996">
          <a:extLst>
            <a:ext uri="{FF2B5EF4-FFF2-40B4-BE49-F238E27FC236}">
              <a16:creationId xmlns:a16="http://schemas.microsoft.com/office/drawing/2014/main" id="{89B47B42-BF9C-41CA-BADE-03B9E6BFEE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2" name="Picture 8997">
          <a:extLst>
            <a:ext uri="{FF2B5EF4-FFF2-40B4-BE49-F238E27FC236}">
              <a16:creationId xmlns:a16="http://schemas.microsoft.com/office/drawing/2014/main" id="{9F177092-DDA9-4CD1-BC62-E5C80F0C61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3" name="Picture 8998">
          <a:extLst>
            <a:ext uri="{FF2B5EF4-FFF2-40B4-BE49-F238E27FC236}">
              <a16:creationId xmlns:a16="http://schemas.microsoft.com/office/drawing/2014/main" id="{5D9E4504-D245-41D1-B07E-19F9603487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4" name="Picture 8999">
          <a:extLst>
            <a:ext uri="{FF2B5EF4-FFF2-40B4-BE49-F238E27FC236}">
              <a16:creationId xmlns:a16="http://schemas.microsoft.com/office/drawing/2014/main" id="{A1688742-B542-4821-B08B-31797BB5A1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5" name="Picture 9000">
          <a:extLst>
            <a:ext uri="{FF2B5EF4-FFF2-40B4-BE49-F238E27FC236}">
              <a16:creationId xmlns:a16="http://schemas.microsoft.com/office/drawing/2014/main" id="{C9026609-C10B-4BEA-AC37-2504573FFD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6" name="Picture 9001">
          <a:extLst>
            <a:ext uri="{FF2B5EF4-FFF2-40B4-BE49-F238E27FC236}">
              <a16:creationId xmlns:a16="http://schemas.microsoft.com/office/drawing/2014/main" id="{BEC305D6-3A44-4817-833E-7D8F68FC75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7" name="Picture 9002">
          <a:extLst>
            <a:ext uri="{FF2B5EF4-FFF2-40B4-BE49-F238E27FC236}">
              <a16:creationId xmlns:a16="http://schemas.microsoft.com/office/drawing/2014/main" id="{03E03B67-2ED4-4CF8-8C45-E806F14A75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8" name="Picture 9003">
          <a:extLst>
            <a:ext uri="{FF2B5EF4-FFF2-40B4-BE49-F238E27FC236}">
              <a16:creationId xmlns:a16="http://schemas.microsoft.com/office/drawing/2014/main" id="{A7FD039E-2466-472E-8694-22C8E4DA61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79" name="Picture 9004">
          <a:extLst>
            <a:ext uri="{FF2B5EF4-FFF2-40B4-BE49-F238E27FC236}">
              <a16:creationId xmlns:a16="http://schemas.microsoft.com/office/drawing/2014/main" id="{FEF1F799-6C40-483C-A22E-DE7F1671AD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0" name="Picture 9065">
          <a:extLst>
            <a:ext uri="{FF2B5EF4-FFF2-40B4-BE49-F238E27FC236}">
              <a16:creationId xmlns:a16="http://schemas.microsoft.com/office/drawing/2014/main" id="{3A448AC5-25F0-490D-A426-8CD9D89269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1" name="Picture 9066">
          <a:extLst>
            <a:ext uri="{FF2B5EF4-FFF2-40B4-BE49-F238E27FC236}">
              <a16:creationId xmlns:a16="http://schemas.microsoft.com/office/drawing/2014/main" id="{3EFCB345-C314-4B29-AAED-02EBF50C3C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2" name="Picture 9067">
          <a:extLst>
            <a:ext uri="{FF2B5EF4-FFF2-40B4-BE49-F238E27FC236}">
              <a16:creationId xmlns:a16="http://schemas.microsoft.com/office/drawing/2014/main" id="{86E4A545-3C75-4FEB-9564-EEB1932AC3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3" name="Picture 9068">
          <a:extLst>
            <a:ext uri="{FF2B5EF4-FFF2-40B4-BE49-F238E27FC236}">
              <a16:creationId xmlns:a16="http://schemas.microsoft.com/office/drawing/2014/main" id="{BFAF3CC5-15C5-4487-9701-825D65CF32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4" name="Picture 9069">
          <a:extLst>
            <a:ext uri="{FF2B5EF4-FFF2-40B4-BE49-F238E27FC236}">
              <a16:creationId xmlns:a16="http://schemas.microsoft.com/office/drawing/2014/main" id="{D0A2F7A0-435F-4642-A27D-6F3C99469F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5" name="Picture 9070">
          <a:extLst>
            <a:ext uri="{FF2B5EF4-FFF2-40B4-BE49-F238E27FC236}">
              <a16:creationId xmlns:a16="http://schemas.microsoft.com/office/drawing/2014/main" id="{D6BB3F74-142F-4684-BDCF-61CAA0E7DD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6" name="Picture 9071">
          <a:extLst>
            <a:ext uri="{FF2B5EF4-FFF2-40B4-BE49-F238E27FC236}">
              <a16:creationId xmlns:a16="http://schemas.microsoft.com/office/drawing/2014/main" id="{790DB36E-37D8-4542-AD39-997091F3A2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7" name="Picture 9072">
          <a:extLst>
            <a:ext uri="{FF2B5EF4-FFF2-40B4-BE49-F238E27FC236}">
              <a16:creationId xmlns:a16="http://schemas.microsoft.com/office/drawing/2014/main" id="{B2D115AA-AFEB-47DC-842C-FD0F90D7FD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8" name="Picture 9073">
          <a:extLst>
            <a:ext uri="{FF2B5EF4-FFF2-40B4-BE49-F238E27FC236}">
              <a16:creationId xmlns:a16="http://schemas.microsoft.com/office/drawing/2014/main" id="{309426CC-6D85-4451-BFB7-A4685554F8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89" name="Picture 9074">
          <a:extLst>
            <a:ext uri="{FF2B5EF4-FFF2-40B4-BE49-F238E27FC236}">
              <a16:creationId xmlns:a16="http://schemas.microsoft.com/office/drawing/2014/main" id="{DBE6BAB0-7AF4-4EAD-9A86-E1EB48127D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0" name="Picture 9075">
          <a:extLst>
            <a:ext uri="{FF2B5EF4-FFF2-40B4-BE49-F238E27FC236}">
              <a16:creationId xmlns:a16="http://schemas.microsoft.com/office/drawing/2014/main" id="{261BCD23-43CD-46B0-A340-08AB671A0D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1" name="Picture 9076">
          <a:extLst>
            <a:ext uri="{FF2B5EF4-FFF2-40B4-BE49-F238E27FC236}">
              <a16:creationId xmlns:a16="http://schemas.microsoft.com/office/drawing/2014/main" id="{57386E2E-8824-46A3-A409-A8D9F41B78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2" name="Picture 8993">
          <a:extLst>
            <a:ext uri="{FF2B5EF4-FFF2-40B4-BE49-F238E27FC236}">
              <a16:creationId xmlns:a16="http://schemas.microsoft.com/office/drawing/2014/main" id="{2ADAB1E5-4EDD-47E3-B26C-58EB7FF9EF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3" name="Picture 8994">
          <a:extLst>
            <a:ext uri="{FF2B5EF4-FFF2-40B4-BE49-F238E27FC236}">
              <a16:creationId xmlns:a16="http://schemas.microsoft.com/office/drawing/2014/main" id="{08F23698-BC53-4C1E-9B2A-5BC19FCE61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4" name="Picture 8995">
          <a:extLst>
            <a:ext uri="{FF2B5EF4-FFF2-40B4-BE49-F238E27FC236}">
              <a16:creationId xmlns:a16="http://schemas.microsoft.com/office/drawing/2014/main" id="{806E306D-B3A6-423B-A8C2-8F6935089D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5" name="Picture 8996">
          <a:extLst>
            <a:ext uri="{FF2B5EF4-FFF2-40B4-BE49-F238E27FC236}">
              <a16:creationId xmlns:a16="http://schemas.microsoft.com/office/drawing/2014/main" id="{0F5432FC-2B57-4129-A385-BD8B3BAAFC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6" name="Picture 8997">
          <a:extLst>
            <a:ext uri="{FF2B5EF4-FFF2-40B4-BE49-F238E27FC236}">
              <a16:creationId xmlns:a16="http://schemas.microsoft.com/office/drawing/2014/main" id="{D92E4706-42A9-4DF7-88D6-829B21AA00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7" name="Picture 8998">
          <a:extLst>
            <a:ext uri="{FF2B5EF4-FFF2-40B4-BE49-F238E27FC236}">
              <a16:creationId xmlns:a16="http://schemas.microsoft.com/office/drawing/2014/main" id="{DD5DB09E-6DFA-4958-B82F-50B464BB25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8" name="Picture 8999">
          <a:extLst>
            <a:ext uri="{FF2B5EF4-FFF2-40B4-BE49-F238E27FC236}">
              <a16:creationId xmlns:a16="http://schemas.microsoft.com/office/drawing/2014/main" id="{95F9B779-E5E5-456E-8575-6FE9829804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099" name="Picture 9000">
          <a:extLst>
            <a:ext uri="{FF2B5EF4-FFF2-40B4-BE49-F238E27FC236}">
              <a16:creationId xmlns:a16="http://schemas.microsoft.com/office/drawing/2014/main" id="{B30EF10F-02C3-48C0-BA0E-9703D7D277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0" name="Picture 9001">
          <a:extLst>
            <a:ext uri="{FF2B5EF4-FFF2-40B4-BE49-F238E27FC236}">
              <a16:creationId xmlns:a16="http://schemas.microsoft.com/office/drawing/2014/main" id="{660320FA-1CBC-42F1-A821-5B4192D066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1" name="Picture 9002">
          <a:extLst>
            <a:ext uri="{FF2B5EF4-FFF2-40B4-BE49-F238E27FC236}">
              <a16:creationId xmlns:a16="http://schemas.microsoft.com/office/drawing/2014/main" id="{ECBDB4CA-5CFC-4343-9609-FF682C0841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2" name="Picture 9003">
          <a:extLst>
            <a:ext uri="{FF2B5EF4-FFF2-40B4-BE49-F238E27FC236}">
              <a16:creationId xmlns:a16="http://schemas.microsoft.com/office/drawing/2014/main" id="{6E030865-8B7B-4237-9439-C7D99A1C11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3" name="Picture 9004">
          <a:extLst>
            <a:ext uri="{FF2B5EF4-FFF2-40B4-BE49-F238E27FC236}">
              <a16:creationId xmlns:a16="http://schemas.microsoft.com/office/drawing/2014/main" id="{95F817B5-E1DD-4A10-8C3E-B11E7BC116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4" name="Picture 9065">
          <a:extLst>
            <a:ext uri="{FF2B5EF4-FFF2-40B4-BE49-F238E27FC236}">
              <a16:creationId xmlns:a16="http://schemas.microsoft.com/office/drawing/2014/main" id="{28E1BDBA-F91D-4DC9-A98B-664C7447B5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5" name="Picture 9066">
          <a:extLst>
            <a:ext uri="{FF2B5EF4-FFF2-40B4-BE49-F238E27FC236}">
              <a16:creationId xmlns:a16="http://schemas.microsoft.com/office/drawing/2014/main" id="{437FF5C4-3D3E-425D-9DD6-DBECD4D7DD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6" name="Picture 9067">
          <a:extLst>
            <a:ext uri="{FF2B5EF4-FFF2-40B4-BE49-F238E27FC236}">
              <a16:creationId xmlns:a16="http://schemas.microsoft.com/office/drawing/2014/main" id="{F4DF1555-16C9-4B71-BDD4-C33DD9E7B7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7" name="Picture 9068">
          <a:extLst>
            <a:ext uri="{FF2B5EF4-FFF2-40B4-BE49-F238E27FC236}">
              <a16:creationId xmlns:a16="http://schemas.microsoft.com/office/drawing/2014/main" id="{7932EBAC-4B2A-45BF-990E-51208AC472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8" name="Picture 9069">
          <a:extLst>
            <a:ext uri="{FF2B5EF4-FFF2-40B4-BE49-F238E27FC236}">
              <a16:creationId xmlns:a16="http://schemas.microsoft.com/office/drawing/2014/main" id="{5AF30EB2-E46D-4507-B5D8-4B4155A62A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09" name="Picture 9070">
          <a:extLst>
            <a:ext uri="{FF2B5EF4-FFF2-40B4-BE49-F238E27FC236}">
              <a16:creationId xmlns:a16="http://schemas.microsoft.com/office/drawing/2014/main" id="{FE4550A0-C322-4021-AF9B-434103692D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10" name="Picture 9071">
          <a:extLst>
            <a:ext uri="{FF2B5EF4-FFF2-40B4-BE49-F238E27FC236}">
              <a16:creationId xmlns:a16="http://schemas.microsoft.com/office/drawing/2014/main" id="{1DF20149-E4F2-4869-A7E6-45B9831975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11" name="Picture 9072">
          <a:extLst>
            <a:ext uri="{FF2B5EF4-FFF2-40B4-BE49-F238E27FC236}">
              <a16:creationId xmlns:a16="http://schemas.microsoft.com/office/drawing/2014/main" id="{41B1EF65-F56C-4A01-AB8C-51AAE21639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12" name="Picture 9073">
          <a:extLst>
            <a:ext uri="{FF2B5EF4-FFF2-40B4-BE49-F238E27FC236}">
              <a16:creationId xmlns:a16="http://schemas.microsoft.com/office/drawing/2014/main" id="{99D47596-4741-4934-AAB0-894AAA4773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13" name="Picture 9074">
          <a:extLst>
            <a:ext uri="{FF2B5EF4-FFF2-40B4-BE49-F238E27FC236}">
              <a16:creationId xmlns:a16="http://schemas.microsoft.com/office/drawing/2014/main" id="{D0CB867E-B57C-4556-9544-B0C6D3ACB5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114" name="Picture 9075">
          <a:extLst>
            <a:ext uri="{FF2B5EF4-FFF2-40B4-BE49-F238E27FC236}">
              <a16:creationId xmlns:a16="http://schemas.microsoft.com/office/drawing/2014/main" id="{C7B05F00-ACA5-4D84-A0F4-FC9674CDF3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733425"/>
    <xdr:pic>
      <xdr:nvPicPr>
        <xdr:cNvPr id="1115" name="Picture 9076">
          <a:extLst>
            <a:ext uri="{FF2B5EF4-FFF2-40B4-BE49-F238E27FC236}">
              <a16:creationId xmlns:a16="http://schemas.microsoft.com/office/drawing/2014/main" id="{FA468921-4CBB-499C-9A5A-0BFC35C86A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4434840"/>
          <a:ext cx="762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16" name="Picture 8993">
          <a:extLst>
            <a:ext uri="{FF2B5EF4-FFF2-40B4-BE49-F238E27FC236}">
              <a16:creationId xmlns:a16="http://schemas.microsoft.com/office/drawing/2014/main" id="{2E0D780A-2916-4196-816D-E1238867CC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17" name="Picture 8994">
          <a:extLst>
            <a:ext uri="{FF2B5EF4-FFF2-40B4-BE49-F238E27FC236}">
              <a16:creationId xmlns:a16="http://schemas.microsoft.com/office/drawing/2014/main" id="{876B6FF2-9CB9-45F6-8713-EBCAFC099B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18" name="Picture 8995">
          <a:extLst>
            <a:ext uri="{FF2B5EF4-FFF2-40B4-BE49-F238E27FC236}">
              <a16:creationId xmlns:a16="http://schemas.microsoft.com/office/drawing/2014/main" id="{02753D52-CFA0-4CAD-80EE-35865FD8C0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19" name="Picture 8996">
          <a:extLst>
            <a:ext uri="{FF2B5EF4-FFF2-40B4-BE49-F238E27FC236}">
              <a16:creationId xmlns:a16="http://schemas.microsoft.com/office/drawing/2014/main" id="{8EC06AA9-9CCB-498A-A74A-C9E0C5726A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0" name="Picture 8997">
          <a:extLst>
            <a:ext uri="{FF2B5EF4-FFF2-40B4-BE49-F238E27FC236}">
              <a16:creationId xmlns:a16="http://schemas.microsoft.com/office/drawing/2014/main" id="{61FA654B-AEDD-4008-86B2-DC774BDC32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1" name="Picture 8998">
          <a:extLst>
            <a:ext uri="{FF2B5EF4-FFF2-40B4-BE49-F238E27FC236}">
              <a16:creationId xmlns:a16="http://schemas.microsoft.com/office/drawing/2014/main" id="{BAE537C9-DFF1-4B99-9B1D-78EAEF1D74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2" name="Picture 8999">
          <a:extLst>
            <a:ext uri="{FF2B5EF4-FFF2-40B4-BE49-F238E27FC236}">
              <a16:creationId xmlns:a16="http://schemas.microsoft.com/office/drawing/2014/main" id="{4EF4FDFF-AEB0-4C33-8956-3C9E282AC3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3" name="Picture 9000">
          <a:extLst>
            <a:ext uri="{FF2B5EF4-FFF2-40B4-BE49-F238E27FC236}">
              <a16:creationId xmlns:a16="http://schemas.microsoft.com/office/drawing/2014/main" id="{5171A7B2-4E00-48D5-84B7-266E2278B4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4" name="Picture 9001">
          <a:extLst>
            <a:ext uri="{FF2B5EF4-FFF2-40B4-BE49-F238E27FC236}">
              <a16:creationId xmlns:a16="http://schemas.microsoft.com/office/drawing/2014/main" id="{CAE77DF6-5245-425B-BBE9-917E6B0E33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5" name="Picture 9002">
          <a:extLst>
            <a:ext uri="{FF2B5EF4-FFF2-40B4-BE49-F238E27FC236}">
              <a16:creationId xmlns:a16="http://schemas.microsoft.com/office/drawing/2014/main" id="{1A47FF19-750F-49E6-81C7-DC9C87D3BC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6" name="Picture 9003">
          <a:extLst>
            <a:ext uri="{FF2B5EF4-FFF2-40B4-BE49-F238E27FC236}">
              <a16:creationId xmlns:a16="http://schemas.microsoft.com/office/drawing/2014/main" id="{CF65BC32-09A5-45C3-956C-9C98A3B656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7" name="Picture 9004">
          <a:extLst>
            <a:ext uri="{FF2B5EF4-FFF2-40B4-BE49-F238E27FC236}">
              <a16:creationId xmlns:a16="http://schemas.microsoft.com/office/drawing/2014/main" id="{6396F1E5-4490-49B0-BB50-D21B4F7D3A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8" name="Picture 9065">
          <a:extLst>
            <a:ext uri="{FF2B5EF4-FFF2-40B4-BE49-F238E27FC236}">
              <a16:creationId xmlns:a16="http://schemas.microsoft.com/office/drawing/2014/main" id="{BE4DF544-5BE5-4406-9918-0FAC461B35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29" name="Picture 9066">
          <a:extLst>
            <a:ext uri="{FF2B5EF4-FFF2-40B4-BE49-F238E27FC236}">
              <a16:creationId xmlns:a16="http://schemas.microsoft.com/office/drawing/2014/main" id="{7CA5AA7E-098C-449B-B154-428F23947D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0" name="Picture 9067">
          <a:extLst>
            <a:ext uri="{FF2B5EF4-FFF2-40B4-BE49-F238E27FC236}">
              <a16:creationId xmlns:a16="http://schemas.microsoft.com/office/drawing/2014/main" id="{6637396A-8F6D-48AD-BAED-9AB280AC77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1" name="Picture 9068">
          <a:extLst>
            <a:ext uri="{FF2B5EF4-FFF2-40B4-BE49-F238E27FC236}">
              <a16:creationId xmlns:a16="http://schemas.microsoft.com/office/drawing/2014/main" id="{6A6C5FC0-549C-4CF0-93FB-4B1219F92F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2" name="Picture 9069">
          <a:extLst>
            <a:ext uri="{FF2B5EF4-FFF2-40B4-BE49-F238E27FC236}">
              <a16:creationId xmlns:a16="http://schemas.microsoft.com/office/drawing/2014/main" id="{8669F75B-2FB7-4327-A06E-192E134C03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3" name="Picture 9070">
          <a:extLst>
            <a:ext uri="{FF2B5EF4-FFF2-40B4-BE49-F238E27FC236}">
              <a16:creationId xmlns:a16="http://schemas.microsoft.com/office/drawing/2014/main" id="{4E428C31-E36F-425E-9662-EC8BF258C2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4" name="Picture 9071">
          <a:extLst>
            <a:ext uri="{FF2B5EF4-FFF2-40B4-BE49-F238E27FC236}">
              <a16:creationId xmlns:a16="http://schemas.microsoft.com/office/drawing/2014/main" id="{1B8B5D3E-09A7-4629-BCEE-3691330A82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5" name="Picture 9072">
          <a:extLst>
            <a:ext uri="{FF2B5EF4-FFF2-40B4-BE49-F238E27FC236}">
              <a16:creationId xmlns:a16="http://schemas.microsoft.com/office/drawing/2014/main" id="{865351FE-C4D1-443A-A595-7BA459D2A7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6" name="Picture 9073">
          <a:extLst>
            <a:ext uri="{FF2B5EF4-FFF2-40B4-BE49-F238E27FC236}">
              <a16:creationId xmlns:a16="http://schemas.microsoft.com/office/drawing/2014/main" id="{ABF1F3B9-0709-4F3A-B46F-2AFFE2364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7" name="Picture 9074">
          <a:extLst>
            <a:ext uri="{FF2B5EF4-FFF2-40B4-BE49-F238E27FC236}">
              <a16:creationId xmlns:a16="http://schemas.microsoft.com/office/drawing/2014/main" id="{B9416B26-0023-43B4-82A8-C539B508E5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8" name="Picture 9075">
          <a:extLst>
            <a:ext uri="{FF2B5EF4-FFF2-40B4-BE49-F238E27FC236}">
              <a16:creationId xmlns:a16="http://schemas.microsoft.com/office/drawing/2014/main" id="{25F83E51-09C7-444E-B58B-449926D502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39" name="Picture 9076">
          <a:extLst>
            <a:ext uri="{FF2B5EF4-FFF2-40B4-BE49-F238E27FC236}">
              <a16:creationId xmlns:a16="http://schemas.microsoft.com/office/drawing/2014/main" id="{351AD8DB-E271-4709-ABDA-9063F3CF43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0" name="Picture 8993">
          <a:extLst>
            <a:ext uri="{FF2B5EF4-FFF2-40B4-BE49-F238E27FC236}">
              <a16:creationId xmlns:a16="http://schemas.microsoft.com/office/drawing/2014/main" id="{535C65B4-808C-49A2-95BF-31A0990945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1" name="Picture 8994">
          <a:extLst>
            <a:ext uri="{FF2B5EF4-FFF2-40B4-BE49-F238E27FC236}">
              <a16:creationId xmlns:a16="http://schemas.microsoft.com/office/drawing/2014/main" id="{98BE4A1C-0179-46DC-B311-B60CED2B15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2" name="Picture 8995">
          <a:extLst>
            <a:ext uri="{FF2B5EF4-FFF2-40B4-BE49-F238E27FC236}">
              <a16:creationId xmlns:a16="http://schemas.microsoft.com/office/drawing/2014/main" id="{3E29963C-1BEF-4993-A095-3E4ABACA19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3" name="Picture 8996">
          <a:extLst>
            <a:ext uri="{FF2B5EF4-FFF2-40B4-BE49-F238E27FC236}">
              <a16:creationId xmlns:a16="http://schemas.microsoft.com/office/drawing/2014/main" id="{C2FF55FA-E598-40C8-9DCC-C602273C45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4" name="Picture 8997">
          <a:extLst>
            <a:ext uri="{FF2B5EF4-FFF2-40B4-BE49-F238E27FC236}">
              <a16:creationId xmlns:a16="http://schemas.microsoft.com/office/drawing/2014/main" id="{6A389D76-CF94-4F84-A318-7F4B0E0425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5" name="Picture 8998">
          <a:extLst>
            <a:ext uri="{FF2B5EF4-FFF2-40B4-BE49-F238E27FC236}">
              <a16:creationId xmlns:a16="http://schemas.microsoft.com/office/drawing/2014/main" id="{B2B374A6-FA5E-4FB1-B392-1AB941CC92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6" name="Picture 8999">
          <a:extLst>
            <a:ext uri="{FF2B5EF4-FFF2-40B4-BE49-F238E27FC236}">
              <a16:creationId xmlns:a16="http://schemas.microsoft.com/office/drawing/2014/main" id="{3B3CF50D-63DC-48C4-8DF4-75D80D12E1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7" name="Picture 9000">
          <a:extLst>
            <a:ext uri="{FF2B5EF4-FFF2-40B4-BE49-F238E27FC236}">
              <a16:creationId xmlns:a16="http://schemas.microsoft.com/office/drawing/2014/main" id="{E752F2FA-8130-4BFB-8747-7E31AE3B14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8" name="Picture 9001">
          <a:extLst>
            <a:ext uri="{FF2B5EF4-FFF2-40B4-BE49-F238E27FC236}">
              <a16:creationId xmlns:a16="http://schemas.microsoft.com/office/drawing/2014/main" id="{8345A899-7031-4AC3-A18E-1DDBE41DBC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49" name="Picture 9002">
          <a:extLst>
            <a:ext uri="{FF2B5EF4-FFF2-40B4-BE49-F238E27FC236}">
              <a16:creationId xmlns:a16="http://schemas.microsoft.com/office/drawing/2014/main" id="{BCCCB2FE-2316-4B59-B41C-31880ADEE6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0" name="Picture 9003">
          <a:extLst>
            <a:ext uri="{FF2B5EF4-FFF2-40B4-BE49-F238E27FC236}">
              <a16:creationId xmlns:a16="http://schemas.microsoft.com/office/drawing/2014/main" id="{4DD495D0-7151-4428-B51E-26F55C1417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1" name="Picture 9004">
          <a:extLst>
            <a:ext uri="{FF2B5EF4-FFF2-40B4-BE49-F238E27FC236}">
              <a16:creationId xmlns:a16="http://schemas.microsoft.com/office/drawing/2014/main" id="{483C2F88-4EA6-41B0-BBAE-FC103458CA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2" name="Picture 9065">
          <a:extLst>
            <a:ext uri="{FF2B5EF4-FFF2-40B4-BE49-F238E27FC236}">
              <a16:creationId xmlns:a16="http://schemas.microsoft.com/office/drawing/2014/main" id="{47664D19-CBF7-49A6-B973-6F8847198F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3" name="Picture 9066">
          <a:extLst>
            <a:ext uri="{FF2B5EF4-FFF2-40B4-BE49-F238E27FC236}">
              <a16:creationId xmlns:a16="http://schemas.microsoft.com/office/drawing/2014/main" id="{EECF4168-149A-431B-AB41-5D3453879C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4" name="Picture 9067">
          <a:extLst>
            <a:ext uri="{FF2B5EF4-FFF2-40B4-BE49-F238E27FC236}">
              <a16:creationId xmlns:a16="http://schemas.microsoft.com/office/drawing/2014/main" id="{A7E6ECCA-769C-4979-8D2A-A5E30409CE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5" name="Picture 9068">
          <a:extLst>
            <a:ext uri="{FF2B5EF4-FFF2-40B4-BE49-F238E27FC236}">
              <a16:creationId xmlns:a16="http://schemas.microsoft.com/office/drawing/2014/main" id="{76236FAA-5650-4C36-A4E1-5D73684573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6" name="Picture 9069">
          <a:extLst>
            <a:ext uri="{FF2B5EF4-FFF2-40B4-BE49-F238E27FC236}">
              <a16:creationId xmlns:a16="http://schemas.microsoft.com/office/drawing/2014/main" id="{1DDC4046-668E-4CFD-A3C3-5FAAFEA06E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7" name="Picture 9070">
          <a:extLst>
            <a:ext uri="{FF2B5EF4-FFF2-40B4-BE49-F238E27FC236}">
              <a16:creationId xmlns:a16="http://schemas.microsoft.com/office/drawing/2014/main" id="{7B291150-6A6B-4960-B201-FC353C7306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8" name="Picture 9071">
          <a:extLst>
            <a:ext uri="{FF2B5EF4-FFF2-40B4-BE49-F238E27FC236}">
              <a16:creationId xmlns:a16="http://schemas.microsoft.com/office/drawing/2014/main" id="{4499E543-95DE-4652-91EA-1AD52365CC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59" name="Picture 9072">
          <a:extLst>
            <a:ext uri="{FF2B5EF4-FFF2-40B4-BE49-F238E27FC236}">
              <a16:creationId xmlns:a16="http://schemas.microsoft.com/office/drawing/2014/main" id="{01A86EFD-0AC9-4F6F-B575-0C3E6641DB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60" name="Picture 9073">
          <a:extLst>
            <a:ext uri="{FF2B5EF4-FFF2-40B4-BE49-F238E27FC236}">
              <a16:creationId xmlns:a16="http://schemas.microsoft.com/office/drawing/2014/main" id="{E6585BE1-CDF9-4CF2-BAB1-756ACA35BA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61" name="Picture 9074">
          <a:extLst>
            <a:ext uri="{FF2B5EF4-FFF2-40B4-BE49-F238E27FC236}">
              <a16:creationId xmlns:a16="http://schemas.microsoft.com/office/drawing/2014/main" id="{1D371E44-29CB-4072-942C-70AB412374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62" name="Picture 9075">
          <a:extLst>
            <a:ext uri="{FF2B5EF4-FFF2-40B4-BE49-F238E27FC236}">
              <a16:creationId xmlns:a16="http://schemas.microsoft.com/office/drawing/2014/main" id="{0BCF1235-2A4C-4DB2-BAE8-35470F1C16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163" name="Picture 9076">
          <a:extLst>
            <a:ext uri="{FF2B5EF4-FFF2-40B4-BE49-F238E27FC236}">
              <a16:creationId xmlns:a16="http://schemas.microsoft.com/office/drawing/2014/main" id="{F7988EC7-5E96-4865-AFBD-8857DE0FB8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64" name="Picture 8993">
          <a:extLst>
            <a:ext uri="{FF2B5EF4-FFF2-40B4-BE49-F238E27FC236}">
              <a16:creationId xmlns:a16="http://schemas.microsoft.com/office/drawing/2014/main" id="{BC2DBA6D-5BA2-4B31-921E-5594A81911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65" name="Picture 8994">
          <a:extLst>
            <a:ext uri="{FF2B5EF4-FFF2-40B4-BE49-F238E27FC236}">
              <a16:creationId xmlns:a16="http://schemas.microsoft.com/office/drawing/2014/main" id="{D2CA6451-6532-405D-9594-5533F0F527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66" name="Picture 8995">
          <a:extLst>
            <a:ext uri="{FF2B5EF4-FFF2-40B4-BE49-F238E27FC236}">
              <a16:creationId xmlns:a16="http://schemas.microsoft.com/office/drawing/2014/main" id="{0496FE72-51C6-486B-A9A7-CC67974990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67" name="Picture 8996">
          <a:extLst>
            <a:ext uri="{FF2B5EF4-FFF2-40B4-BE49-F238E27FC236}">
              <a16:creationId xmlns:a16="http://schemas.microsoft.com/office/drawing/2014/main" id="{0E834033-CF2E-48E1-A8A9-31299CEA7B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68" name="Picture 8997">
          <a:extLst>
            <a:ext uri="{FF2B5EF4-FFF2-40B4-BE49-F238E27FC236}">
              <a16:creationId xmlns:a16="http://schemas.microsoft.com/office/drawing/2014/main" id="{F27B132D-EE43-473A-862D-ED3E920850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69" name="Picture 8998">
          <a:extLst>
            <a:ext uri="{FF2B5EF4-FFF2-40B4-BE49-F238E27FC236}">
              <a16:creationId xmlns:a16="http://schemas.microsoft.com/office/drawing/2014/main" id="{70F9435F-A29A-4E81-96E8-251B39D19A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0" name="Picture 8999">
          <a:extLst>
            <a:ext uri="{FF2B5EF4-FFF2-40B4-BE49-F238E27FC236}">
              <a16:creationId xmlns:a16="http://schemas.microsoft.com/office/drawing/2014/main" id="{489EB245-3A3A-4815-98A9-04B659BF19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1" name="Picture 9000">
          <a:extLst>
            <a:ext uri="{FF2B5EF4-FFF2-40B4-BE49-F238E27FC236}">
              <a16:creationId xmlns:a16="http://schemas.microsoft.com/office/drawing/2014/main" id="{10E789BD-33C4-4764-9BEE-FFBF57ECC6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2" name="Picture 9001">
          <a:extLst>
            <a:ext uri="{FF2B5EF4-FFF2-40B4-BE49-F238E27FC236}">
              <a16:creationId xmlns:a16="http://schemas.microsoft.com/office/drawing/2014/main" id="{11E02C44-3C96-43DF-A9B7-CC4F650982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3" name="Picture 9002">
          <a:extLst>
            <a:ext uri="{FF2B5EF4-FFF2-40B4-BE49-F238E27FC236}">
              <a16:creationId xmlns:a16="http://schemas.microsoft.com/office/drawing/2014/main" id="{203A1F00-A9A4-4477-AC78-1EA9AA6C1D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4" name="Picture 9003">
          <a:extLst>
            <a:ext uri="{FF2B5EF4-FFF2-40B4-BE49-F238E27FC236}">
              <a16:creationId xmlns:a16="http://schemas.microsoft.com/office/drawing/2014/main" id="{679F283C-82B4-49F2-9E08-ECD692F7E6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5" name="Picture 9004">
          <a:extLst>
            <a:ext uri="{FF2B5EF4-FFF2-40B4-BE49-F238E27FC236}">
              <a16:creationId xmlns:a16="http://schemas.microsoft.com/office/drawing/2014/main" id="{2B8F00A4-CA6F-40AE-B25A-99275912FE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6" name="Picture 9065">
          <a:extLst>
            <a:ext uri="{FF2B5EF4-FFF2-40B4-BE49-F238E27FC236}">
              <a16:creationId xmlns:a16="http://schemas.microsoft.com/office/drawing/2014/main" id="{C19FF228-6527-43FE-A622-6CB95855AE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7" name="Picture 9066">
          <a:extLst>
            <a:ext uri="{FF2B5EF4-FFF2-40B4-BE49-F238E27FC236}">
              <a16:creationId xmlns:a16="http://schemas.microsoft.com/office/drawing/2014/main" id="{C36F1EDE-F0E6-4BB1-9F5F-2E4151FF73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8" name="Picture 9067">
          <a:extLst>
            <a:ext uri="{FF2B5EF4-FFF2-40B4-BE49-F238E27FC236}">
              <a16:creationId xmlns:a16="http://schemas.microsoft.com/office/drawing/2014/main" id="{E8BA263E-0FCA-4647-BECB-FF15113717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79" name="Picture 9068">
          <a:extLst>
            <a:ext uri="{FF2B5EF4-FFF2-40B4-BE49-F238E27FC236}">
              <a16:creationId xmlns:a16="http://schemas.microsoft.com/office/drawing/2014/main" id="{47FDB6B4-3218-4962-A8EC-2B80DF54FC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0" name="Picture 9069">
          <a:extLst>
            <a:ext uri="{FF2B5EF4-FFF2-40B4-BE49-F238E27FC236}">
              <a16:creationId xmlns:a16="http://schemas.microsoft.com/office/drawing/2014/main" id="{D3DC47E8-5715-4884-BB10-4BB3F9D788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1" name="Picture 9070">
          <a:extLst>
            <a:ext uri="{FF2B5EF4-FFF2-40B4-BE49-F238E27FC236}">
              <a16:creationId xmlns:a16="http://schemas.microsoft.com/office/drawing/2014/main" id="{CF58FBF0-A4D5-40B7-9843-E1C07A74D2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2" name="Picture 9071">
          <a:extLst>
            <a:ext uri="{FF2B5EF4-FFF2-40B4-BE49-F238E27FC236}">
              <a16:creationId xmlns:a16="http://schemas.microsoft.com/office/drawing/2014/main" id="{8CABF6B5-CB8D-4900-AEB7-DCDA4366AE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3" name="Picture 9072">
          <a:extLst>
            <a:ext uri="{FF2B5EF4-FFF2-40B4-BE49-F238E27FC236}">
              <a16:creationId xmlns:a16="http://schemas.microsoft.com/office/drawing/2014/main" id="{484EB3C9-DC93-4576-9A3A-5A8424AE7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4" name="Picture 9073">
          <a:extLst>
            <a:ext uri="{FF2B5EF4-FFF2-40B4-BE49-F238E27FC236}">
              <a16:creationId xmlns:a16="http://schemas.microsoft.com/office/drawing/2014/main" id="{F519042D-3F52-43D2-8CCD-539038C9EF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5" name="Picture 9074">
          <a:extLst>
            <a:ext uri="{FF2B5EF4-FFF2-40B4-BE49-F238E27FC236}">
              <a16:creationId xmlns:a16="http://schemas.microsoft.com/office/drawing/2014/main" id="{FB114C38-5BC0-49C2-B738-07BAB6AE9C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6" name="Picture 9075">
          <a:extLst>
            <a:ext uri="{FF2B5EF4-FFF2-40B4-BE49-F238E27FC236}">
              <a16:creationId xmlns:a16="http://schemas.microsoft.com/office/drawing/2014/main" id="{0B9CA6E9-6C3E-43D7-9D66-CBE49723F3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7" name="Picture 9076">
          <a:extLst>
            <a:ext uri="{FF2B5EF4-FFF2-40B4-BE49-F238E27FC236}">
              <a16:creationId xmlns:a16="http://schemas.microsoft.com/office/drawing/2014/main" id="{9514BC2B-A9F8-4F0B-82E4-F4E411DFF8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8" name="Picture 8993">
          <a:extLst>
            <a:ext uri="{FF2B5EF4-FFF2-40B4-BE49-F238E27FC236}">
              <a16:creationId xmlns:a16="http://schemas.microsoft.com/office/drawing/2014/main" id="{5812D5AE-EB68-4F0A-BED9-29B038C7B9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89" name="Picture 8994">
          <a:extLst>
            <a:ext uri="{FF2B5EF4-FFF2-40B4-BE49-F238E27FC236}">
              <a16:creationId xmlns:a16="http://schemas.microsoft.com/office/drawing/2014/main" id="{58103E7A-0E16-44D1-B03F-5139A195E8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0" name="Picture 8995">
          <a:extLst>
            <a:ext uri="{FF2B5EF4-FFF2-40B4-BE49-F238E27FC236}">
              <a16:creationId xmlns:a16="http://schemas.microsoft.com/office/drawing/2014/main" id="{3F1203DC-9E6C-4078-810C-F978EB1582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1" name="Picture 8996">
          <a:extLst>
            <a:ext uri="{FF2B5EF4-FFF2-40B4-BE49-F238E27FC236}">
              <a16:creationId xmlns:a16="http://schemas.microsoft.com/office/drawing/2014/main" id="{B9F5ACDC-AD86-4D80-9B18-1ADBD29ED1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2" name="Picture 8997">
          <a:extLst>
            <a:ext uri="{FF2B5EF4-FFF2-40B4-BE49-F238E27FC236}">
              <a16:creationId xmlns:a16="http://schemas.microsoft.com/office/drawing/2014/main" id="{F5537A4F-E42B-431C-8584-5FA9CCD0E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3" name="Picture 8998">
          <a:extLst>
            <a:ext uri="{FF2B5EF4-FFF2-40B4-BE49-F238E27FC236}">
              <a16:creationId xmlns:a16="http://schemas.microsoft.com/office/drawing/2014/main" id="{C6D3B776-F5AF-4ADF-A421-7B27EC40B4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4" name="Picture 8999">
          <a:extLst>
            <a:ext uri="{FF2B5EF4-FFF2-40B4-BE49-F238E27FC236}">
              <a16:creationId xmlns:a16="http://schemas.microsoft.com/office/drawing/2014/main" id="{9C0C527C-FDA2-4595-96D8-9D0A8EBEC5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5" name="Picture 9000">
          <a:extLst>
            <a:ext uri="{FF2B5EF4-FFF2-40B4-BE49-F238E27FC236}">
              <a16:creationId xmlns:a16="http://schemas.microsoft.com/office/drawing/2014/main" id="{B0106954-9031-446D-BAE5-62C6AE0BB1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6" name="Picture 9001">
          <a:extLst>
            <a:ext uri="{FF2B5EF4-FFF2-40B4-BE49-F238E27FC236}">
              <a16:creationId xmlns:a16="http://schemas.microsoft.com/office/drawing/2014/main" id="{B4AD6760-C009-4A9D-A0C9-0A4F0F1327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7" name="Picture 9002">
          <a:extLst>
            <a:ext uri="{FF2B5EF4-FFF2-40B4-BE49-F238E27FC236}">
              <a16:creationId xmlns:a16="http://schemas.microsoft.com/office/drawing/2014/main" id="{495B3113-55DD-4762-B054-11603B751D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8" name="Picture 9003">
          <a:extLst>
            <a:ext uri="{FF2B5EF4-FFF2-40B4-BE49-F238E27FC236}">
              <a16:creationId xmlns:a16="http://schemas.microsoft.com/office/drawing/2014/main" id="{5A9C68FE-9E3E-42E6-B816-C81E533D66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199" name="Picture 9004">
          <a:extLst>
            <a:ext uri="{FF2B5EF4-FFF2-40B4-BE49-F238E27FC236}">
              <a16:creationId xmlns:a16="http://schemas.microsoft.com/office/drawing/2014/main" id="{C88AF1E0-A89A-4706-BECC-B204D5083D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0" name="Picture 9065">
          <a:extLst>
            <a:ext uri="{FF2B5EF4-FFF2-40B4-BE49-F238E27FC236}">
              <a16:creationId xmlns:a16="http://schemas.microsoft.com/office/drawing/2014/main" id="{9570AB02-7C87-4132-A303-5CD2454887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1" name="Picture 9066">
          <a:extLst>
            <a:ext uri="{FF2B5EF4-FFF2-40B4-BE49-F238E27FC236}">
              <a16:creationId xmlns:a16="http://schemas.microsoft.com/office/drawing/2014/main" id="{74E6972E-EB19-4738-8A96-D1C16EE3FB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2" name="Picture 9067">
          <a:extLst>
            <a:ext uri="{FF2B5EF4-FFF2-40B4-BE49-F238E27FC236}">
              <a16:creationId xmlns:a16="http://schemas.microsoft.com/office/drawing/2014/main" id="{5EE83ECE-561F-43B3-A640-9A90E92E3B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3" name="Picture 9068">
          <a:extLst>
            <a:ext uri="{FF2B5EF4-FFF2-40B4-BE49-F238E27FC236}">
              <a16:creationId xmlns:a16="http://schemas.microsoft.com/office/drawing/2014/main" id="{FE24E9A2-5D33-48EE-A628-E7CF6B17A9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4" name="Picture 9069">
          <a:extLst>
            <a:ext uri="{FF2B5EF4-FFF2-40B4-BE49-F238E27FC236}">
              <a16:creationId xmlns:a16="http://schemas.microsoft.com/office/drawing/2014/main" id="{EF038C54-C9F9-49E3-A1A0-4C55DDDBDD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5" name="Picture 9070">
          <a:extLst>
            <a:ext uri="{FF2B5EF4-FFF2-40B4-BE49-F238E27FC236}">
              <a16:creationId xmlns:a16="http://schemas.microsoft.com/office/drawing/2014/main" id="{061898AF-3D7C-4B39-B52E-0A3BC3F67B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6" name="Picture 9071">
          <a:extLst>
            <a:ext uri="{FF2B5EF4-FFF2-40B4-BE49-F238E27FC236}">
              <a16:creationId xmlns:a16="http://schemas.microsoft.com/office/drawing/2014/main" id="{03846074-F409-4243-ACA4-3E160DA6E5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7" name="Picture 9072">
          <a:extLst>
            <a:ext uri="{FF2B5EF4-FFF2-40B4-BE49-F238E27FC236}">
              <a16:creationId xmlns:a16="http://schemas.microsoft.com/office/drawing/2014/main" id="{7EF7CD03-7198-4251-9D07-42AA3CC7F9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8" name="Picture 9073">
          <a:extLst>
            <a:ext uri="{FF2B5EF4-FFF2-40B4-BE49-F238E27FC236}">
              <a16:creationId xmlns:a16="http://schemas.microsoft.com/office/drawing/2014/main" id="{1A8F8B87-1120-4FEF-8D61-BE0DCFBC94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09" name="Picture 9074">
          <a:extLst>
            <a:ext uri="{FF2B5EF4-FFF2-40B4-BE49-F238E27FC236}">
              <a16:creationId xmlns:a16="http://schemas.microsoft.com/office/drawing/2014/main" id="{5897172B-ED3F-42E7-BD0F-B935161E5D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10" name="Picture 9075">
          <a:extLst>
            <a:ext uri="{FF2B5EF4-FFF2-40B4-BE49-F238E27FC236}">
              <a16:creationId xmlns:a16="http://schemas.microsoft.com/office/drawing/2014/main" id="{08462722-872B-4ECC-96B8-5DFEB0C46D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211" name="Picture 9076">
          <a:extLst>
            <a:ext uri="{FF2B5EF4-FFF2-40B4-BE49-F238E27FC236}">
              <a16:creationId xmlns:a16="http://schemas.microsoft.com/office/drawing/2014/main" id="{4045A06C-85A4-4DF8-BE68-C6B77240EC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2" name="Picture 8993">
          <a:extLst>
            <a:ext uri="{FF2B5EF4-FFF2-40B4-BE49-F238E27FC236}">
              <a16:creationId xmlns:a16="http://schemas.microsoft.com/office/drawing/2014/main" id="{FEEE5336-8719-47D0-9142-CC280FD1D2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3" name="Picture 8994">
          <a:extLst>
            <a:ext uri="{FF2B5EF4-FFF2-40B4-BE49-F238E27FC236}">
              <a16:creationId xmlns:a16="http://schemas.microsoft.com/office/drawing/2014/main" id="{B10F1B11-A516-4D95-B8E9-58EFA6FC99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4" name="Picture 8995">
          <a:extLst>
            <a:ext uri="{FF2B5EF4-FFF2-40B4-BE49-F238E27FC236}">
              <a16:creationId xmlns:a16="http://schemas.microsoft.com/office/drawing/2014/main" id="{1910A3CC-780E-45B3-B396-38D1AA5AAC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5" name="Picture 8996">
          <a:extLst>
            <a:ext uri="{FF2B5EF4-FFF2-40B4-BE49-F238E27FC236}">
              <a16:creationId xmlns:a16="http://schemas.microsoft.com/office/drawing/2014/main" id="{13C8CFFF-7F8E-49DF-88B9-A6FF47C9B0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6" name="Picture 8997">
          <a:extLst>
            <a:ext uri="{FF2B5EF4-FFF2-40B4-BE49-F238E27FC236}">
              <a16:creationId xmlns:a16="http://schemas.microsoft.com/office/drawing/2014/main" id="{7C53DFF2-885B-4838-AFDD-1F81F6AE64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7" name="Picture 8998">
          <a:extLst>
            <a:ext uri="{FF2B5EF4-FFF2-40B4-BE49-F238E27FC236}">
              <a16:creationId xmlns:a16="http://schemas.microsoft.com/office/drawing/2014/main" id="{1FE96869-36BB-40B6-A258-91A1CBCB7E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8" name="Picture 8999">
          <a:extLst>
            <a:ext uri="{FF2B5EF4-FFF2-40B4-BE49-F238E27FC236}">
              <a16:creationId xmlns:a16="http://schemas.microsoft.com/office/drawing/2014/main" id="{DEA1CD43-5F30-4364-AB9E-9E75911C9B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19" name="Picture 9000">
          <a:extLst>
            <a:ext uri="{FF2B5EF4-FFF2-40B4-BE49-F238E27FC236}">
              <a16:creationId xmlns:a16="http://schemas.microsoft.com/office/drawing/2014/main" id="{DB449CD0-DAFA-440C-97E1-9C9F015EEC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0" name="Picture 9001">
          <a:extLst>
            <a:ext uri="{FF2B5EF4-FFF2-40B4-BE49-F238E27FC236}">
              <a16:creationId xmlns:a16="http://schemas.microsoft.com/office/drawing/2014/main" id="{D353605A-296C-46E2-B648-78C6F55D93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1" name="Picture 9002">
          <a:extLst>
            <a:ext uri="{FF2B5EF4-FFF2-40B4-BE49-F238E27FC236}">
              <a16:creationId xmlns:a16="http://schemas.microsoft.com/office/drawing/2014/main" id="{75886CE6-CB11-4776-A31A-1F2A9E6EA4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2" name="Picture 9003">
          <a:extLst>
            <a:ext uri="{FF2B5EF4-FFF2-40B4-BE49-F238E27FC236}">
              <a16:creationId xmlns:a16="http://schemas.microsoft.com/office/drawing/2014/main" id="{0C5F1D57-1F90-4AE4-8345-AEACB3D239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3" name="Picture 9004">
          <a:extLst>
            <a:ext uri="{FF2B5EF4-FFF2-40B4-BE49-F238E27FC236}">
              <a16:creationId xmlns:a16="http://schemas.microsoft.com/office/drawing/2014/main" id="{06768602-E0A2-42AD-A231-0F099A7C7B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4" name="Picture 9065">
          <a:extLst>
            <a:ext uri="{FF2B5EF4-FFF2-40B4-BE49-F238E27FC236}">
              <a16:creationId xmlns:a16="http://schemas.microsoft.com/office/drawing/2014/main" id="{A073F810-E40D-461B-8922-D9FA4E4FCB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5" name="Picture 9066">
          <a:extLst>
            <a:ext uri="{FF2B5EF4-FFF2-40B4-BE49-F238E27FC236}">
              <a16:creationId xmlns:a16="http://schemas.microsoft.com/office/drawing/2014/main" id="{62AF7CAC-CB8F-4AC4-955E-06B5FCA7E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6" name="Picture 9067">
          <a:extLst>
            <a:ext uri="{FF2B5EF4-FFF2-40B4-BE49-F238E27FC236}">
              <a16:creationId xmlns:a16="http://schemas.microsoft.com/office/drawing/2014/main" id="{665E2E02-78C0-4489-8C39-F5B7CBDC21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7" name="Picture 9068">
          <a:extLst>
            <a:ext uri="{FF2B5EF4-FFF2-40B4-BE49-F238E27FC236}">
              <a16:creationId xmlns:a16="http://schemas.microsoft.com/office/drawing/2014/main" id="{5D8F49A9-E42E-4BF2-A69A-1EF08035D4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8" name="Picture 9069">
          <a:extLst>
            <a:ext uri="{FF2B5EF4-FFF2-40B4-BE49-F238E27FC236}">
              <a16:creationId xmlns:a16="http://schemas.microsoft.com/office/drawing/2014/main" id="{84666112-E4B7-4B22-A1F9-184B0F9E82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29" name="Picture 9070">
          <a:extLst>
            <a:ext uri="{FF2B5EF4-FFF2-40B4-BE49-F238E27FC236}">
              <a16:creationId xmlns:a16="http://schemas.microsoft.com/office/drawing/2014/main" id="{5E5928FC-27E4-42D2-9FC3-8AEB45C3E8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0" name="Picture 9071">
          <a:extLst>
            <a:ext uri="{FF2B5EF4-FFF2-40B4-BE49-F238E27FC236}">
              <a16:creationId xmlns:a16="http://schemas.microsoft.com/office/drawing/2014/main" id="{43BA2EAA-6BF3-41A8-9A51-E17053EF2C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1" name="Picture 9072">
          <a:extLst>
            <a:ext uri="{FF2B5EF4-FFF2-40B4-BE49-F238E27FC236}">
              <a16:creationId xmlns:a16="http://schemas.microsoft.com/office/drawing/2014/main" id="{F4BD0B31-7540-4FEA-B6D3-D892D94B6A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2" name="Picture 9073">
          <a:extLst>
            <a:ext uri="{FF2B5EF4-FFF2-40B4-BE49-F238E27FC236}">
              <a16:creationId xmlns:a16="http://schemas.microsoft.com/office/drawing/2014/main" id="{8D4786B3-F39B-4061-9F66-A07BEB7C66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3" name="Picture 9074">
          <a:extLst>
            <a:ext uri="{FF2B5EF4-FFF2-40B4-BE49-F238E27FC236}">
              <a16:creationId xmlns:a16="http://schemas.microsoft.com/office/drawing/2014/main" id="{810D4E0D-F0AF-4DBB-AC30-81C6F07075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4" name="Picture 9075">
          <a:extLst>
            <a:ext uri="{FF2B5EF4-FFF2-40B4-BE49-F238E27FC236}">
              <a16:creationId xmlns:a16="http://schemas.microsoft.com/office/drawing/2014/main" id="{5CB179D7-953F-4DC5-B06E-7DF731A52F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5" name="Picture 9076">
          <a:extLst>
            <a:ext uri="{FF2B5EF4-FFF2-40B4-BE49-F238E27FC236}">
              <a16:creationId xmlns:a16="http://schemas.microsoft.com/office/drawing/2014/main" id="{57DD4DDA-A44C-4074-B918-6404D9E0D5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6" name="Picture 8993">
          <a:extLst>
            <a:ext uri="{FF2B5EF4-FFF2-40B4-BE49-F238E27FC236}">
              <a16:creationId xmlns:a16="http://schemas.microsoft.com/office/drawing/2014/main" id="{14730677-E294-4035-883B-5D1BEDE021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7" name="Picture 8994">
          <a:extLst>
            <a:ext uri="{FF2B5EF4-FFF2-40B4-BE49-F238E27FC236}">
              <a16:creationId xmlns:a16="http://schemas.microsoft.com/office/drawing/2014/main" id="{39439D7F-2683-45F2-A656-9BD3B017B2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8" name="Picture 8995">
          <a:extLst>
            <a:ext uri="{FF2B5EF4-FFF2-40B4-BE49-F238E27FC236}">
              <a16:creationId xmlns:a16="http://schemas.microsoft.com/office/drawing/2014/main" id="{C564904F-96C4-453F-89C9-75D23BF66F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39" name="Picture 8996">
          <a:extLst>
            <a:ext uri="{FF2B5EF4-FFF2-40B4-BE49-F238E27FC236}">
              <a16:creationId xmlns:a16="http://schemas.microsoft.com/office/drawing/2014/main" id="{CE80A770-AF06-4612-A98A-CD01BA697B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0" name="Picture 8997">
          <a:extLst>
            <a:ext uri="{FF2B5EF4-FFF2-40B4-BE49-F238E27FC236}">
              <a16:creationId xmlns:a16="http://schemas.microsoft.com/office/drawing/2014/main" id="{6199DE8B-645D-499F-BA89-408AA251AF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1" name="Picture 8998">
          <a:extLst>
            <a:ext uri="{FF2B5EF4-FFF2-40B4-BE49-F238E27FC236}">
              <a16:creationId xmlns:a16="http://schemas.microsoft.com/office/drawing/2014/main" id="{E7D55399-2C3F-4DD5-9EC8-2C9B0C98C8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2" name="Picture 8999">
          <a:extLst>
            <a:ext uri="{FF2B5EF4-FFF2-40B4-BE49-F238E27FC236}">
              <a16:creationId xmlns:a16="http://schemas.microsoft.com/office/drawing/2014/main" id="{6972838C-6B64-4F7E-92CF-1750EB4BDC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3" name="Picture 9000">
          <a:extLst>
            <a:ext uri="{FF2B5EF4-FFF2-40B4-BE49-F238E27FC236}">
              <a16:creationId xmlns:a16="http://schemas.microsoft.com/office/drawing/2014/main" id="{1DBC9151-39D3-4B5D-B722-4C97831C97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4" name="Picture 9001">
          <a:extLst>
            <a:ext uri="{FF2B5EF4-FFF2-40B4-BE49-F238E27FC236}">
              <a16:creationId xmlns:a16="http://schemas.microsoft.com/office/drawing/2014/main" id="{657D4107-A3B6-42C3-B0B3-7ABF07EFD2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5" name="Picture 9002">
          <a:extLst>
            <a:ext uri="{FF2B5EF4-FFF2-40B4-BE49-F238E27FC236}">
              <a16:creationId xmlns:a16="http://schemas.microsoft.com/office/drawing/2014/main" id="{7C4B2EF2-8CAE-40D8-BB8C-49FCFD8720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6" name="Picture 9003">
          <a:extLst>
            <a:ext uri="{FF2B5EF4-FFF2-40B4-BE49-F238E27FC236}">
              <a16:creationId xmlns:a16="http://schemas.microsoft.com/office/drawing/2014/main" id="{A595E111-9D10-435E-A70E-65927EC98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7" name="Picture 9004">
          <a:extLst>
            <a:ext uri="{FF2B5EF4-FFF2-40B4-BE49-F238E27FC236}">
              <a16:creationId xmlns:a16="http://schemas.microsoft.com/office/drawing/2014/main" id="{1FBA5F88-3550-4024-B564-4E145AF268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8" name="Picture 9065">
          <a:extLst>
            <a:ext uri="{FF2B5EF4-FFF2-40B4-BE49-F238E27FC236}">
              <a16:creationId xmlns:a16="http://schemas.microsoft.com/office/drawing/2014/main" id="{B8B133D8-AE78-4C9D-950B-586489EFE6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49" name="Picture 9066">
          <a:extLst>
            <a:ext uri="{FF2B5EF4-FFF2-40B4-BE49-F238E27FC236}">
              <a16:creationId xmlns:a16="http://schemas.microsoft.com/office/drawing/2014/main" id="{62740FB7-390F-4C0C-A0CD-2008C432C2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0" name="Picture 9067">
          <a:extLst>
            <a:ext uri="{FF2B5EF4-FFF2-40B4-BE49-F238E27FC236}">
              <a16:creationId xmlns:a16="http://schemas.microsoft.com/office/drawing/2014/main" id="{B1B83E5D-20FF-4E8C-9356-2FB6F42C6E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1" name="Picture 9068">
          <a:extLst>
            <a:ext uri="{FF2B5EF4-FFF2-40B4-BE49-F238E27FC236}">
              <a16:creationId xmlns:a16="http://schemas.microsoft.com/office/drawing/2014/main" id="{26E6C5A5-D285-4719-B146-7CBC56667D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2" name="Picture 9069">
          <a:extLst>
            <a:ext uri="{FF2B5EF4-FFF2-40B4-BE49-F238E27FC236}">
              <a16:creationId xmlns:a16="http://schemas.microsoft.com/office/drawing/2014/main" id="{B1DCBF9D-40FA-43E2-9CA6-FC1F882BFE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3" name="Picture 9070">
          <a:extLst>
            <a:ext uri="{FF2B5EF4-FFF2-40B4-BE49-F238E27FC236}">
              <a16:creationId xmlns:a16="http://schemas.microsoft.com/office/drawing/2014/main" id="{5CFB734E-9FA9-4CA3-BD00-81710694A5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4" name="Picture 9071">
          <a:extLst>
            <a:ext uri="{FF2B5EF4-FFF2-40B4-BE49-F238E27FC236}">
              <a16:creationId xmlns:a16="http://schemas.microsoft.com/office/drawing/2014/main" id="{5425A167-F7EA-43EC-9D12-C7F025FB6A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5" name="Picture 9072">
          <a:extLst>
            <a:ext uri="{FF2B5EF4-FFF2-40B4-BE49-F238E27FC236}">
              <a16:creationId xmlns:a16="http://schemas.microsoft.com/office/drawing/2014/main" id="{114E9279-A16A-4639-BD85-308FDCC750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6" name="Picture 9073">
          <a:extLst>
            <a:ext uri="{FF2B5EF4-FFF2-40B4-BE49-F238E27FC236}">
              <a16:creationId xmlns:a16="http://schemas.microsoft.com/office/drawing/2014/main" id="{B6AD01A2-1DEF-4741-BE2A-7F89B1744D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7" name="Picture 9074">
          <a:extLst>
            <a:ext uri="{FF2B5EF4-FFF2-40B4-BE49-F238E27FC236}">
              <a16:creationId xmlns:a16="http://schemas.microsoft.com/office/drawing/2014/main" id="{B0EE4D9E-E896-45EE-94FD-52FF20A9C9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258" name="Picture 9075">
          <a:extLst>
            <a:ext uri="{FF2B5EF4-FFF2-40B4-BE49-F238E27FC236}">
              <a16:creationId xmlns:a16="http://schemas.microsoft.com/office/drawing/2014/main" id="{8350149E-2313-40E3-BD67-A0F605860C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59" name="Picture 8993">
          <a:extLst>
            <a:ext uri="{FF2B5EF4-FFF2-40B4-BE49-F238E27FC236}">
              <a16:creationId xmlns:a16="http://schemas.microsoft.com/office/drawing/2014/main" id="{A3D7192F-44F8-40EB-BEBF-1EDDD12E95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0" name="Picture 8994">
          <a:extLst>
            <a:ext uri="{FF2B5EF4-FFF2-40B4-BE49-F238E27FC236}">
              <a16:creationId xmlns:a16="http://schemas.microsoft.com/office/drawing/2014/main" id="{D39D6A9A-099B-4749-A897-C4854CB5F1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1" name="Picture 8995">
          <a:extLst>
            <a:ext uri="{FF2B5EF4-FFF2-40B4-BE49-F238E27FC236}">
              <a16:creationId xmlns:a16="http://schemas.microsoft.com/office/drawing/2014/main" id="{926CC2C1-2405-453A-9AE0-67E9E63972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2" name="Picture 8996">
          <a:extLst>
            <a:ext uri="{FF2B5EF4-FFF2-40B4-BE49-F238E27FC236}">
              <a16:creationId xmlns:a16="http://schemas.microsoft.com/office/drawing/2014/main" id="{3D0A7037-D228-4188-9357-1A9B7DE6A1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3" name="Picture 8997">
          <a:extLst>
            <a:ext uri="{FF2B5EF4-FFF2-40B4-BE49-F238E27FC236}">
              <a16:creationId xmlns:a16="http://schemas.microsoft.com/office/drawing/2014/main" id="{1E30D3C4-89D6-4A78-BEA8-3396643BFB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4" name="Picture 8998">
          <a:extLst>
            <a:ext uri="{FF2B5EF4-FFF2-40B4-BE49-F238E27FC236}">
              <a16:creationId xmlns:a16="http://schemas.microsoft.com/office/drawing/2014/main" id="{B1B61A5D-C24D-4581-BBE3-A18C711A55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5" name="Picture 8999">
          <a:extLst>
            <a:ext uri="{FF2B5EF4-FFF2-40B4-BE49-F238E27FC236}">
              <a16:creationId xmlns:a16="http://schemas.microsoft.com/office/drawing/2014/main" id="{59D51565-8FAA-4FF1-ACEC-177964BD02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6" name="Picture 9000">
          <a:extLst>
            <a:ext uri="{FF2B5EF4-FFF2-40B4-BE49-F238E27FC236}">
              <a16:creationId xmlns:a16="http://schemas.microsoft.com/office/drawing/2014/main" id="{45AE053A-CBB9-4BEC-9096-AC5AE0E2F1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7" name="Picture 9001">
          <a:extLst>
            <a:ext uri="{FF2B5EF4-FFF2-40B4-BE49-F238E27FC236}">
              <a16:creationId xmlns:a16="http://schemas.microsoft.com/office/drawing/2014/main" id="{202BE0DB-7C83-4339-888C-9263018273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8" name="Picture 9002">
          <a:extLst>
            <a:ext uri="{FF2B5EF4-FFF2-40B4-BE49-F238E27FC236}">
              <a16:creationId xmlns:a16="http://schemas.microsoft.com/office/drawing/2014/main" id="{E44490B1-B24A-4BA5-A45B-5B117325D0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69" name="Picture 9003">
          <a:extLst>
            <a:ext uri="{FF2B5EF4-FFF2-40B4-BE49-F238E27FC236}">
              <a16:creationId xmlns:a16="http://schemas.microsoft.com/office/drawing/2014/main" id="{56A7C6AA-B808-4292-AB9F-3B4B0EEEA7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0" name="Picture 9004">
          <a:extLst>
            <a:ext uri="{FF2B5EF4-FFF2-40B4-BE49-F238E27FC236}">
              <a16:creationId xmlns:a16="http://schemas.microsoft.com/office/drawing/2014/main" id="{2FD096E5-12E4-4771-A39B-AA0B2CB71A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1" name="Picture 9065">
          <a:extLst>
            <a:ext uri="{FF2B5EF4-FFF2-40B4-BE49-F238E27FC236}">
              <a16:creationId xmlns:a16="http://schemas.microsoft.com/office/drawing/2014/main" id="{82DAFF53-3BB0-410E-9887-27D38AE94A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2" name="Picture 9066">
          <a:extLst>
            <a:ext uri="{FF2B5EF4-FFF2-40B4-BE49-F238E27FC236}">
              <a16:creationId xmlns:a16="http://schemas.microsoft.com/office/drawing/2014/main" id="{89D2AE03-C55B-462E-AE19-95240D372B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3" name="Picture 9067">
          <a:extLst>
            <a:ext uri="{FF2B5EF4-FFF2-40B4-BE49-F238E27FC236}">
              <a16:creationId xmlns:a16="http://schemas.microsoft.com/office/drawing/2014/main" id="{EAB99A30-08A2-4860-8284-C857017C51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4" name="Picture 9068">
          <a:extLst>
            <a:ext uri="{FF2B5EF4-FFF2-40B4-BE49-F238E27FC236}">
              <a16:creationId xmlns:a16="http://schemas.microsoft.com/office/drawing/2014/main" id="{E5A5042A-C151-4785-BB57-89E66E40CE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5" name="Picture 9069">
          <a:extLst>
            <a:ext uri="{FF2B5EF4-FFF2-40B4-BE49-F238E27FC236}">
              <a16:creationId xmlns:a16="http://schemas.microsoft.com/office/drawing/2014/main" id="{96B9C1EE-DFB9-4B27-82E1-E21F2B3FCF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6" name="Picture 9070">
          <a:extLst>
            <a:ext uri="{FF2B5EF4-FFF2-40B4-BE49-F238E27FC236}">
              <a16:creationId xmlns:a16="http://schemas.microsoft.com/office/drawing/2014/main" id="{629C1E71-61DC-4028-BA24-5C3F5DCAAF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7" name="Picture 9071">
          <a:extLst>
            <a:ext uri="{FF2B5EF4-FFF2-40B4-BE49-F238E27FC236}">
              <a16:creationId xmlns:a16="http://schemas.microsoft.com/office/drawing/2014/main" id="{BBA04322-C86F-4403-BA14-6104343DAC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8" name="Picture 9072">
          <a:extLst>
            <a:ext uri="{FF2B5EF4-FFF2-40B4-BE49-F238E27FC236}">
              <a16:creationId xmlns:a16="http://schemas.microsoft.com/office/drawing/2014/main" id="{F6BA8E40-EEEA-49C1-BF2F-FF60BE6206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79" name="Picture 9073">
          <a:extLst>
            <a:ext uri="{FF2B5EF4-FFF2-40B4-BE49-F238E27FC236}">
              <a16:creationId xmlns:a16="http://schemas.microsoft.com/office/drawing/2014/main" id="{A5D80070-5F02-4847-8D6D-173065EA95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0" name="Picture 9074">
          <a:extLst>
            <a:ext uri="{FF2B5EF4-FFF2-40B4-BE49-F238E27FC236}">
              <a16:creationId xmlns:a16="http://schemas.microsoft.com/office/drawing/2014/main" id="{32CEA05A-4337-42E8-85A0-BAFDAB46E8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1" name="Picture 9075">
          <a:extLst>
            <a:ext uri="{FF2B5EF4-FFF2-40B4-BE49-F238E27FC236}">
              <a16:creationId xmlns:a16="http://schemas.microsoft.com/office/drawing/2014/main" id="{CCC9DB35-DEC8-4CD7-9F5E-725B3C4160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2" name="Picture 9076">
          <a:extLst>
            <a:ext uri="{FF2B5EF4-FFF2-40B4-BE49-F238E27FC236}">
              <a16:creationId xmlns:a16="http://schemas.microsoft.com/office/drawing/2014/main" id="{A56B1337-EA1E-4DC5-9B13-2C7426083A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3" name="Picture 8993">
          <a:extLst>
            <a:ext uri="{FF2B5EF4-FFF2-40B4-BE49-F238E27FC236}">
              <a16:creationId xmlns:a16="http://schemas.microsoft.com/office/drawing/2014/main" id="{2FBB81C0-E564-449E-8230-71235A0691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4" name="Picture 8994">
          <a:extLst>
            <a:ext uri="{FF2B5EF4-FFF2-40B4-BE49-F238E27FC236}">
              <a16:creationId xmlns:a16="http://schemas.microsoft.com/office/drawing/2014/main" id="{A6AD5529-5C9B-49C2-9045-7C219E5128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5" name="Picture 8995">
          <a:extLst>
            <a:ext uri="{FF2B5EF4-FFF2-40B4-BE49-F238E27FC236}">
              <a16:creationId xmlns:a16="http://schemas.microsoft.com/office/drawing/2014/main" id="{E371FD7C-8568-4145-A79F-1D90F75BBE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6" name="Picture 8996">
          <a:extLst>
            <a:ext uri="{FF2B5EF4-FFF2-40B4-BE49-F238E27FC236}">
              <a16:creationId xmlns:a16="http://schemas.microsoft.com/office/drawing/2014/main" id="{7C89FB40-A9F7-4E26-8933-16CFF518B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7" name="Picture 8997">
          <a:extLst>
            <a:ext uri="{FF2B5EF4-FFF2-40B4-BE49-F238E27FC236}">
              <a16:creationId xmlns:a16="http://schemas.microsoft.com/office/drawing/2014/main" id="{B92AE839-D696-4BEE-9D34-0B87CDCF4B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8" name="Picture 8998">
          <a:extLst>
            <a:ext uri="{FF2B5EF4-FFF2-40B4-BE49-F238E27FC236}">
              <a16:creationId xmlns:a16="http://schemas.microsoft.com/office/drawing/2014/main" id="{2C1CA248-D5EC-49B1-A8A7-3E32FB42EC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89" name="Picture 8999">
          <a:extLst>
            <a:ext uri="{FF2B5EF4-FFF2-40B4-BE49-F238E27FC236}">
              <a16:creationId xmlns:a16="http://schemas.microsoft.com/office/drawing/2014/main" id="{4BE13A5F-D266-42EC-AD05-225A7DBC36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0" name="Picture 9000">
          <a:extLst>
            <a:ext uri="{FF2B5EF4-FFF2-40B4-BE49-F238E27FC236}">
              <a16:creationId xmlns:a16="http://schemas.microsoft.com/office/drawing/2014/main" id="{DAC0192D-299E-4905-8FB2-1AF50DCC69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1" name="Picture 9001">
          <a:extLst>
            <a:ext uri="{FF2B5EF4-FFF2-40B4-BE49-F238E27FC236}">
              <a16:creationId xmlns:a16="http://schemas.microsoft.com/office/drawing/2014/main" id="{F79AB955-79AB-4993-8781-F7AF8D81C1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2" name="Picture 9002">
          <a:extLst>
            <a:ext uri="{FF2B5EF4-FFF2-40B4-BE49-F238E27FC236}">
              <a16:creationId xmlns:a16="http://schemas.microsoft.com/office/drawing/2014/main" id="{023F179D-E23E-4FD2-A6B4-C69FE752B8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3" name="Picture 9003">
          <a:extLst>
            <a:ext uri="{FF2B5EF4-FFF2-40B4-BE49-F238E27FC236}">
              <a16:creationId xmlns:a16="http://schemas.microsoft.com/office/drawing/2014/main" id="{B8AA5366-F4E6-453B-AF3D-003D2B286D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4" name="Picture 9004">
          <a:extLst>
            <a:ext uri="{FF2B5EF4-FFF2-40B4-BE49-F238E27FC236}">
              <a16:creationId xmlns:a16="http://schemas.microsoft.com/office/drawing/2014/main" id="{390DCFC0-4BBA-4E7F-966D-2C94FE6F4A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5" name="Picture 9065">
          <a:extLst>
            <a:ext uri="{FF2B5EF4-FFF2-40B4-BE49-F238E27FC236}">
              <a16:creationId xmlns:a16="http://schemas.microsoft.com/office/drawing/2014/main" id="{5F73DC02-178D-4071-8475-0A4194C88A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6" name="Picture 9066">
          <a:extLst>
            <a:ext uri="{FF2B5EF4-FFF2-40B4-BE49-F238E27FC236}">
              <a16:creationId xmlns:a16="http://schemas.microsoft.com/office/drawing/2014/main" id="{243C5FEA-D343-421B-8B72-4C60BE30A4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7" name="Picture 9067">
          <a:extLst>
            <a:ext uri="{FF2B5EF4-FFF2-40B4-BE49-F238E27FC236}">
              <a16:creationId xmlns:a16="http://schemas.microsoft.com/office/drawing/2014/main" id="{6A0B992D-21C5-4F18-AD24-F31904315D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8" name="Picture 9068">
          <a:extLst>
            <a:ext uri="{FF2B5EF4-FFF2-40B4-BE49-F238E27FC236}">
              <a16:creationId xmlns:a16="http://schemas.microsoft.com/office/drawing/2014/main" id="{1691CFA8-AD4B-443A-B13D-53E959A9CD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299" name="Picture 9069">
          <a:extLst>
            <a:ext uri="{FF2B5EF4-FFF2-40B4-BE49-F238E27FC236}">
              <a16:creationId xmlns:a16="http://schemas.microsoft.com/office/drawing/2014/main" id="{999030C0-5AF8-4B9B-97FE-A9B863D6AA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0" name="Picture 9070">
          <a:extLst>
            <a:ext uri="{FF2B5EF4-FFF2-40B4-BE49-F238E27FC236}">
              <a16:creationId xmlns:a16="http://schemas.microsoft.com/office/drawing/2014/main" id="{A93126DD-08DE-480E-A1DF-F749C3BD5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1" name="Picture 9071">
          <a:extLst>
            <a:ext uri="{FF2B5EF4-FFF2-40B4-BE49-F238E27FC236}">
              <a16:creationId xmlns:a16="http://schemas.microsoft.com/office/drawing/2014/main" id="{0E20DD49-5BBE-41A8-B79A-6E6F8EA74C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2" name="Picture 9072">
          <a:extLst>
            <a:ext uri="{FF2B5EF4-FFF2-40B4-BE49-F238E27FC236}">
              <a16:creationId xmlns:a16="http://schemas.microsoft.com/office/drawing/2014/main" id="{9FBDADB4-7302-4DB5-8037-54A26197C4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3" name="Picture 9073">
          <a:extLst>
            <a:ext uri="{FF2B5EF4-FFF2-40B4-BE49-F238E27FC236}">
              <a16:creationId xmlns:a16="http://schemas.microsoft.com/office/drawing/2014/main" id="{1AFA6E11-A24B-447C-BC89-31407EAA72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4" name="Picture 9074">
          <a:extLst>
            <a:ext uri="{FF2B5EF4-FFF2-40B4-BE49-F238E27FC236}">
              <a16:creationId xmlns:a16="http://schemas.microsoft.com/office/drawing/2014/main" id="{48DDA0F2-68A3-419C-A3F7-EFD6DE0374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5" name="Picture 9075">
          <a:extLst>
            <a:ext uri="{FF2B5EF4-FFF2-40B4-BE49-F238E27FC236}">
              <a16:creationId xmlns:a16="http://schemas.microsoft.com/office/drawing/2014/main" id="{3691D069-7BC5-4330-BFF1-65A79B97AF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306" name="Picture 9076">
          <a:extLst>
            <a:ext uri="{FF2B5EF4-FFF2-40B4-BE49-F238E27FC236}">
              <a16:creationId xmlns:a16="http://schemas.microsoft.com/office/drawing/2014/main" id="{4CF1DE9A-43D9-4FD4-8154-29A5E24F76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07" name="Picture 8993">
          <a:extLst>
            <a:ext uri="{FF2B5EF4-FFF2-40B4-BE49-F238E27FC236}">
              <a16:creationId xmlns:a16="http://schemas.microsoft.com/office/drawing/2014/main" id="{74E5F08B-7ED5-4E10-9BAE-7106F19EE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08" name="Picture 8994">
          <a:extLst>
            <a:ext uri="{FF2B5EF4-FFF2-40B4-BE49-F238E27FC236}">
              <a16:creationId xmlns:a16="http://schemas.microsoft.com/office/drawing/2014/main" id="{107EF9A3-2A1D-4954-8010-1042E6FC90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09" name="Picture 8995">
          <a:extLst>
            <a:ext uri="{FF2B5EF4-FFF2-40B4-BE49-F238E27FC236}">
              <a16:creationId xmlns:a16="http://schemas.microsoft.com/office/drawing/2014/main" id="{686AB4C5-2D10-4D4C-BFC2-298A6635F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0" name="Picture 8996">
          <a:extLst>
            <a:ext uri="{FF2B5EF4-FFF2-40B4-BE49-F238E27FC236}">
              <a16:creationId xmlns:a16="http://schemas.microsoft.com/office/drawing/2014/main" id="{69350D80-ADDA-422E-BEC3-415C5CCACE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1" name="Picture 8997">
          <a:extLst>
            <a:ext uri="{FF2B5EF4-FFF2-40B4-BE49-F238E27FC236}">
              <a16:creationId xmlns:a16="http://schemas.microsoft.com/office/drawing/2014/main" id="{5908FC01-7483-4BB4-B9BD-E4FE82ED4C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2" name="Picture 8998">
          <a:extLst>
            <a:ext uri="{FF2B5EF4-FFF2-40B4-BE49-F238E27FC236}">
              <a16:creationId xmlns:a16="http://schemas.microsoft.com/office/drawing/2014/main" id="{281FA28B-5330-4B7E-BCCF-A290EAD6B9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3" name="Picture 8999">
          <a:extLst>
            <a:ext uri="{FF2B5EF4-FFF2-40B4-BE49-F238E27FC236}">
              <a16:creationId xmlns:a16="http://schemas.microsoft.com/office/drawing/2014/main" id="{4B7608BB-6401-48C1-B80A-11E9290FB7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4" name="Picture 9000">
          <a:extLst>
            <a:ext uri="{FF2B5EF4-FFF2-40B4-BE49-F238E27FC236}">
              <a16:creationId xmlns:a16="http://schemas.microsoft.com/office/drawing/2014/main" id="{7AB82B1F-EF83-4818-B6E7-E2CBA2386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5" name="Picture 9001">
          <a:extLst>
            <a:ext uri="{FF2B5EF4-FFF2-40B4-BE49-F238E27FC236}">
              <a16:creationId xmlns:a16="http://schemas.microsoft.com/office/drawing/2014/main" id="{F29E1936-3D5C-4E16-8F71-C6EC30DD3F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6" name="Picture 9002">
          <a:extLst>
            <a:ext uri="{FF2B5EF4-FFF2-40B4-BE49-F238E27FC236}">
              <a16:creationId xmlns:a16="http://schemas.microsoft.com/office/drawing/2014/main" id="{A627769B-FA5D-4D33-A120-851A1A5BDB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7" name="Picture 9003">
          <a:extLst>
            <a:ext uri="{FF2B5EF4-FFF2-40B4-BE49-F238E27FC236}">
              <a16:creationId xmlns:a16="http://schemas.microsoft.com/office/drawing/2014/main" id="{F5057A0A-08A7-450D-B5A5-0F85089662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8" name="Picture 9004">
          <a:extLst>
            <a:ext uri="{FF2B5EF4-FFF2-40B4-BE49-F238E27FC236}">
              <a16:creationId xmlns:a16="http://schemas.microsoft.com/office/drawing/2014/main" id="{ACEE6FA8-4984-4C44-978F-74979EC44C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19" name="Picture 9065">
          <a:extLst>
            <a:ext uri="{FF2B5EF4-FFF2-40B4-BE49-F238E27FC236}">
              <a16:creationId xmlns:a16="http://schemas.microsoft.com/office/drawing/2014/main" id="{681B0E19-F56E-4A83-8CF8-EF84370027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0" name="Picture 9066">
          <a:extLst>
            <a:ext uri="{FF2B5EF4-FFF2-40B4-BE49-F238E27FC236}">
              <a16:creationId xmlns:a16="http://schemas.microsoft.com/office/drawing/2014/main" id="{50AA96F2-D1F0-46EC-A41D-F6B3819050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1" name="Picture 9067">
          <a:extLst>
            <a:ext uri="{FF2B5EF4-FFF2-40B4-BE49-F238E27FC236}">
              <a16:creationId xmlns:a16="http://schemas.microsoft.com/office/drawing/2014/main" id="{6954E70F-08AC-4AA1-BE5B-33F5B1CF85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2" name="Picture 9068">
          <a:extLst>
            <a:ext uri="{FF2B5EF4-FFF2-40B4-BE49-F238E27FC236}">
              <a16:creationId xmlns:a16="http://schemas.microsoft.com/office/drawing/2014/main" id="{D6DDF5F3-AC93-4D8A-9D38-99169689B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3" name="Picture 9069">
          <a:extLst>
            <a:ext uri="{FF2B5EF4-FFF2-40B4-BE49-F238E27FC236}">
              <a16:creationId xmlns:a16="http://schemas.microsoft.com/office/drawing/2014/main" id="{1CB2DA5D-48A2-44E1-8F86-56113702DA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4" name="Picture 9070">
          <a:extLst>
            <a:ext uri="{FF2B5EF4-FFF2-40B4-BE49-F238E27FC236}">
              <a16:creationId xmlns:a16="http://schemas.microsoft.com/office/drawing/2014/main" id="{E4A3AD3B-04E7-405A-9F8A-095D4EC6EF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5" name="Picture 9071">
          <a:extLst>
            <a:ext uri="{FF2B5EF4-FFF2-40B4-BE49-F238E27FC236}">
              <a16:creationId xmlns:a16="http://schemas.microsoft.com/office/drawing/2014/main" id="{BA9834AF-1130-4F65-9311-D42BAC4045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6" name="Picture 9072">
          <a:extLst>
            <a:ext uri="{FF2B5EF4-FFF2-40B4-BE49-F238E27FC236}">
              <a16:creationId xmlns:a16="http://schemas.microsoft.com/office/drawing/2014/main" id="{3F0947F5-0E73-4EBC-845D-BD1FFA55F3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7" name="Picture 9073">
          <a:extLst>
            <a:ext uri="{FF2B5EF4-FFF2-40B4-BE49-F238E27FC236}">
              <a16:creationId xmlns:a16="http://schemas.microsoft.com/office/drawing/2014/main" id="{DEDF00A0-CF5A-47B9-9BBF-E83B88AEAD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8" name="Picture 9074">
          <a:extLst>
            <a:ext uri="{FF2B5EF4-FFF2-40B4-BE49-F238E27FC236}">
              <a16:creationId xmlns:a16="http://schemas.microsoft.com/office/drawing/2014/main" id="{964AB1F3-84FD-408F-960F-97C8CAEF36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29" name="Picture 9075">
          <a:extLst>
            <a:ext uri="{FF2B5EF4-FFF2-40B4-BE49-F238E27FC236}">
              <a16:creationId xmlns:a16="http://schemas.microsoft.com/office/drawing/2014/main" id="{C3AF21EF-BA6A-421A-929C-72AAE45E60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0" name="Picture 9076">
          <a:extLst>
            <a:ext uri="{FF2B5EF4-FFF2-40B4-BE49-F238E27FC236}">
              <a16:creationId xmlns:a16="http://schemas.microsoft.com/office/drawing/2014/main" id="{86D8783F-5A75-41D0-A31B-E14DDE957A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1" name="Picture 8993">
          <a:extLst>
            <a:ext uri="{FF2B5EF4-FFF2-40B4-BE49-F238E27FC236}">
              <a16:creationId xmlns:a16="http://schemas.microsoft.com/office/drawing/2014/main" id="{D506B4EE-84C1-4919-9143-6E94E66626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2" name="Picture 8994">
          <a:extLst>
            <a:ext uri="{FF2B5EF4-FFF2-40B4-BE49-F238E27FC236}">
              <a16:creationId xmlns:a16="http://schemas.microsoft.com/office/drawing/2014/main" id="{743A536F-F535-4435-9E16-B48DD7932E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3" name="Picture 8995">
          <a:extLst>
            <a:ext uri="{FF2B5EF4-FFF2-40B4-BE49-F238E27FC236}">
              <a16:creationId xmlns:a16="http://schemas.microsoft.com/office/drawing/2014/main" id="{52B898E4-690C-46F1-B65D-FE8A168989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4" name="Picture 8996">
          <a:extLst>
            <a:ext uri="{FF2B5EF4-FFF2-40B4-BE49-F238E27FC236}">
              <a16:creationId xmlns:a16="http://schemas.microsoft.com/office/drawing/2014/main" id="{1FE2E878-C20A-4C31-A15A-F83DFA80B0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5" name="Picture 8997">
          <a:extLst>
            <a:ext uri="{FF2B5EF4-FFF2-40B4-BE49-F238E27FC236}">
              <a16:creationId xmlns:a16="http://schemas.microsoft.com/office/drawing/2014/main" id="{72B82B78-FD2B-4EB9-90F4-1228E7FCB2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6" name="Picture 8998">
          <a:extLst>
            <a:ext uri="{FF2B5EF4-FFF2-40B4-BE49-F238E27FC236}">
              <a16:creationId xmlns:a16="http://schemas.microsoft.com/office/drawing/2014/main" id="{35DB27F7-4E61-4563-BD15-2C63A26D45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7" name="Picture 8999">
          <a:extLst>
            <a:ext uri="{FF2B5EF4-FFF2-40B4-BE49-F238E27FC236}">
              <a16:creationId xmlns:a16="http://schemas.microsoft.com/office/drawing/2014/main" id="{B2A53FE6-D842-4E5A-9A19-A76D930ADA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8" name="Picture 9000">
          <a:extLst>
            <a:ext uri="{FF2B5EF4-FFF2-40B4-BE49-F238E27FC236}">
              <a16:creationId xmlns:a16="http://schemas.microsoft.com/office/drawing/2014/main" id="{63F81095-6B32-463A-AF1E-4020907705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39" name="Picture 9001">
          <a:extLst>
            <a:ext uri="{FF2B5EF4-FFF2-40B4-BE49-F238E27FC236}">
              <a16:creationId xmlns:a16="http://schemas.microsoft.com/office/drawing/2014/main" id="{91EED65A-E8E2-4FFB-8AFB-431DD48EBD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0" name="Picture 9002">
          <a:extLst>
            <a:ext uri="{FF2B5EF4-FFF2-40B4-BE49-F238E27FC236}">
              <a16:creationId xmlns:a16="http://schemas.microsoft.com/office/drawing/2014/main" id="{A317C2A9-D4D0-43DF-A626-FEAED3899D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1" name="Picture 9003">
          <a:extLst>
            <a:ext uri="{FF2B5EF4-FFF2-40B4-BE49-F238E27FC236}">
              <a16:creationId xmlns:a16="http://schemas.microsoft.com/office/drawing/2014/main" id="{9DFB6B47-4110-4CE5-AD3E-5D04DC7D54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2" name="Picture 9004">
          <a:extLst>
            <a:ext uri="{FF2B5EF4-FFF2-40B4-BE49-F238E27FC236}">
              <a16:creationId xmlns:a16="http://schemas.microsoft.com/office/drawing/2014/main" id="{F32E9AF8-A5AB-4AFC-905F-582738A1DA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3" name="Picture 9065">
          <a:extLst>
            <a:ext uri="{FF2B5EF4-FFF2-40B4-BE49-F238E27FC236}">
              <a16:creationId xmlns:a16="http://schemas.microsoft.com/office/drawing/2014/main" id="{5E85A576-3F67-479B-9275-F3F4594AB6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4" name="Picture 9066">
          <a:extLst>
            <a:ext uri="{FF2B5EF4-FFF2-40B4-BE49-F238E27FC236}">
              <a16:creationId xmlns:a16="http://schemas.microsoft.com/office/drawing/2014/main" id="{A9F925CB-7D0B-4A3E-8F55-A9F7C7614D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5" name="Picture 9067">
          <a:extLst>
            <a:ext uri="{FF2B5EF4-FFF2-40B4-BE49-F238E27FC236}">
              <a16:creationId xmlns:a16="http://schemas.microsoft.com/office/drawing/2014/main" id="{BE66E468-8220-4EE3-A98D-6DDEF0A859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6" name="Picture 9068">
          <a:extLst>
            <a:ext uri="{FF2B5EF4-FFF2-40B4-BE49-F238E27FC236}">
              <a16:creationId xmlns:a16="http://schemas.microsoft.com/office/drawing/2014/main" id="{0A27E079-6C19-471D-A504-BC46D7B7CD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7" name="Picture 9069">
          <a:extLst>
            <a:ext uri="{FF2B5EF4-FFF2-40B4-BE49-F238E27FC236}">
              <a16:creationId xmlns:a16="http://schemas.microsoft.com/office/drawing/2014/main" id="{432E9562-9375-43C3-B208-6148E721F2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8" name="Picture 9070">
          <a:extLst>
            <a:ext uri="{FF2B5EF4-FFF2-40B4-BE49-F238E27FC236}">
              <a16:creationId xmlns:a16="http://schemas.microsoft.com/office/drawing/2014/main" id="{5847C64F-6833-4D92-8AA1-F504DFE90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49" name="Picture 9071">
          <a:extLst>
            <a:ext uri="{FF2B5EF4-FFF2-40B4-BE49-F238E27FC236}">
              <a16:creationId xmlns:a16="http://schemas.microsoft.com/office/drawing/2014/main" id="{39DD086A-2839-4EC0-802C-4150FF8EDB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50" name="Picture 9072">
          <a:extLst>
            <a:ext uri="{FF2B5EF4-FFF2-40B4-BE49-F238E27FC236}">
              <a16:creationId xmlns:a16="http://schemas.microsoft.com/office/drawing/2014/main" id="{8D168EE6-4A07-46E5-BE0F-2E4E86BEE5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51" name="Picture 9073">
          <a:extLst>
            <a:ext uri="{FF2B5EF4-FFF2-40B4-BE49-F238E27FC236}">
              <a16:creationId xmlns:a16="http://schemas.microsoft.com/office/drawing/2014/main" id="{0121B030-7CD8-4270-9826-CDB7E88773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52" name="Picture 9074">
          <a:extLst>
            <a:ext uri="{FF2B5EF4-FFF2-40B4-BE49-F238E27FC236}">
              <a16:creationId xmlns:a16="http://schemas.microsoft.com/office/drawing/2014/main" id="{89DD3D8A-90A5-4973-BB6A-F762EE4A34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53" name="Picture 9075">
          <a:extLst>
            <a:ext uri="{FF2B5EF4-FFF2-40B4-BE49-F238E27FC236}">
              <a16:creationId xmlns:a16="http://schemas.microsoft.com/office/drawing/2014/main" id="{F8C4CCDA-51E2-4024-8E34-408202DC6C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354" name="Picture 9076">
          <a:extLst>
            <a:ext uri="{FF2B5EF4-FFF2-40B4-BE49-F238E27FC236}">
              <a16:creationId xmlns:a16="http://schemas.microsoft.com/office/drawing/2014/main" id="{7C56AFB4-8FC9-48A6-98EC-7C2C138598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55" name="Picture 8993">
          <a:extLst>
            <a:ext uri="{FF2B5EF4-FFF2-40B4-BE49-F238E27FC236}">
              <a16:creationId xmlns:a16="http://schemas.microsoft.com/office/drawing/2014/main" id="{C7BE27D3-06BC-473A-9800-DFACC215CE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56" name="Picture 8994">
          <a:extLst>
            <a:ext uri="{FF2B5EF4-FFF2-40B4-BE49-F238E27FC236}">
              <a16:creationId xmlns:a16="http://schemas.microsoft.com/office/drawing/2014/main" id="{0308EB58-E784-4D9B-97C8-DAD10FAC90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57" name="Picture 8995">
          <a:extLst>
            <a:ext uri="{FF2B5EF4-FFF2-40B4-BE49-F238E27FC236}">
              <a16:creationId xmlns:a16="http://schemas.microsoft.com/office/drawing/2014/main" id="{82437107-62BA-4785-8FDB-3A6E582A62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58" name="Picture 8996">
          <a:extLst>
            <a:ext uri="{FF2B5EF4-FFF2-40B4-BE49-F238E27FC236}">
              <a16:creationId xmlns:a16="http://schemas.microsoft.com/office/drawing/2014/main" id="{7D5108E0-E311-4D6B-9CB5-89697DE841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59" name="Picture 8997">
          <a:extLst>
            <a:ext uri="{FF2B5EF4-FFF2-40B4-BE49-F238E27FC236}">
              <a16:creationId xmlns:a16="http://schemas.microsoft.com/office/drawing/2014/main" id="{C8A5DC82-3699-4EF4-B75F-86BF67F87C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0" name="Picture 8998">
          <a:extLst>
            <a:ext uri="{FF2B5EF4-FFF2-40B4-BE49-F238E27FC236}">
              <a16:creationId xmlns:a16="http://schemas.microsoft.com/office/drawing/2014/main" id="{96FD1BCC-C3A8-494F-A09C-62D76A3E32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1" name="Picture 8999">
          <a:extLst>
            <a:ext uri="{FF2B5EF4-FFF2-40B4-BE49-F238E27FC236}">
              <a16:creationId xmlns:a16="http://schemas.microsoft.com/office/drawing/2014/main" id="{A4B44280-157E-4D09-844C-A8D66003F1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2" name="Picture 9000">
          <a:extLst>
            <a:ext uri="{FF2B5EF4-FFF2-40B4-BE49-F238E27FC236}">
              <a16:creationId xmlns:a16="http://schemas.microsoft.com/office/drawing/2014/main" id="{0EA35150-0F5A-4BA3-8075-495AD5E28D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3" name="Picture 9001">
          <a:extLst>
            <a:ext uri="{FF2B5EF4-FFF2-40B4-BE49-F238E27FC236}">
              <a16:creationId xmlns:a16="http://schemas.microsoft.com/office/drawing/2014/main" id="{0223D0C5-2757-4019-A1D8-4A3F1BDA76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4" name="Picture 9002">
          <a:extLst>
            <a:ext uri="{FF2B5EF4-FFF2-40B4-BE49-F238E27FC236}">
              <a16:creationId xmlns:a16="http://schemas.microsoft.com/office/drawing/2014/main" id="{E2207F16-611A-43BA-B78B-1D3D4EDE8D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5" name="Picture 9003">
          <a:extLst>
            <a:ext uri="{FF2B5EF4-FFF2-40B4-BE49-F238E27FC236}">
              <a16:creationId xmlns:a16="http://schemas.microsoft.com/office/drawing/2014/main" id="{6528AE1E-30CD-4F37-856B-6485E0D61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6" name="Picture 9004">
          <a:extLst>
            <a:ext uri="{FF2B5EF4-FFF2-40B4-BE49-F238E27FC236}">
              <a16:creationId xmlns:a16="http://schemas.microsoft.com/office/drawing/2014/main" id="{2954082B-723E-4C23-AA39-B32C32571D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7" name="Picture 9065">
          <a:extLst>
            <a:ext uri="{FF2B5EF4-FFF2-40B4-BE49-F238E27FC236}">
              <a16:creationId xmlns:a16="http://schemas.microsoft.com/office/drawing/2014/main" id="{07009F6A-4634-4CC3-A42E-3AB6296B91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8" name="Picture 9066">
          <a:extLst>
            <a:ext uri="{FF2B5EF4-FFF2-40B4-BE49-F238E27FC236}">
              <a16:creationId xmlns:a16="http://schemas.microsoft.com/office/drawing/2014/main" id="{03AE18C9-415A-4B15-B025-8E113509EF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69" name="Picture 9067">
          <a:extLst>
            <a:ext uri="{FF2B5EF4-FFF2-40B4-BE49-F238E27FC236}">
              <a16:creationId xmlns:a16="http://schemas.microsoft.com/office/drawing/2014/main" id="{8C58570B-ACD5-47C0-9445-9F195B803E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0" name="Picture 9068">
          <a:extLst>
            <a:ext uri="{FF2B5EF4-FFF2-40B4-BE49-F238E27FC236}">
              <a16:creationId xmlns:a16="http://schemas.microsoft.com/office/drawing/2014/main" id="{3E29D207-8EBD-4C75-BC1D-0F6CFAE373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1" name="Picture 9069">
          <a:extLst>
            <a:ext uri="{FF2B5EF4-FFF2-40B4-BE49-F238E27FC236}">
              <a16:creationId xmlns:a16="http://schemas.microsoft.com/office/drawing/2014/main" id="{3389B7F2-B733-4F12-BB38-CDBB97AA90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2" name="Picture 9070">
          <a:extLst>
            <a:ext uri="{FF2B5EF4-FFF2-40B4-BE49-F238E27FC236}">
              <a16:creationId xmlns:a16="http://schemas.microsoft.com/office/drawing/2014/main" id="{F8B74A50-21DC-46A2-8292-13856AC60A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3" name="Picture 9071">
          <a:extLst>
            <a:ext uri="{FF2B5EF4-FFF2-40B4-BE49-F238E27FC236}">
              <a16:creationId xmlns:a16="http://schemas.microsoft.com/office/drawing/2014/main" id="{971662D5-5A2D-482C-BF5D-A578FA8072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4" name="Picture 9072">
          <a:extLst>
            <a:ext uri="{FF2B5EF4-FFF2-40B4-BE49-F238E27FC236}">
              <a16:creationId xmlns:a16="http://schemas.microsoft.com/office/drawing/2014/main" id="{C324C415-FB00-4983-8FC0-71855D7F29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5" name="Picture 9073">
          <a:extLst>
            <a:ext uri="{FF2B5EF4-FFF2-40B4-BE49-F238E27FC236}">
              <a16:creationId xmlns:a16="http://schemas.microsoft.com/office/drawing/2014/main" id="{12340493-788E-4A7B-8FBC-085138A08A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6" name="Picture 9074">
          <a:extLst>
            <a:ext uri="{FF2B5EF4-FFF2-40B4-BE49-F238E27FC236}">
              <a16:creationId xmlns:a16="http://schemas.microsoft.com/office/drawing/2014/main" id="{B3B18ED2-92FD-46F6-A4BE-FB20F0C30B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7" name="Picture 9075">
          <a:extLst>
            <a:ext uri="{FF2B5EF4-FFF2-40B4-BE49-F238E27FC236}">
              <a16:creationId xmlns:a16="http://schemas.microsoft.com/office/drawing/2014/main" id="{4D80460A-B4A5-4FC1-9D1D-F954758CA8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8" name="Picture 9076">
          <a:extLst>
            <a:ext uri="{FF2B5EF4-FFF2-40B4-BE49-F238E27FC236}">
              <a16:creationId xmlns:a16="http://schemas.microsoft.com/office/drawing/2014/main" id="{4DE41ABA-01F8-4554-AA4B-2E2A509DF9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79" name="Picture 8993">
          <a:extLst>
            <a:ext uri="{FF2B5EF4-FFF2-40B4-BE49-F238E27FC236}">
              <a16:creationId xmlns:a16="http://schemas.microsoft.com/office/drawing/2014/main" id="{756A2974-3FC9-42A0-9EDF-0E5FA04604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0" name="Picture 8994">
          <a:extLst>
            <a:ext uri="{FF2B5EF4-FFF2-40B4-BE49-F238E27FC236}">
              <a16:creationId xmlns:a16="http://schemas.microsoft.com/office/drawing/2014/main" id="{F6DD784F-5845-46DC-8737-A1F4924664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1" name="Picture 8995">
          <a:extLst>
            <a:ext uri="{FF2B5EF4-FFF2-40B4-BE49-F238E27FC236}">
              <a16:creationId xmlns:a16="http://schemas.microsoft.com/office/drawing/2014/main" id="{CECB156B-848F-41DD-B648-14611038A8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2" name="Picture 8996">
          <a:extLst>
            <a:ext uri="{FF2B5EF4-FFF2-40B4-BE49-F238E27FC236}">
              <a16:creationId xmlns:a16="http://schemas.microsoft.com/office/drawing/2014/main" id="{665BB1AA-1311-4512-BAF2-315B055FEC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3" name="Picture 8997">
          <a:extLst>
            <a:ext uri="{FF2B5EF4-FFF2-40B4-BE49-F238E27FC236}">
              <a16:creationId xmlns:a16="http://schemas.microsoft.com/office/drawing/2014/main" id="{970BDF30-5E65-487B-A418-36C9D26A40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4" name="Picture 8998">
          <a:extLst>
            <a:ext uri="{FF2B5EF4-FFF2-40B4-BE49-F238E27FC236}">
              <a16:creationId xmlns:a16="http://schemas.microsoft.com/office/drawing/2014/main" id="{5E5E2394-EE4F-4BEE-8EE8-3043164584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5" name="Picture 8999">
          <a:extLst>
            <a:ext uri="{FF2B5EF4-FFF2-40B4-BE49-F238E27FC236}">
              <a16:creationId xmlns:a16="http://schemas.microsoft.com/office/drawing/2014/main" id="{34737AAD-655B-41BB-B42D-E830541CFB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6" name="Picture 9000">
          <a:extLst>
            <a:ext uri="{FF2B5EF4-FFF2-40B4-BE49-F238E27FC236}">
              <a16:creationId xmlns:a16="http://schemas.microsoft.com/office/drawing/2014/main" id="{58D2A673-7D87-4EFE-AAA9-531A7B6395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7" name="Picture 9001">
          <a:extLst>
            <a:ext uri="{FF2B5EF4-FFF2-40B4-BE49-F238E27FC236}">
              <a16:creationId xmlns:a16="http://schemas.microsoft.com/office/drawing/2014/main" id="{AB77837A-0D96-4D94-A575-19F5AE0D4D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8" name="Picture 9002">
          <a:extLst>
            <a:ext uri="{FF2B5EF4-FFF2-40B4-BE49-F238E27FC236}">
              <a16:creationId xmlns:a16="http://schemas.microsoft.com/office/drawing/2014/main" id="{EB5BCEA8-D259-4902-B673-FD5B3233F5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89" name="Picture 9003">
          <a:extLst>
            <a:ext uri="{FF2B5EF4-FFF2-40B4-BE49-F238E27FC236}">
              <a16:creationId xmlns:a16="http://schemas.microsoft.com/office/drawing/2014/main" id="{5438682A-E8F4-4515-BA20-2161885794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0" name="Picture 9004">
          <a:extLst>
            <a:ext uri="{FF2B5EF4-FFF2-40B4-BE49-F238E27FC236}">
              <a16:creationId xmlns:a16="http://schemas.microsoft.com/office/drawing/2014/main" id="{839F1968-2E60-462B-A912-FAB83DE299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1" name="Picture 9065">
          <a:extLst>
            <a:ext uri="{FF2B5EF4-FFF2-40B4-BE49-F238E27FC236}">
              <a16:creationId xmlns:a16="http://schemas.microsoft.com/office/drawing/2014/main" id="{7A0020A5-A59C-4330-9C63-16295C759C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2" name="Picture 9066">
          <a:extLst>
            <a:ext uri="{FF2B5EF4-FFF2-40B4-BE49-F238E27FC236}">
              <a16:creationId xmlns:a16="http://schemas.microsoft.com/office/drawing/2014/main" id="{E10AC859-D2AE-4D28-91DC-688B802710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3" name="Picture 9067">
          <a:extLst>
            <a:ext uri="{FF2B5EF4-FFF2-40B4-BE49-F238E27FC236}">
              <a16:creationId xmlns:a16="http://schemas.microsoft.com/office/drawing/2014/main" id="{32124852-7DE9-43BF-A611-A86E8F3278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4" name="Picture 9068">
          <a:extLst>
            <a:ext uri="{FF2B5EF4-FFF2-40B4-BE49-F238E27FC236}">
              <a16:creationId xmlns:a16="http://schemas.microsoft.com/office/drawing/2014/main" id="{A7606F8D-3C94-419E-9049-8B1DE96DE9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5" name="Picture 9069">
          <a:extLst>
            <a:ext uri="{FF2B5EF4-FFF2-40B4-BE49-F238E27FC236}">
              <a16:creationId xmlns:a16="http://schemas.microsoft.com/office/drawing/2014/main" id="{447AF5AE-00D2-40D3-91BC-207DE00AC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6" name="Picture 9070">
          <a:extLst>
            <a:ext uri="{FF2B5EF4-FFF2-40B4-BE49-F238E27FC236}">
              <a16:creationId xmlns:a16="http://schemas.microsoft.com/office/drawing/2014/main" id="{7C19F15D-7BAB-4B88-AB5C-C31647C97D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7" name="Picture 9071">
          <a:extLst>
            <a:ext uri="{FF2B5EF4-FFF2-40B4-BE49-F238E27FC236}">
              <a16:creationId xmlns:a16="http://schemas.microsoft.com/office/drawing/2014/main" id="{C4E4109B-A5E1-444F-862A-F33501492F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8" name="Picture 9072">
          <a:extLst>
            <a:ext uri="{FF2B5EF4-FFF2-40B4-BE49-F238E27FC236}">
              <a16:creationId xmlns:a16="http://schemas.microsoft.com/office/drawing/2014/main" id="{5C38DBE9-3DEE-4CFB-8B59-14B42304C9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399" name="Picture 9073">
          <a:extLst>
            <a:ext uri="{FF2B5EF4-FFF2-40B4-BE49-F238E27FC236}">
              <a16:creationId xmlns:a16="http://schemas.microsoft.com/office/drawing/2014/main" id="{60803C73-CA43-4FB7-A160-1C6F22DCFD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400" name="Picture 9074">
          <a:extLst>
            <a:ext uri="{FF2B5EF4-FFF2-40B4-BE49-F238E27FC236}">
              <a16:creationId xmlns:a16="http://schemas.microsoft.com/office/drawing/2014/main" id="{F89B8BA7-6C4B-4A42-B86D-F2292A4498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401" name="Picture 9075">
          <a:extLst>
            <a:ext uri="{FF2B5EF4-FFF2-40B4-BE49-F238E27FC236}">
              <a16:creationId xmlns:a16="http://schemas.microsoft.com/office/drawing/2014/main" id="{90EF1B3C-CC94-4A96-9B96-47033E7F09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2" name="Picture 8993">
          <a:extLst>
            <a:ext uri="{FF2B5EF4-FFF2-40B4-BE49-F238E27FC236}">
              <a16:creationId xmlns:a16="http://schemas.microsoft.com/office/drawing/2014/main" id="{F61391E9-2499-41AA-A514-917CB5F1B4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3" name="Picture 8994">
          <a:extLst>
            <a:ext uri="{FF2B5EF4-FFF2-40B4-BE49-F238E27FC236}">
              <a16:creationId xmlns:a16="http://schemas.microsoft.com/office/drawing/2014/main" id="{A5233C8C-B1F9-40F5-907C-F217022D7F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4" name="Picture 8995">
          <a:extLst>
            <a:ext uri="{FF2B5EF4-FFF2-40B4-BE49-F238E27FC236}">
              <a16:creationId xmlns:a16="http://schemas.microsoft.com/office/drawing/2014/main" id="{3F63C42B-B300-43AB-9FE3-0910EA439C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5" name="Picture 8996">
          <a:extLst>
            <a:ext uri="{FF2B5EF4-FFF2-40B4-BE49-F238E27FC236}">
              <a16:creationId xmlns:a16="http://schemas.microsoft.com/office/drawing/2014/main" id="{647C7173-3DBD-4B31-9E3F-2BA7546C63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6" name="Picture 8997">
          <a:extLst>
            <a:ext uri="{FF2B5EF4-FFF2-40B4-BE49-F238E27FC236}">
              <a16:creationId xmlns:a16="http://schemas.microsoft.com/office/drawing/2014/main" id="{C7C6C9CB-69A0-4819-843F-DB249BE3E6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7" name="Picture 8998">
          <a:extLst>
            <a:ext uri="{FF2B5EF4-FFF2-40B4-BE49-F238E27FC236}">
              <a16:creationId xmlns:a16="http://schemas.microsoft.com/office/drawing/2014/main" id="{B2B4A451-F38F-495F-BC66-5CB0899743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8" name="Picture 8999">
          <a:extLst>
            <a:ext uri="{FF2B5EF4-FFF2-40B4-BE49-F238E27FC236}">
              <a16:creationId xmlns:a16="http://schemas.microsoft.com/office/drawing/2014/main" id="{AB1EE986-2BBE-4491-A41C-DAC6FB7E55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09" name="Picture 9000">
          <a:extLst>
            <a:ext uri="{FF2B5EF4-FFF2-40B4-BE49-F238E27FC236}">
              <a16:creationId xmlns:a16="http://schemas.microsoft.com/office/drawing/2014/main" id="{D8D569D3-E47F-407F-A647-D6305C63E1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0" name="Picture 9001">
          <a:extLst>
            <a:ext uri="{FF2B5EF4-FFF2-40B4-BE49-F238E27FC236}">
              <a16:creationId xmlns:a16="http://schemas.microsoft.com/office/drawing/2014/main" id="{18992AB2-D4F8-458F-B652-7A8B106D77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1" name="Picture 9002">
          <a:extLst>
            <a:ext uri="{FF2B5EF4-FFF2-40B4-BE49-F238E27FC236}">
              <a16:creationId xmlns:a16="http://schemas.microsoft.com/office/drawing/2014/main" id="{40EC0F13-5FBB-419D-A0D6-0E1E487B17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2" name="Picture 9003">
          <a:extLst>
            <a:ext uri="{FF2B5EF4-FFF2-40B4-BE49-F238E27FC236}">
              <a16:creationId xmlns:a16="http://schemas.microsoft.com/office/drawing/2014/main" id="{589AF4A2-5231-4CC4-88FE-FEDA8CF748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3" name="Picture 9004">
          <a:extLst>
            <a:ext uri="{FF2B5EF4-FFF2-40B4-BE49-F238E27FC236}">
              <a16:creationId xmlns:a16="http://schemas.microsoft.com/office/drawing/2014/main" id="{137F56C4-AEDF-4289-BD12-36CD6549B1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4" name="Picture 9065">
          <a:extLst>
            <a:ext uri="{FF2B5EF4-FFF2-40B4-BE49-F238E27FC236}">
              <a16:creationId xmlns:a16="http://schemas.microsoft.com/office/drawing/2014/main" id="{34744F3F-6A01-430B-9E6F-51A22A70A6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5" name="Picture 9066">
          <a:extLst>
            <a:ext uri="{FF2B5EF4-FFF2-40B4-BE49-F238E27FC236}">
              <a16:creationId xmlns:a16="http://schemas.microsoft.com/office/drawing/2014/main" id="{1A1E6F5F-1D3A-468D-A5BB-5900C1665E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6" name="Picture 9067">
          <a:extLst>
            <a:ext uri="{FF2B5EF4-FFF2-40B4-BE49-F238E27FC236}">
              <a16:creationId xmlns:a16="http://schemas.microsoft.com/office/drawing/2014/main" id="{2AFF80DC-DD74-4117-B2F0-1FBFAAF27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7" name="Picture 9068">
          <a:extLst>
            <a:ext uri="{FF2B5EF4-FFF2-40B4-BE49-F238E27FC236}">
              <a16:creationId xmlns:a16="http://schemas.microsoft.com/office/drawing/2014/main" id="{9888B4AB-B35E-4EBC-B5E0-5C5012AEA8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8" name="Picture 9069">
          <a:extLst>
            <a:ext uri="{FF2B5EF4-FFF2-40B4-BE49-F238E27FC236}">
              <a16:creationId xmlns:a16="http://schemas.microsoft.com/office/drawing/2014/main" id="{57FC2459-BE93-4904-9AEE-9AC95FCFD3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19" name="Picture 9070">
          <a:extLst>
            <a:ext uri="{FF2B5EF4-FFF2-40B4-BE49-F238E27FC236}">
              <a16:creationId xmlns:a16="http://schemas.microsoft.com/office/drawing/2014/main" id="{A33B1A9E-1C6C-4C8D-B6C0-87E490809C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0" name="Picture 9071">
          <a:extLst>
            <a:ext uri="{FF2B5EF4-FFF2-40B4-BE49-F238E27FC236}">
              <a16:creationId xmlns:a16="http://schemas.microsoft.com/office/drawing/2014/main" id="{DD1F5F95-F7EC-4A8E-8847-46D7458105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1" name="Picture 9072">
          <a:extLst>
            <a:ext uri="{FF2B5EF4-FFF2-40B4-BE49-F238E27FC236}">
              <a16:creationId xmlns:a16="http://schemas.microsoft.com/office/drawing/2014/main" id="{54DE37FD-0E0A-4725-81D3-C4D1F1339A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2" name="Picture 9073">
          <a:extLst>
            <a:ext uri="{FF2B5EF4-FFF2-40B4-BE49-F238E27FC236}">
              <a16:creationId xmlns:a16="http://schemas.microsoft.com/office/drawing/2014/main" id="{E13A00B1-DF6E-4C18-A0AD-448AC17764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3" name="Picture 9074">
          <a:extLst>
            <a:ext uri="{FF2B5EF4-FFF2-40B4-BE49-F238E27FC236}">
              <a16:creationId xmlns:a16="http://schemas.microsoft.com/office/drawing/2014/main" id="{0A70BE58-62D7-4D30-A4BD-3DF4DB15F1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4" name="Picture 9075">
          <a:extLst>
            <a:ext uri="{FF2B5EF4-FFF2-40B4-BE49-F238E27FC236}">
              <a16:creationId xmlns:a16="http://schemas.microsoft.com/office/drawing/2014/main" id="{4C147B1B-0297-4B2E-8C8A-0F80B2F786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5" name="Picture 9076">
          <a:extLst>
            <a:ext uri="{FF2B5EF4-FFF2-40B4-BE49-F238E27FC236}">
              <a16:creationId xmlns:a16="http://schemas.microsoft.com/office/drawing/2014/main" id="{446A9C55-7513-4735-9715-57AEF55626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6" name="Picture 8993">
          <a:extLst>
            <a:ext uri="{FF2B5EF4-FFF2-40B4-BE49-F238E27FC236}">
              <a16:creationId xmlns:a16="http://schemas.microsoft.com/office/drawing/2014/main" id="{6BCC9B51-A143-4B13-A654-22907E0A48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7" name="Picture 8994">
          <a:extLst>
            <a:ext uri="{FF2B5EF4-FFF2-40B4-BE49-F238E27FC236}">
              <a16:creationId xmlns:a16="http://schemas.microsoft.com/office/drawing/2014/main" id="{8357829A-4874-4770-B571-627FB7DDD1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8" name="Picture 8995">
          <a:extLst>
            <a:ext uri="{FF2B5EF4-FFF2-40B4-BE49-F238E27FC236}">
              <a16:creationId xmlns:a16="http://schemas.microsoft.com/office/drawing/2014/main" id="{88720EB9-43C4-4258-B7FF-397A673B3E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29" name="Picture 8996">
          <a:extLst>
            <a:ext uri="{FF2B5EF4-FFF2-40B4-BE49-F238E27FC236}">
              <a16:creationId xmlns:a16="http://schemas.microsoft.com/office/drawing/2014/main" id="{C5CCA7AD-09AD-4EF5-9F35-EC6CE09849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0" name="Picture 8997">
          <a:extLst>
            <a:ext uri="{FF2B5EF4-FFF2-40B4-BE49-F238E27FC236}">
              <a16:creationId xmlns:a16="http://schemas.microsoft.com/office/drawing/2014/main" id="{D5962E7C-0077-4317-BCA7-35501D9A5B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1" name="Picture 8998">
          <a:extLst>
            <a:ext uri="{FF2B5EF4-FFF2-40B4-BE49-F238E27FC236}">
              <a16:creationId xmlns:a16="http://schemas.microsoft.com/office/drawing/2014/main" id="{5CE0F536-687B-49AE-9EDC-AB8EB36B00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2" name="Picture 8999">
          <a:extLst>
            <a:ext uri="{FF2B5EF4-FFF2-40B4-BE49-F238E27FC236}">
              <a16:creationId xmlns:a16="http://schemas.microsoft.com/office/drawing/2014/main" id="{3F0C651D-B2BA-42D8-A58B-D642292AE5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3" name="Picture 9000">
          <a:extLst>
            <a:ext uri="{FF2B5EF4-FFF2-40B4-BE49-F238E27FC236}">
              <a16:creationId xmlns:a16="http://schemas.microsoft.com/office/drawing/2014/main" id="{2E0BC04A-4FE3-4BCA-83D0-421C80C647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4" name="Picture 9001">
          <a:extLst>
            <a:ext uri="{FF2B5EF4-FFF2-40B4-BE49-F238E27FC236}">
              <a16:creationId xmlns:a16="http://schemas.microsoft.com/office/drawing/2014/main" id="{E2628E28-8467-4FA5-8073-94035528B7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5" name="Picture 9002">
          <a:extLst>
            <a:ext uri="{FF2B5EF4-FFF2-40B4-BE49-F238E27FC236}">
              <a16:creationId xmlns:a16="http://schemas.microsoft.com/office/drawing/2014/main" id="{E0C6ADB9-873C-4D14-995B-FD859B31E9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6" name="Picture 9003">
          <a:extLst>
            <a:ext uri="{FF2B5EF4-FFF2-40B4-BE49-F238E27FC236}">
              <a16:creationId xmlns:a16="http://schemas.microsoft.com/office/drawing/2014/main" id="{19BE1DEF-F957-4633-A20E-149042C2C3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7" name="Picture 9004">
          <a:extLst>
            <a:ext uri="{FF2B5EF4-FFF2-40B4-BE49-F238E27FC236}">
              <a16:creationId xmlns:a16="http://schemas.microsoft.com/office/drawing/2014/main" id="{E7BD3A73-966A-4AFB-A4D8-8FCC742CA8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8" name="Picture 9065">
          <a:extLst>
            <a:ext uri="{FF2B5EF4-FFF2-40B4-BE49-F238E27FC236}">
              <a16:creationId xmlns:a16="http://schemas.microsoft.com/office/drawing/2014/main" id="{975B97F6-AA19-40C5-900E-1F9597FFE8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39" name="Picture 9066">
          <a:extLst>
            <a:ext uri="{FF2B5EF4-FFF2-40B4-BE49-F238E27FC236}">
              <a16:creationId xmlns:a16="http://schemas.microsoft.com/office/drawing/2014/main" id="{4766E637-A45B-405A-AD09-808DF7B800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0" name="Picture 9067">
          <a:extLst>
            <a:ext uri="{FF2B5EF4-FFF2-40B4-BE49-F238E27FC236}">
              <a16:creationId xmlns:a16="http://schemas.microsoft.com/office/drawing/2014/main" id="{244D7CC5-C6B3-4D0C-B399-CA37B1C208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1" name="Picture 9068">
          <a:extLst>
            <a:ext uri="{FF2B5EF4-FFF2-40B4-BE49-F238E27FC236}">
              <a16:creationId xmlns:a16="http://schemas.microsoft.com/office/drawing/2014/main" id="{BC918598-D2F7-4357-BDDF-AAADE04E06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2" name="Picture 9069">
          <a:extLst>
            <a:ext uri="{FF2B5EF4-FFF2-40B4-BE49-F238E27FC236}">
              <a16:creationId xmlns:a16="http://schemas.microsoft.com/office/drawing/2014/main" id="{053E1973-D0B8-42DE-A1E1-DBFFDA6062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3" name="Picture 9070">
          <a:extLst>
            <a:ext uri="{FF2B5EF4-FFF2-40B4-BE49-F238E27FC236}">
              <a16:creationId xmlns:a16="http://schemas.microsoft.com/office/drawing/2014/main" id="{5AB6232B-F389-4BFF-B5DD-C541B51BBA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4" name="Picture 9071">
          <a:extLst>
            <a:ext uri="{FF2B5EF4-FFF2-40B4-BE49-F238E27FC236}">
              <a16:creationId xmlns:a16="http://schemas.microsoft.com/office/drawing/2014/main" id="{4CC002CF-C1F6-4F81-92C1-A91F2707E5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5" name="Picture 9072">
          <a:extLst>
            <a:ext uri="{FF2B5EF4-FFF2-40B4-BE49-F238E27FC236}">
              <a16:creationId xmlns:a16="http://schemas.microsoft.com/office/drawing/2014/main" id="{21A111D5-1EAD-48E0-8F71-0877E62E8D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6" name="Picture 9073">
          <a:extLst>
            <a:ext uri="{FF2B5EF4-FFF2-40B4-BE49-F238E27FC236}">
              <a16:creationId xmlns:a16="http://schemas.microsoft.com/office/drawing/2014/main" id="{AEE1C12D-2442-4B6C-B1FC-3952296A70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7" name="Picture 9074">
          <a:extLst>
            <a:ext uri="{FF2B5EF4-FFF2-40B4-BE49-F238E27FC236}">
              <a16:creationId xmlns:a16="http://schemas.microsoft.com/office/drawing/2014/main" id="{83BDAFF4-ED0F-4811-A6F0-E6AFAECBA7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8" name="Picture 9075">
          <a:extLst>
            <a:ext uri="{FF2B5EF4-FFF2-40B4-BE49-F238E27FC236}">
              <a16:creationId xmlns:a16="http://schemas.microsoft.com/office/drawing/2014/main" id="{41C7F237-B018-4EAE-AE45-B4CA80CC11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449" name="Picture 9076">
          <a:extLst>
            <a:ext uri="{FF2B5EF4-FFF2-40B4-BE49-F238E27FC236}">
              <a16:creationId xmlns:a16="http://schemas.microsoft.com/office/drawing/2014/main" id="{09F93E91-7C64-4567-B552-DE3EAD7BFC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0" name="Picture 8993">
          <a:extLst>
            <a:ext uri="{FF2B5EF4-FFF2-40B4-BE49-F238E27FC236}">
              <a16:creationId xmlns:a16="http://schemas.microsoft.com/office/drawing/2014/main" id="{8E6CA5A8-9027-440E-A4F3-B68823E58D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1" name="Picture 8994">
          <a:extLst>
            <a:ext uri="{FF2B5EF4-FFF2-40B4-BE49-F238E27FC236}">
              <a16:creationId xmlns:a16="http://schemas.microsoft.com/office/drawing/2014/main" id="{233601E1-7F17-4896-A80E-16D7B7B67C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2" name="Picture 8995">
          <a:extLst>
            <a:ext uri="{FF2B5EF4-FFF2-40B4-BE49-F238E27FC236}">
              <a16:creationId xmlns:a16="http://schemas.microsoft.com/office/drawing/2014/main" id="{B22351F1-7B16-41D7-ACCB-72452CBF9E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3" name="Picture 8996">
          <a:extLst>
            <a:ext uri="{FF2B5EF4-FFF2-40B4-BE49-F238E27FC236}">
              <a16:creationId xmlns:a16="http://schemas.microsoft.com/office/drawing/2014/main" id="{F743EBB4-4968-4A2A-872A-68535E8B3E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4" name="Picture 8997">
          <a:extLst>
            <a:ext uri="{FF2B5EF4-FFF2-40B4-BE49-F238E27FC236}">
              <a16:creationId xmlns:a16="http://schemas.microsoft.com/office/drawing/2014/main" id="{2857E866-3198-415F-B919-3AD9BF4817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5" name="Picture 8998">
          <a:extLst>
            <a:ext uri="{FF2B5EF4-FFF2-40B4-BE49-F238E27FC236}">
              <a16:creationId xmlns:a16="http://schemas.microsoft.com/office/drawing/2014/main" id="{4BB35CE0-53A6-4FF5-8699-1059F60B7D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6" name="Picture 8999">
          <a:extLst>
            <a:ext uri="{FF2B5EF4-FFF2-40B4-BE49-F238E27FC236}">
              <a16:creationId xmlns:a16="http://schemas.microsoft.com/office/drawing/2014/main" id="{7A006B28-E428-4F1F-A5C3-3B7B10F67D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7" name="Picture 9000">
          <a:extLst>
            <a:ext uri="{FF2B5EF4-FFF2-40B4-BE49-F238E27FC236}">
              <a16:creationId xmlns:a16="http://schemas.microsoft.com/office/drawing/2014/main" id="{8E223985-7A6A-416C-B291-2E18D51074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8" name="Picture 9001">
          <a:extLst>
            <a:ext uri="{FF2B5EF4-FFF2-40B4-BE49-F238E27FC236}">
              <a16:creationId xmlns:a16="http://schemas.microsoft.com/office/drawing/2014/main" id="{D283E388-7708-4B9D-98DA-56529B248B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59" name="Picture 9002">
          <a:extLst>
            <a:ext uri="{FF2B5EF4-FFF2-40B4-BE49-F238E27FC236}">
              <a16:creationId xmlns:a16="http://schemas.microsoft.com/office/drawing/2014/main" id="{43DBE60F-A907-44F5-8DC8-09AFB0AD29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0" name="Picture 9003">
          <a:extLst>
            <a:ext uri="{FF2B5EF4-FFF2-40B4-BE49-F238E27FC236}">
              <a16:creationId xmlns:a16="http://schemas.microsoft.com/office/drawing/2014/main" id="{6C373E6F-DA2A-40F2-B5A2-29EABB049F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1" name="Picture 9004">
          <a:extLst>
            <a:ext uri="{FF2B5EF4-FFF2-40B4-BE49-F238E27FC236}">
              <a16:creationId xmlns:a16="http://schemas.microsoft.com/office/drawing/2014/main" id="{E006A1DE-0AF7-450B-A344-DB7A46858A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2" name="Picture 9065">
          <a:extLst>
            <a:ext uri="{FF2B5EF4-FFF2-40B4-BE49-F238E27FC236}">
              <a16:creationId xmlns:a16="http://schemas.microsoft.com/office/drawing/2014/main" id="{850FBE27-BBD0-4BBA-BF36-1335FC6E2B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3" name="Picture 9066">
          <a:extLst>
            <a:ext uri="{FF2B5EF4-FFF2-40B4-BE49-F238E27FC236}">
              <a16:creationId xmlns:a16="http://schemas.microsoft.com/office/drawing/2014/main" id="{23461A2F-398F-464B-8400-35ABC1FFD8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4" name="Picture 9067">
          <a:extLst>
            <a:ext uri="{FF2B5EF4-FFF2-40B4-BE49-F238E27FC236}">
              <a16:creationId xmlns:a16="http://schemas.microsoft.com/office/drawing/2014/main" id="{B29BA647-6B5C-4903-98E9-7CF4593BE9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5" name="Picture 9068">
          <a:extLst>
            <a:ext uri="{FF2B5EF4-FFF2-40B4-BE49-F238E27FC236}">
              <a16:creationId xmlns:a16="http://schemas.microsoft.com/office/drawing/2014/main" id="{65D12727-4B03-4A31-A264-BBE05F8331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6" name="Picture 9069">
          <a:extLst>
            <a:ext uri="{FF2B5EF4-FFF2-40B4-BE49-F238E27FC236}">
              <a16:creationId xmlns:a16="http://schemas.microsoft.com/office/drawing/2014/main" id="{FFB42025-1E98-4BA1-AC9F-8E954A6600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7" name="Picture 9070">
          <a:extLst>
            <a:ext uri="{FF2B5EF4-FFF2-40B4-BE49-F238E27FC236}">
              <a16:creationId xmlns:a16="http://schemas.microsoft.com/office/drawing/2014/main" id="{116D96B8-59D7-4122-B504-88D644C82A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8" name="Picture 9071">
          <a:extLst>
            <a:ext uri="{FF2B5EF4-FFF2-40B4-BE49-F238E27FC236}">
              <a16:creationId xmlns:a16="http://schemas.microsoft.com/office/drawing/2014/main" id="{6596ED3C-2DEE-4FDB-9636-75419079B4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69" name="Picture 9072">
          <a:extLst>
            <a:ext uri="{FF2B5EF4-FFF2-40B4-BE49-F238E27FC236}">
              <a16:creationId xmlns:a16="http://schemas.microsoft.com/office/drawing/2014/main" id="{DD8A417D-1C1C-4009-938A-8159CEB90C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0" name="Picture 9073">
          <a:extLst>
            <a:ext uri="{FF2B5EF4-FFF2-40B4-BE49-F238E27FC236}">
              <a16:creationId xmlns:a16="http://schemas.microsoft.com/office/drawing/2014/main" id="{2A6280FE-78A6-485F-A590-59A32DB4DD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1" name="Picture 9074">
          <a:extLst>
            <a:ext uri="{FF2B5EF4-FFF2-40B4-BE49-F238E27FC236}">
              <a16:creationId xmlns:a16="http://schemas.microsoft.com/office/drawing/2014/main" id="{D3A060D1-97B9-49B1-A2B8-7DB407EA1F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2" name="Picture 9075">
          <a:extLst>
            <a:ext uri="{FF2B5EF4-FFF2-40B4-BE49-F238E27FC236}">
              <a16:creationId xmlns:a16="http://schemas.microsoft.com/office/drawing/2014/main" id="{6FE207F8-E484-4E89-865A-DBF92F550A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3" name="Picture 9076">
          <a:extLst>
            <a:ext uri="{FF2B5EF4-FFF2-40B4-BE49-F238E27FC236}">
              <a16:creationId xmlns:a16="http://schemas.microsoft.com/office/drawing/2014/main" id="{817D96AC-32E3-4DA5-ADFD-B71B1F80BC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4" name="Picture 8993">
          <a:extLst>
            <a:ext uri="{FF2B5EF4-FFF2-40B4-BE49-F238E27FC236}">
              <a16:creationId xmlns:a16="http://schemas.microsoft.com/office/drawing/2014/main" id="{68711B77-DA7A-4127-9ECF-A39B1FBE3F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5" name="Picture 8994">
          <a:extLst>
            <a:ext uri="{FF2B5EF4-FFF2-40B4-BE49-F238E27FC236}">
              <a16:creationId xmlns:a16="http://schemas.microsoft.com/office/drawing/2014/main" id="{47B0CEDD-4AF6-47CB-AAE1-90249DE1C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6" name="Picture 8995">
          <a:extLst>
            <a:ext uri="{FF2B5EF4-FFF2-40B4-BE49-F238E27FC236}">
              <a16:creationId xmlns:a16="http://schemas.microsoft.com/office/drawing/2014/main" id="{B9A20B5B-6FD3-42FB-AD1D-AE98D76695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7" name="Picture 8996">
          <a:extLst>
            <a:ext uri="{FF2B5EF4-FFF2-40B4-BE49-F238E27FC236}">
              <a16:creationId xmlns:a16="http://schemas.microsoft.com/office/drawing/2014/main" id="{F9458B17-2917-43BC-A3CD-AD2D2FC179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8" name="Picture 8997">
          <a:extLst>
            <a:ext uri="{FF2B5EF4-FFF2-40B4-BE49-F238E27FC236}">
              <a16:creationId xmlns:a16="http://schemas.microsoft.com/office/drawing/2014/main" id="{1A3BBCAE-6C35-46B4-91EB-63A2B7E4F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79" name="Picture 8998">
          <a:extLst>
            <a:ext uri="{FF2B5EF4-FFF2-40B4-BE49-F238E27FC236}">
              <a16:creationId xmlns:a16="http://schemas.microsoft.com/office/drawing/2014/main" id="{97EC8B71-962F-4D59-870B-1144340245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0" name="Picture 8999">
          <a:extLst>
            <a:ext uri="{FF2B5EF4-FFF2-40B4-BE49-F238E27FC236}">
              <a16:creationId xmlns:a16="http://schemas.microsoft.com/office/drawing/2014/main" id="{ACC08052-81CB-4A7E-ABA5-243EBB470F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1" name="Picture 9000">
          <a:extLst>
            <a:ext uri="{FF2B5EF4-FFF2-40B4-BE49-F238E27FC236}">
              <a16:creationId xmlns:a16="http://schemas.microsoft.com/office/drawing/2014/main" id="{4FBE9A29-8034-492F-B199-3BBB980997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2" name="Picture 9001">
          <a:extLst>
            <a:ext uri="{FF2B5EF4-FFF2-40B4-BE49-F238E27FC236}">
              <a16:creationId xmlns:a16="http://schemas.microsoft.com/office/drawing/2014/main" id="{5445F83F-39A9-4621-8664-69A973B7DB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3" name="Picture 9002">
          <a:extLst>
            <a:ext uri="{FF2B5EF4-FFF2-40B4-BE49-F238E27FC236}">
              <a16:creationId xmlns:a16="http://schemas.microsoft.com/office/drawing/2014/main" id="{68331C31-7D0F-46E7-80DD-E9FC77D1E4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4" name="Picture 9003">
          <a:extLst>
            <a:ext uri="{FF2B5EF4-FFF2-40B4-BE49-F238E27FC236}">
              <a16:creationId xmlns:a16="http://schemas.microsoft.com/office/drawing/2014/main" id="{4BA80B62-9A4F-43AD-AE51-FA535A4C22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5" name="Picture 9004">
          <a:extLst>
            <a:ext uri="{FF2B5EF4-FFF2-40B4-BE49-F238E27FC236}">
              <a16:creationId xmlns:a16="http://schemas.microsoft.com/office/drawing/2014/main" id="{BF0A855E-229B-4947-ACE0-89F54F586A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6" name="Picture 9065">
          <a:extLst>
            <a:ext uri="{FF2B5EF4-FFF2-40B4-BE49-F238E27FC236}">
              <a16:creationId xmlns:a16="http://schemas.microsoft.com/office/drawing/2014/main" id="{9777C1C0-1CEA-4705-9999-C9D9FCA7C0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7" name="Picture 9066">
          <a:extLst>
            <a:ext uri="{FF2B5EF4-FFF2-40B4-BE49-F238E27FC236}">
              <a16:creationId xmlns:a16="http://schemas.microsoft.com/office/drawing/2014/main" id="{7591BDE6-8A82-4268-9F45-FA2DD8BF66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8" name="Picture 9067">
          <a:extLst>
            <a:ext uri="{FF2B5EF4-FFF2-40B4-BE49-F238E27FC236}">
              <a16:creationId xmlns:a16="http://schemas.microsoft.com/office/drawing/2014/main" id="{4368E5DF-70EE-406F-A50A-33D5E0C7C4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89" name="Picture 9068">
          <a:extLst>
            <a:ext uri="{FF2B5EF4-FFF2-40B4-BE49-F238E27FC236}">
              <a16:creationId xmlns:a16="http://schemas.microsoft.com/office/drawing/2014/main" id="{E36ED64A-8FCB-45C7-BAFC-416DF30D37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0" name="Picture 9069">
          <a:extLst>
            <a:ext uri="{FF2B5EF4-FFF2-40B4-BE49-F238E27FC236}">
              <a16:creationId xmlns:a16="http://schemas.microsoft.com/office/drawing/2014/main" id="{BF150080-AD1A-4BD7-938B-FABF3084E2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1" name="Picture 9070">
          <a:extLst>
            <a:ext uri="{FF2B5EF4-FFF2-40B4-BE49-F238E27FC236}">
              <a16:creationId xmlns:a16="http://schemas.microsoft.com/office/drawing/2014/main" id="{85898F10-48F6-4E17-8196-69634ACB4E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2" name="Picture 9071">
          <a:extLst>
            <a:ext uri="{FF2B5EF4-FFF2-40B4-BE49-F238E27FC236}">
              <a16:creationId xmlns:a16="http://schemas.microsoft.com/office/drawing/2014/main" id="{F3D28658-95BE-46FD-A29A-E89B304DD1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3" name="Picture 9072">
          <a:extLst>
            <a:ext uri="{FF2B5EF4-FFF2-40B4-BE49-F238E27FC236}">
              <a16:creationId xmlns:a16="http://schemas.microsoft.com/office/drawing/2014/main" id="{8A31E474-68F8-4FA5-A71C-C8B75204D2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4" name="Picture 9073">
          <a:extLst>
            <a:ext uri="{FF2B5EF4-FFF2-40B4-BE49-F238E27FC236}">
              <a16:creationId xmlns:a16="http://schemas.microsoft.com/office/drawing/2014/main" id="{D18D2619-A355-4D6E-A4D8-DBB2E9E195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5" name="Picture 9074">
          <a:extLst>
            <a:ext uri="{FF2B5EF4-FFF2-40B4-BE49-F238E27FC236}">
              <a16:creationId xmlns:a16="http://schemas.microsoft.com/office/drawing/2014/main" id="{EDB7B200-6097-42C0-817D-3985FAEEEA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6" name="Picture 9075">
          <a:extLst>
            <a:ext uri="{FF2B5EF4-FFF2-40B4-BE49-F238E27FC236}">
              <a16:creationId xmlns:a16="http://schemas.microsoft.com/office/drawing/2014/main" id="{FFB9CD83-D2AE-4488-889C-080F6285E9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497" name="Picture 9076">
          <a:extLst>
            <a:ext uri="{FF2B5EF4-FFF2-40B4-BE49-F238E27FC236}">
              <a16:creationId xmlns:a16="http://schemas.microsoft.com/office/drawing/2014/main" id="{34EE9F01-3684-4F05-BDB2-1D538B6F07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498" name="Picture 8993">
          <a:extLst>
            <a:ext uri="{FF2B5EF4-FFF2-40B4-BE49-F238E27FC236}">
              <a16:creationId xmlns:a16="http://schemas.microsoft.com/office/drawing/2014/main" id="{22E8907F-7251-450E-8E4C-F0B6CAB2EC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499" name="Picture 8994">
          <a:extLst>
            <a:ext uri="{FF2B5EF4-FFF2-40B4-BE49-F238E27FC236}">
              <a16:creationId xmlns:a16="http://schemas.microsoft.com/office/drawing/2014/main" id="{AEE93843-872D-407F-88F8-91C818B9B9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0" name="Picture 8995">
          <a:extLst>
            <a:ext uri="{FF2B5EF4-FFF2-40B4-BE49-F238E27FC236}">
              <a16:creationId xmlns:a16="http://schemas.microsoft.com/office/drawing/2014/main" id="{5700A495-2F3E-4890-8F6C-693AD97B5D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1" name="Picture 8996">
          <a:extLst>
            <a:ext uri="{FF2B5EF4-FFF2-40B4-BE49-F238E27FC236}">
              <a16:creationId xmlns:a16="http://schemas.microsoft.com/office/drawing/2014/main" id="{A93E3402-B555-45BE-B4C8-CD5B3F5D70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2" name="Picture 8997">
          <a:extLst>
            <a:ext uri="{FF2B5EF4-FFF2-40B4-BE49-F238E27FC236}">
              <a16:creationId xmlns:a16="http://schemas.microsoft.com/office/drawing/2014/main" id="{F028C3CB-0AE2-4C0A-9F06-B9977A3068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3" name="Picture 8998">
          <a:extLst>
            <a:ext uri="{FF2B5EF4-FFF2-40B4-BE49-F238E27FC236}">
              <a16:creationId xmlns:a16="http://schemas.microsoft.com/office/drawing/2014/main" id="{A25BD906-AE69-4C27-A192-0115322A3A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4" name="Picture 8999">
          <a:extLst>
            <a:ext uri="{FF2B5EF4-FFF2-40B4-BE49-F238E27FC236}">
              <a16:creationId xmlns:a16="http://schemas.microsoft.com/office/drawing/2014/main" id="{1FAFFB6D-799C-4316-A482-46BEC1B674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5" name="Picture 9000">
          <a:extLst>
            <a:ext uri="{FF2B5EF4-FFF2-40B4-BE49-F238E27FC236}">
              <a16:creationId xmlns:a16="http://schemas.microsoft.com/office/drawing/2014/main" id="{6224565B-3FFE-4BF4-8E8E-1D5E75523F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6" name="Picture 9001">
          <a:extLst>
            <a:ext uri="{FF2B5EF4-FFF2-40B4-BE49-F238E27FC236}">
              <a16:creationId xmlns:a16="http://schemas.microsoft.com/office/drawing/2014/main" id="{8883D93E-EE6A-44A4-A036-5EACB1B140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7" name="Picture 9002">
          <a:extLst>
            <a:ext uri="{FF2B5EF4-FFF2-40B4-BE49-F238E27FC236}">
              <a16:creationId xmlns:a16="http://schemas.microsoft.com/office/drawing/2014/main" id="{32D8F0A7-6F1F-4C60-8774-FB95AAD50C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8" name="Picture 9003">
          <a:extLst>
            <a:ext uri="{FF2B5EF4-FFF2-40B4-BE49-F238E27FC236}">
              <a16:creationId xmlns:a16="http://schemas.microsoft.com/office/drawing/2014/main" id="{35B35E4B-6BBA-4F0B-8740-B3F600BA6C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09" name="Picture 9004">
          <a:extLst>
            <a:ext uri="{FF2B5EF4-FFF2-40B4-BE49-F238E27FC236}">
              <a16:creationId xmlns:a16="http://schemas.microsoft.com/office/drawing/2014/main" id="{15C12862-99B0-414C-9F24-40992ECA83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0" name="Picture 9065">
          <a:extLst>
            <a:ext uri="{FF2B5EF4-FFF2-40B4-BE49-F238E27FC236}">
              <a16:creationId xmlns:a16="http://schemas.microsoft.com/office/drawing/2014/main" id="{EDD9253E-7E74-479F-9DE5-99D39D72DE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1" name="Picture 9066">
          <a:extLst>
            <a:ext uri="{FF2B5EF4-FFF2-40B4-BE49-F238E27FC236}">
              <a16:creationId xmlns:a16="http://schemas.microsoft.com/office/drawing/2014/main" id="{F1C1B4AC-75F4-4899-BE51-E486A47FC7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2" name="Picture 9067">
          <a:extLst>
            <a:ext uri="{FF2B5EF4-FFF2-40B4-BE49-F238E27FC236}">
              <a16:creationId xmlns:a16="http://schemas.microsoft.com/office/drawing/2014/main" id="{88C2B2BF-0332-4DC3-BF2F-04F936B5DE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3" name="Picture 9068">
          <a:extLst>
            <a:ext uri="{FF2B5EF4-FFF2-40B4-BE49-F238E27FC236}">
              <a16:creationId xmlns:a16="http://schemas.microsoft.com/office/drawing/2014/main" id="{293BD3FC-8B2B-46C7-816A-A233791F3D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4" name="Picture 9069">
          <a:extLst>
            <a:ext uri="{FF2B5EF4-FFF2-40B4-BE49-F238E27FC236}">
              <a16:creationId xmlns:a16="http://schemas.microsoft.com/office/drawing/2014/main" id="{E993822E-1425-4A26-823D-018E6D59AA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5" name="Picture 9070">
          <a:extLst>
            <a:ext uri="{FF2B5EF4-FFF2-40B4-BE49-F238E27FC236}">
              <a16:creationId xmlns:a16="http://schemas.microsoft.com/office/drawing/2014/main" id="{A675189B-FF7E-40E3-8EEF-357A27336B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6" name="Picture 9071">
          <a:extLst>
            <a:ext uri="{FF2B5EF4-FFF2-40B4-BE49-F238E27FC236}">
              <a16:creationId xmlns:a16="http://schemas.microsoft.com/office/drawing/2014/main" id="{7DA9A213-C3AC-4080-9A8C-DDC73CF75C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7" name="Picture 9072">
          <a:extLst>
            <a:ext uri="{FF2B5EF4-FFF2-40B4-BE49-F238E27FC236}">
              <a16:creationId xmlns:a16="http://schemas.microsoft.com/office/drawing/2014/main" id="{F98B037A-FE3C-4D9D-81CC-74A2CE12B4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8" name="Picture 9073">
          <a:extLst>
            <a:ext uri="{FF2B5EF4-FFF2-40B4-BE49-F238E27FC236}">
              <a16:creationId xmlns:a16="http://schemas.microsoft.com/office/drawing/2014/main" id="{C1A751D2-62FE-4AC4-A3ED-73DEF175CB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19" name="Picture 9074">
          <a:extLst>
            <a:ext uri="{FF2B5EF4-FFF2-40B4-BE49-F238E27FC236}">
              <a16:creationId xmlns:a16="http://schemas.microsoft.com/office/drawing/2014/main" id="{B8F808BF-E58D-4F39-A2BA-B5E35E7B55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0" name="Picture 9075">
          <a:extLst>
            <a:ext uri="{FF2B5EF4-FFF2-40B4-BE49-F238E27FC236}">
              <a16:creationId xmlns:a16="http://schemas.microsoft.com/office/drawing/2014/main" id="{CC341079-D90A-4DC6-8A74-3BA9B1B7EA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1" name="Picture 9076">
          <a:extLst>
            <a:ext uri="{FF2B5EF4-FFF2-40B4-BE49-F238E27FC236}">
              <a16:creationId xmlns:a16="http://schemas.microsoft.com/office/drawing/2014/main" id="{C8845976-CD41-411D-BD01-AB90A95446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2" name="Picture 8993">
          <a:extLst>
            <a:ext uri="{FF2B5EF4-FFF2-40B4-BE49-F238E27FC236}">
              <a16:creationId xmlns:a16="http://schemas.microsoft.com/office/drawing/2014/main" id="{BD873288-A1D0-4B6B-97E5-3972BA43AD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3" name="Picture 8994">
          <a:extLst>
            <a:ext uri="{FF2B5EF4-FFF2-40B4-BE49-F238E27FC236}">
              <a16:creationId xmlns:a16="http://schemas.microsoft.com/office/drawing/2014/main" id="{A696F5CB-8C83-4AAD-96BA-C2581818F9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4" name="Picture 8995">
          <a:extLst>
            <a:ext uri="{FF2B5EF4-FFF2-40B4-BE49-F238E27FC236}">
              <a16:creationId xmlns:a16="http://schemas.microsoft.com/office/drawing/2014/main" id="{74A9388D-831F-4779-A87B-17CFA6387F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5" name="Picture 8996">
          <a:extLst>
            <a:ext uri="{FF2B5EF4-FFF2-40B4-BE49-F238E27FC236}">
              <a16:creationId xmlns:a16="http://schemas.microsoft.com/office/drawing/2014/main" id="{5158CC2B-10D5-4A77-B6FF-658EE21B5C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6" name="Picture 8997">
          <a:extLst>
            <a:ext uri="{FF2B5EF4-FFF2-40B4-BE49-F238E27FC236}">
              <a16:creationId xmlns:a16="http://schemas.microsoft.com/office/drawing/2014/main" id="{FE1DAE0B-BEDA-46A8-8363-CE5828E0CB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7" name="Picture 8998">
          <a:extLst>
            <a:ext uri="{FF2B5EF4-FFF2-40B4-BE49-F238E27FC236}">
              <a16:creationId xmlns:a16="http://schemas.microsoft.com/office/drawing/2014/main" id="{F0213824-0F87-408A-A305-695F763177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8" name="Picture 8999">
          <a:extLst>
            <a:ext uri="{FF2B5EF4-FFF2-40B4-BE49-F238E27FC236}">
              <a16:creationId xmlns:a16="http://schemas.microsoft.com/office/drawing/2014/main" id="{B345D803-EE0A-485A-81F6-4CD8B4C0DD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29" name="Picture 9000">
          <a:extLst>
            <a:ext uri="{FF2B5EF4-FFF2-40B4-BE49-F238E27FC236}">
              <a16:creationId xmlns:a16="http://schemas.microsoft.com/office/drawing/2014/main" id="{BE733482-A451-4BCA-8A90-060FB3D026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0" name="Picture 9001">
          <a:extLst>
            <a:ext uri="{FF2B5EF4-FFF2-40B4-BE49-F238E27FC236}">
              <a16:creationId xmlns:a16="http://schemas.microsoft.com/office/drawing/2014/main" id="{EE327387-771B-42B2-AD0A-AA4D7D5F23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1" name="Picture 9002">
          <a:extLst>
            <a:ext uri="{FF2B5EF4-FFF2-40B4-BE49-F238E27FC236}">
              <a16:creationId xmlns:a16="http://schemas.microsoft.com/office/drawing/2014/main" id="{C96DFD47-E2B0-4192-B068-F8B460BED5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2" name="Picture 9003">
          <a:extLst>
            <a:ext uri="{FF2B5EF4-FFF2-40B4-BE49-F238E27FC236}">
              <a16:creationId xmlns:a16="http://schemas.microsoft.com/office/drawing/2014/main" id="{D864F4FE-E218-4903-8835-AF58F795FE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3" name="Picture 9004">
          <a:extLst>
            <a:ext uri="{FF2B5EF4-FFF2-40B4-BE49-F238E27FC236}">
              <a16:creationId xmlns:a16="http://schemas.microsoft.com/office/drawing/2014/main" id="{6FFF2E94-78CA-482E-9FED-8A6AD50CC5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4" name="Picture 9065">
          <a:extLst>
            <a:ext uri="{FF2B5EF4-FFF2-40B4-BE49-F238E27FC236}">
              <a16:creationId xmlns:a16="http://schemas.microsoft.com/office/drawing/2014/main" id="{5487E282-AAA9-42B1-8DF7-0E5BF65DB8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5" name="Picture 9066">
          <a:extLst>
            <a:ext uri="{FF2B5EF4-FFF2-40B4-BE49-F238E27FC236}">
              <a16:creationId xmlns:a16="http://schemas.microsoft.com/office/drawing/2014/main" id="{0AE9C73A-D089-446F-9073-008A2FE7F4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6" name="Picture 9067">
          <a:extLst>
            <a:ext uri="{FF2B5EF4-FFF2-40B4-BE49-F238E27FC236}">
              <a16:creationId xmlns:a16="http://schemas.microsoft.com/office/drawing/2014/main" id="{54E9EEFC-B5AA-42A9-939D-80B8702C86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7" name="Picture 9068">
          <a:extLst>
            <a:ext uri="{FF2B5EF4-FFF2-40B4-BE49-F238E27FC236}">
              <a16:creationId xmlns:a16="http://schemas.microsoft.com/office/drawing/2014/main" id="{CC852305-6AA3-48E9-868B-23BDC1694F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8" name="Picture 9069">
          <a:extLst>
            <a:ext uri="{FF2B5EF4-FFF2-40B4-BE49-F238E27FC236}">
              <a16:creationId xmlns:a16="http://schemas.microsoft.com/office/drawing/2014/main" id="{1D2EF626-9B8A-4EE4-BA06-2507876F4A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39" name="Picture 9070">
          <a:extLst>
            <a:ext uri="{FF2B5EF4-FFF2-40B4-BE49-F238E27FC236}">
              <a16:creationId xmlns:a16="http://schemas.microsoft.com/office/drawing/2014/main" id="{4604EBBF-A3FF-4C7A-8AAE-A20B820E5E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40" name="Picture 9071">
          <a:extLst>
            <a:ext uri="{FF2B5EF4-FFF2-40B4-BE49-F238E27FC236}">
              <a16:creationId xmlns:a16="http://schemas.microsoft.com/office/drawing/2014/main" id="{808FCA33-CF56-402C-840D-AB854ACF2C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41" name="Picture 9072">
          <a:extLst>
            <a:ext uri="{FF2B5EF4-FFF2-40B4-BE49-F238E27FC236}">
              <a16:creationId xmlns:a16="http://schemas.microsoft.com/office/drawing/2014/main" id="{0279193A-5859-44D2-800A-C49C37E7F2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42" name="Picture 9073">
          <a:extLst>
            <a:ext uri="{FF2B5EF4-FFF2-40B4-BE49-F238E27FC236}">
              <a16:creationId xmlns:a16="http://schemas.microsoft.com/office/drawing/2014/main" id="{07311361-DE84-493F-B1C0-ED80ED6BB7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43" name="Picture 9074">
          <a:extLst>
            <a:ext uri="{FF2B5EF4-FFF2-40B4-BE49-F238E27FC236}">
              <a16:creationId xmlns:a16="http://schemas.microsoft.com/office/drawing/2014/main" id="{5A417B02-7D21-4662-BB64-BBF578CD96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544" name="Picture 9075">
          <a:extLst>
            <a:ext uri="{FF2B5EF4-FFF2-40B4-BE49-F238E27FC236}">
              <a16:creationId xmlns:a16="http://schemas.microsoft.com/office/drawing/2014/main" id="{8E691C9B-8010-4B03-AC99-06BBFB813E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45" name="Picture 8993">
          <a:extLst>
            <a:ext uri="{FF2B5EF4-FFF2-40B4-BE49-F238E27FC236}">
              <a16:creationId xmlns:a16="http://schemas.microsoft.com/office/drawing/2014/main" id="{4BEF5423-F678-4D48-8604-91ABBF01AF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46" name="Picture 8994">
          <a:extLst>
            <a:ext uri="{FF2B5EF4-FFF2-40B4-BE49-F238E27FC236}">
              <a16:creationId xmlns:a16="http://schemas.microsoft.com/office/drawing/2014/main" id="{D8C8B113-32BE-4CCA-84B3-0795C65494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47" name="Picture 8995">
          <a:extLst>
            <a:ext uri="{FF2B5EF4-FFF2-40B4-BE49-F238E27FC236}">
              <a16:creationId xmlns:a16="http://schemas.microsoft.com/office/drawing/2014/main" id="{C77BF68C-7752-45F2-9CEB-E39F5BF10C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48" name="Picture 8996">
          <a:extLst>
            <a:ext uri="{FF2B5EF4-FFF2-40B4-BE49-F238E27FC236}">
              <a16:creationId xmlns:a16="http://schemas.microsoft.com/office/drawing/2014/main" id="{F260B808-EDA3-457B-ADEA-7C9D5986EC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49" name="Picture 8997">
          <a:extLst>
            <a:ext uri="{FF2B5EF4-FFF2-40B4-BE49-F238E27FC236}">
              <a16:creationId xmlns:a16="http://schemas.microsoft.com/office/drawing/2014/main" id="{0966BF72-39ED-419D-A74F-919C90E8F4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0" name="Picture 8998">
          <a:extLst>
            <a:ext uri="{FF2B5EF4-FFF2-40B4-BE49-F238E27FC236}">
              <a16:creationId xmlns:a16="http://schemas.microsoft.com/office/drawing/2014/main" id="{0E1412AE-1471-4C55-B4D9-839FCFA7A3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1" name="Picture 8999">
          <a:extLst>
            <a:ext uri="{FF2B5EF4-FFF2-40B4-BE49-F238E27FC236}">
              <a16:creationId xmlns:a16="http://schemas.microsoft.com/office/drawing/2014/main" id="{5FEB2EA4-07CB-4BB6-9E5C-2C4567D952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2" name="Picture 9000">
          <a:extLst>
            <a:ext uri="{FF2B5EF4-FFF2-40B4-BE49-F238E27FC236}">
              <a16:creationId xmlns:a16="http://schemas.microsoft.com/office/drawing/2014/main" id="{CF23377A-8077-4CD8-B723-CC5DA09E49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3" name="Picture 9001">
          <a:extLst>
            <a:ext uri="{FF2B5EF4-FFF2-40B4-BE49-F238E27FC236}">
              <a16:creationId xmlns:a16="http://schemas.microsoft.com/office/drawing/2014/main" id="{AE97D625-4E9B-43FA-BB8E-C01C68A1F5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4" name="Picture 9002">
          <a:extLst>
            <a:ext uri="{FF2B5EF4-FFF2-40B4-BE49-F238E27FC236}">
              <a16:creationId xmlns:a16="http://schemas.microsoft.com/office/drawing/2014/main" id="{7CC7C42D-4487-4272-8ACC-9E6299055F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5" name="Picture 9003">
          <a:extLst>
            <a:ext uri="{FF2B5EF4-FFF2-40B4-BE49-F238E27FC236}">
              <a16:creationId xmlns:a16="http://schemas.microsoft.com/office/drawing/2014/main" id="{B633E982-3B63-4A4F-861A-700EAB83C7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6" name="Picture 9004">
          <a:extLst>
            <a:ext uri="{FF2B5EF4-FFF2-40B4-BE49-F238E27FC236}">
              <a16:creationId xmlns:a16="http://schemas.microsoft.com/office/drawing/2014/main" id="{31DAD50A-C515-4BF7-8ECA-97D53B2C9A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7" name="Picture 9065">
          <a:extLst>
            <a:ext uri="{FF2B5EF4-FFF2-40B4-BE49-F238E27FC236}">
              <a16:creationId xmlns:a16="http://schemas.microsoft.com/office/drawing/2014/main" id="{EA31DF8D-C0A3-4134-9BB6-3F31005AC4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8" name="Picture 9066">
          <a:extLst>
            <a:ext uri="{FF2B5EF4-FFF2-40B4-BE49-F238E27FC236}">
              <a16:creationId xmlns:a16="http://schemas.microsoft.com/office/drawing/2014/main" id="{B2AD13FB-3937-4DE1-B428-F3AB0B816D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59" name="Picture 9067">
          <a:extLst>
            <a:ext uri="{FF2B5EF4-FFF2-40B4-BE49-F238E27FC236}">
              <a16:creationId xmlns:a16="http://schemas.microsoft.com/office/drawing/2014/main" id="{7056D68A-42AF-4D27-93F0-DE4A07D5B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0" name="Picture 9068">
          <a:extLst>
            <a:ext uri="{FF2B5EF4-FFF2-40B4-BE49-F238E27FC236}">
              <a16:creationId xmlns:a16="http://schemas.microsoft.com/office/drawing/2014/main" id="{9836B6AB-7F9D-4DB4-9B0E-5086977D3D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1" name="Picture 9069">
          <a:extLst>
            <a:ext uri="{FF2B5EF4-FFF2-40B4-BE49-F238E27FC236}">
              <a16:creationId xmlns:a16="http://schemas.microsoft.com/office/drawing/2014/main" id="{F7AE0490-CBE9-4648-AD42-4F611757AB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2" name="Picture 9070">
          <a:extLst>
            <a:ext uri="{FF2B5EF4-FFF2-40B4-BE49-F238E27FC236}">
              <a16:creationId xmlns:a16="http://schemas.microsoft.com/office/drawing/2014/main" id="{28EECF7D-2C6D-4412-9F74-97EBE6460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3" name="Picture 9071">
          <a:extLst>
            <a:ext uri="{FF2B5EF4-FFF2-40B4-BE49-F238E27FC236}">
              <a16:creationId xmlns:a16="http://schemas.microsoft.com/office/drawing/2014/main" id="{F1917F76-F70D-4E35-A127-0AF2FCA990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4" name="Picture 9072">
          <a:extLst>
            <a:ext uri="{FF2B5EF4-FFF2-40B4-BE49-F238E27FC236}">
              <a16:creationId xmlns:a16="http://schemas.microsoft.com/office/drawing/2014/main" id="{0B038723-AFF8-421E-BC52-384023FA4E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5" name="Picture 9073">
          <a:extLst>
            <a:ext uri="{FF2B5EF4-FFF2-40B4-BE49-F238E27FC236}">
              <a16:creationId xmlns:a16="http://schemas.microsoft.com/office/drawing/2014/main" id="{F22FC692-806A-4686-9998-196D19C1D9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6" name="Picture 9074">
          <a:extLst>
            <a:ext uri="{FF2B5EF4-FFF2-40B4-BE49-F238E27FC236}">
              <a16:creationId xmlns:a16="http://schemas.microsoft.com/office/drawing/2014/main" id="{9526D34F-70EE-4C98-B743-CD90C54C78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7" name="Picture 9075">
          <a:extLst>
            <a:ext uri="{FF2B5EF4-FFF2-40B4-BE49-F238E27FC236}">
              <a16:creationId xmlns:a16="http://schemas.microsoft.com/office/drawing/2014/main" id="{EA5FA292-B836-427E-AF5B-2E76BBF519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8" name="Picture 9076">
          <a:extLst>
            <a:ext uri="{FF2B5EF4-FFF2-40B4-BE49-F238E27FC236}">
              <a16:creationId xmlns:a16="http://schemas.microsoft.com/office/drawing/2014/main" id="{7E05B2BA-C3D0-40E0-95D9-D40128899D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69" name="Picture 8993">
          <a:extLst>
            <a:ext uri="{FF2B5EF4-FFF2-40B4-BE49-F238E27FC236}">
              <a16:creationId xmlns:a16="http://schemas.microsoft.com/office/drawing/2014/main" id="{6CC3E6A7-4131-45F4-9444-723A10E552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0" name="Picture 8994">
          <a:extLst>
            <a:ext uri="{FF2B5EF4-FFF2-40B4-BE49-F238E27FC236}">
              <a16:creationId xmlns:a16="http://schemas.microsoft.com/office/drawing/2014/main" id="{6BB8689B-8254-445B-AA20-337BD963CF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1" name="Picture 8995">
          <a:extLst>
            <a:ext uri="{FF2B5EF4-FFF2-40B4-BE49-F238E27FC236}">
              <a16:creationId xmlns:a16="http://schemas.microsoft.com/office/drawing/2014/main" id="{87571353-7B67-49E1-AC6A-2058EA0138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2" name="Picture 8996">
          <a:extLst>
            <a:ext uri="{FF2B5EF4-FFF2-40B4-BE49-F238E27FC236}">
              <a16:creationId xmlns:a16="http://schemas.microsoft.com/office/drawing/2014/main" id="{E2429C8A-FFD6-4DC3-BE19-D78926BAFA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3" name="Picture 8997">
          <a:extLst>
            <a:ext uri="{FF2B5EF4-FFF2-40B4-BE49-F238E27FC236}">
              <a16:creationId xmlns:a16="http://schemas.microsoft.com/office/drawing/2014/main" id="{54ABC6DE-173B-4A9A-A32D-3757D3D8D4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4" name="Picture 8998">
          <a:extLst>
            <a:ext uri="{FF2B5EF4-FFF2-40B4-BE49-F238E27FC236}">
              <a16:creationId xmlns:a16="http://schemas.microsoft.com/office/drawing/2014/main" id="{4212E2C8-EFB5-4A85-9A9D-D8E30C5902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5" name="Picture 8999">
          <a:extLst>
            <a:ext uri="{FF2B5EF4-FFF2-40B4-BE49-F238E27FC236}">
              <a16:creationId xmlns:a16="http://schemas.microsoft.com/office/drawing/2014/main" id="{E2983602-6FBE-4E5F-B1CE-640083A5A7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6" name="Picture 9000">
          <a:extLst>
            <a:ext uri="{FF2B5EF4-FFF2-40B4-BE49-F238E27FC236}">
              <a16:creationId xmlns:a16="http://schemas.microsoft.com/office/drawing/2014/main" id="{06B8DEE4-5BD2-4802-AF77-51753F6952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7" name="Picture 9001">
          <a:extLst>
            <a:ext uri="{FF2B5EF4-FFF2-40B4-BE49-F238E27FC236}">
              <a16:creationId xmlns:a16="http://schemas.microsoft.com/office/drawing/2014/main" id="{EED1F819-F900-45A2-886A-26813CFA2A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8" name="Picture 9002">
          <a:extLst>
            <a:ext uri="{FF2B5EF4-FFF2-40B4-BE49-F238E27FC236}">
              <a16:creationId xmlns:a16="http://schemas.microsoft.com/office/drawing/2014/main" id="{E7B7FE5A-56D5-4D31-8A60-1C5DAA84EE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79" name="Picture 9003">
          <a:extLst>
            <a:ext uri="{FF2B5EF4-FFF2-40B4-BE49-F238E27FC236}">
              <a16:creationId xmlns:a16="http://schemas.microsoft.com/office/drawing/2014/main" id="{D389BF1F-B4AA-4557-A315-4AA3ECCEF9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0" name="Picture 9004">
          <a:extLst>
            <a:ext uri="{FF2B5EF4-FFF2-40B4-BE49-F238E27FC236}">
              <a16:creationId xmlns:a16="http://schemas.microsoft.com/office/drawing/2014/main" id="{ECD92300-9FE2-4B84-B2BF-A0A49AD8D4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1" name="Picture 9065">
          <a:extLst>
            <a:ext uri="{FF2B5EF4-FFF2-40B4-BE49-F238E27FC236}">
              <a16:creationId xmlns:a16="http://schemas.microsoft.com/office/drawing/2014/main" id="{3F8DCFA0-8B0D-47E1-8233-D2D42375EB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2" name="Picture 9066">
          <a:extLst>
            <a:ext uri="{FF2B5EF4-FFF2-40B4-BE49-F238E27FC236}">
              <a16:creationId xmlns:a16="http://schemas.microsoft.com/office/drawing/2014/main" id="{21CE6A84-EDEB-48EB-AB4F-6968280173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3" name="Picture 9067">
          <a:extLst>
            <a:ext uri="{FF2B5EF4-FFF2-40B4-BE49-F238E27FC236}">
              <a16:creationId xmlns:a16="http://schemas.microsoft.com/office/drawing/2014/main" id="{9F95287A-388B-418D-9CD3-AE5E34BB18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4" name="Picture 9068">
          <a:extLst>
            <a:ext uri="{FF2B5EF4-FFF2-40B4-BE49-F238E27FC236}">
              <a16:creationId xmlns:a16="http://schemas.microsoft.com/office/drawing/2014/main" id="{B9164419-25C3-4BA8-8796-50A2BEEB4C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5" name="Picture 9069">
          <a:extLst>
            <a:ext uri="{FF2B5EF4-FFF2-40B4-BE49-F238E27FC236}">
              <a16:creationId xmlns:a16="http://schemas.microsoft.com/office/drawing/2014/main" id="{BE836779-A557-4CFF-A659-FEABD47681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6" name="Picture 9070">
          <a:extLst>
            <a:ext uri="{FF2B5EF4-FFF2-40B4-BE49-F238E27FC236}">
              <a16:creationId xmlns:a16="http://schemas.microsoft.com/office/drawing/2014/main" id="{B85C9535-7C13-43FC-B876-7BBC3ACF80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7" name="Picture 9071">
          <a:extLst>
            <a:ext uri="{FF2B5EF4-FFF2-40B4-BE49-F238E27FC236}">
              <a16:creationId xmlns:a16="http://schemas.microsoft.com/office/drawing/2014/main" id="{81D674EE-8843-494A-B610-8074A2FFD5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8" name="Picture 9072">
          <a:extLst>
            <a:ext uri="{FF2B5EF4-FFF2-40B4-BE49-F238E27FC236}">
              <a16:creationId xmlns:a16="http://schemas.microsoft.com/office/drawing/2014/main" id="{EC827E19-F5E5-47BD-AE6C-D3A938327B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89" name="Picture 9073">
          <a:extLst>
            <a:ext uri="{FF2B5EF4-FFF2-40B4-BE49-F238E27FC236}">
              <a16:creationId xmlns:a16="http://schemas.microsoft.com/office/drawing/2014/main" id="{0CED6958-033A-4919-B3DC-94B8B8CFDA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90" name="Picture 9074">
          <a:extLst>
            <a:ext uri="{FF2B5EF4-FFF2-40B4-BE49-F238E27FC236}">
              <a16:creationId xmlns:a16="http://schemas.microsoft.com/office/drawing/2014/main" id="{09D5DD29-B63B-451A-B110-C872A21C0C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91" name="Picture 9075">
          <a:extLst>
            <a:ext uri="{FF2B5EF4-FFF2-40B4-BE49-F238E27FC236}">
              <a16:creationId xmlns:a16="http://schemas.microsoft.com/office/drawing/2014/main" id="{FCBC7C7A-E56A-4073-82D7-1C1C04000E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592" name="Picture 9076">
          <a:extLst>
            <a:ext uri="{FF2B5EF4-FFF2-40B4-BE49-F238E27FC236}">
              <a16:creationId xmlns:a16="http://schemas.microsoft.com/office/drawing/2014/main" id="{4322A14A-A0AB-4CA1-A287-4B283967BE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3" name="Picture 8993">
          <a:extLst>
            <a:ext uri="{FF2B5EF4-FFF2-40B4-BE49-F238E27FC236}">
              <a16:creationId xmlns:a16="http://schemas.microsoft.com/office/drawing/2014/main" id="{7C80B910-EE35-4706-8E20-A92B02B229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4" name="Picture 8994">
          <a:extLst>
            <a:ext uri="{FF2B5EF4-FFF2-40B4-BE49-F238E27FC236}">
              <a16:creationId xmlns:a16="http://schemas.microsoft.com/office/drawing/2014/main" id="{A80B3FD7-6F2D-449C-91C3-7F4AEB60D1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5" name="Picture 8995">
          <a:extLst>
            <a:ext uri="{FF2B5EF4-FFF2-40B4-BE49-F238E27FC236}">
              <a16:creationId xmlns:a16="http://schemas.microsoft.com/office/drawing/2014/main" id="{C060F8B5-45C7-496C-975A-3BE09EF7CE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6" name="Picture 8996">
          <a:extLst>
            <a:ext uri="{FF2B5EF4-FFF2-40B4-BE49-F238E27FC236}">
              <a16:creationId xmlns:a16="http://schemas.microsoft.com/office/drawing/2014/main" id="{BFB09AF0-9F0F-4F5B-B39E-C83995DB2B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7" name="Picture 8997">
          <a:extLst>
            <a:ext uri="{FF2B5EF4-FFF2-40B4-BE49-F238E27FC236}">
              <a16:creationId xmlns:a16="http://schemas.microsoft.com/office/drawing/2014/main" id="{5A9C93F7-6557-4CC7-AB8C-937316ACCB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8" name="Picture 8998">
          <a:extLst>
            <a:ext uri="{FF2B5EF4-FFF2-40B4-BE49-F238E27FC236}">
              <a16:creationId xmlns:a16="http://schemas.microsoft.com/office/drawing/2014/main" id="{6ED6A64C-A5AA-4409-86FD-C27FEF69A8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599" name="Picture 8999">
          <a:extLst>
            <a:ext uri="{FF2B5EF4-FFF2-40B4-BE49-F238E27FC236}">
              <a16:creationId xmlns:a16="http://schemas.microsoft.com/office/drawing/2014/main" id="{BDCADD0A-DBBE-48A6-A041-E9DF9B41AA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0" name="Picture 9000">
          <a:extLst>
            <a:ext uri="{FF2B5EF4-FFF2-40B4-BE49-F238E27FC236}">
              <a16:creationId xmlns:a16="http://schemas.microsoft.com/office/drawing/2014/main" id="{F2376DCD-7B84-4CC9-BF29-C9A2AD3C32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1" name="Picture 9001">
          <a:extLst>
            <a:ext uri="{FF2B5EF4-FFF2-40B4-BE49-F238E27FC236}">
              <a16:creationId xmlns:a16="http://schemas.microsoft.com/office/drawing/2014/main" id="{5846120F-294E-4F6C-9D31-C9EAE470FB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2" name="Picture 9002">
          <a:extLst>
            <a:ext uri="{FF2B5EF4-FFF2-40B4-BE49-F238E27FC236}">
              <a16:creationId xmlns:a16="http://schemas.microsoft.com/office/drawing/2014/main" id="{33F38BB6-BA1D-4763-B542-990A51A7EE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3" name="Picture 9003">
          <a:extLst>
            <a:ext uri="{FF2B5EF4-FFF2-40B4-BE49-F238E27FC236}">
              <a16:creationId xmlns:a16="http://schemas.microsoft.com/office/drawing/2014/main" id="{B38E4182-6A3B-4056-B8E0-1491F81B64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4" name="Picture 9004">
          <a:extLst>
            <a:ext uri="{FF2B5EF4-FFF2-40B4-BE49-F238E27FC236}">
              <a16:creationId xmlns:a16="http://schemas.microsoft.com/office/drawing/2014/main" id="{04699C1B-728D-4C27-BC2E-DA1F2CF148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5" name="Picture 9065">
          <a:extLst>
            <a:ext uri="{FF2B5EF4-FFF2-40B4-BE49-F238E27FC236}">
              <a16:creationId xmlns:a16="http://schemas.microsoft.com/office/drawing/2014/main" id="{98DBAFF9-2303-461A-B655-3491A06510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6" name="Picture 9066">
          <a:extLst>
            <a:ext uri="{FF2B5EF4-FFF2-40B4-BE49-F238E27FC236}">
              <a16:creationId xmlns:a16="http://schemas.microsoft.com/office/drawing/2014/main" id="{0AD39E01-7603-4332-88EC-E334065017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7" name="Picture 9067">
          <a:extLst>
            <a:ext uri="{FF2B5EF4-FFF2-40B4-BE49-F238E27FC236}">
              <a16:creationId xmlns:a16="http://schemas.microsoft.com/office/drawing/2014/main" id="{AF7B7BFC-2E06-4A69-94FF-C22732B986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8" name="Picture 9068">
          <a:extLst>
            <a:ext uri="{FF2B5EF4-FFF2-40B4-BE49-F238E27FC236}">
              <a16:creationId xmlns:a16="http://schemas.microsoft.com/office/drawing/2014/main" id="{B58B045D-59C2-4302-8E8D-6F30F7E755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09" name="Picture 9069">
          <a:extLst>
            <a:ext uri="{FF2B5EF4-FFF2-40B4-BE49-F238E27FC236}">
              <a16:creationId xmlns:a16="http://schemas.microsoft.com/office/drawing/2014/main" id="{6B864BDC-C7B9-474B-9860-AA2A20251D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0" name="Picture 9070">
          <a:extLst>
            <a:ext uri="{FF2B5EF4-FFF2-40B4-BE49-F238E27FC236}">
              <a16:creationId xmlns:a16="http://schemas.microsoft.com/office/drawing/2014/main" id="{7A29A1F8-AB06-45AB-B928-0E8A5F9ED4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1" name="Picture 9071">
          <a:extLst>
            <a:ext uri="{FF2B5EF4-FFF2-40B4-BE49-F238E27FC236}">
              <a16:creationId xmlns:a16="http://schemas.microsoft.com/office/drawing/2014/main" id="{C78A4A4D-B8EF-45D7-9C83-97B39DD8DB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2" name="Picture 9072">
          <a:extLst>
            <a:ext uri="{FF2B5EF4-FFF2-40B4-BE49-F238E27FC236}">
              <a16:creationId xmlns:a16="http://schemas.microsoft.com/office/drawing/2014/main" id="{0314695E-4027-4108-A6E8-F7CF971D3E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3" name="Picture 9073">
          <a:extLst>
            <a:ext uri="{FF2B5EF4-FFF2-40B4-BE49-F238E27FC236}">
              <a16:creationId xmlns:a16="http://schemas.microsoft.com/office/drawing/2014/main" id="{B161032E-9958-4D67-A4A6-3B0FB98A79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4" name="Picture 9074">
          <a:extLst>
            <a:ext uri="{FF2B5EF4-FFF2-40B4-BE49-F238E27FC236}">
              <a16:creationId xmlns:a16="http://schemas.microsoft.com/office/drawing/2014/main" id="{EA102048-7539-42A2-8AC2-58D53FBD3B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5" name="Picture 9075">
          <a:extLst>
            <a:ext uri="{FF2B5EF4-FFF2-40B4-BE49-F238E27FC236}">
              <a16:creationId xmlns:a16="http://schemas.microsoft.com/office/drawing/2014/main" id="{1A0C6518-0E4A-4DDE-98AE-0D703AB703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6" name="Picture 9076">
          <a:extLst>
            <a:ext uri="{FF2B5EF4-FFF2-40B4-BE49-F238E27FC236}">
              <a16:creationId xmlns:a16="http://schemas.microsoft.com/office/drawing/2014/main" id="{0289CF92-4F5C-4DB0-9939-E98079C523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7" name="Picture 8993">
          <a:extLst>
            <a:ext uri="{FF2B5EF4-FFF2-40B4-BE49-F238E27FC236}">
              <a16:creationId xmlns:a16="http://schemas.microsoft.com/office/drawing/2014/main" id="{E12F7E77-8C08-4E55-AA06-E0A89FA44E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8" name="Picture 8994">
          <a:extLst>
            <a:ext uri="{FF2B5EF4-FFF2-40B4-BE49-F238E27FC236}">
              <a16:creationId xmlns:a16="http://schemas.microsoft.com/office/drawing/2014/main" id="{A3C809DD-C02B-4F56-8C66-39CF55C126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19" name="Picture 8995">
          <a:extLst>
            <a:ext uri="{FF2B5EF4-FFF2-40B4-BE49-F238E27FC236}">
              <a16:creationId xmlns:a16="http://schemas.microsoft.com/office/drawing/2014/main" id="{A472F971-D82C-4907-9DBC-53BD16EC27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0" name="Picture 8996">
          <a:extLst>
            <a:ext uri="{FF2B5EF4-FFF2-40B4-BE49-F238E27FC236}">
              <a16:creationId xmlns:a16="http://schemas.microsoft.com/office/drawing/2014/main" id="{217BA5D7-F691-4067-95DC-5DB5BD3B70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1" name="Picture 8997">
          <a:extLst>
            <a:ext uri="{FF2B5EF4-FFF2-40B4-BE49-F238E27FC236}">
              <a16:creationId xmlns:a16="http://schemas.microsoft.com/office/drawing/2014/main" id="{228827D9-04A5-4FE2-A35F-43F134078C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2" name="Picture 8998">
          <a:extLst>
            <a:ext uri="{FF2B5EF4-FFF2-40B4-BE49-F238E27FC236}">
              <a16:creationId xmlns:a16="http://schemas.microsoft.com/office/drawing/2014/main" id="{5A091386-7A45-445D-9E5A-477C5398B0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3" name="Picture 8999">
          <a:extLst>
            <a:ext uri="{FF2B5EF4-FFF2-40B4-BE49-F238E27FC236}">
              <a16:creationId xmlns:a16="http://schemas.microsoft.com/office/drawing/2014/main" id="{E536EA50-456D-4AF7-B2FA-AB62B5E21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4" name="Picture 9000">
          <a:extLst>
            <a:ext uri="{FF2B5EF4-FFF2-40B4-BE49-F238E27FC236}">
              <a16:creationId xmlns:a16="http://schemas.microsoft.com/office/drawing/2014/main" id="{3D801AD1-6272-4174-9B69-F923DA8CDB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5" name="Picture 9001">
          <a:extLst>
            <a:ext uri="{FF2B5EF4-FFF2-40B4-BE49-F238E27FC236}">
              <a16:creationId xmlns:a16="http://schemas.microsoft.com/office/drawing/2014/main" id="{0B16292B-6643-40FE-95AE-CCEE561723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6" name="Picture 9002">
          <a:extLst>
            <a:ext uri="{FF2B5EF4-FFF2-40B4-BE49-F238E27FC236}">
              <a16:creationId xmlns:a16="http://schemas.microsoft.com/office/drawing/2014/main" id="{3CC18D2F-CE11-44D4-BC82-BCFA4BE23F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7" name="Picture 9003">
          <a:extLst>
            <a:ext uri="{FF2B5EF4-FFF2-40B4-BE49-F238E27FC236}">
              <a16:creationId xmlns:a16="http://schemas.microsoft.com/office/drawing/2014/main" id="{61FC774F-BDB9-47D6-AB36-C04CADA032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8" name="Picture 9004">
          <a:extLst>
            <a:ext uri="{FF2B5EF4-FFF2-40B4-BE49-F238E27FC236}">
              <a16:creationId xmlns:a16="http://schemas.microsoft.com/office/drawing/2014/main" id="{864F6377-636A-418E-8640-AD6A0F81F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29" name="Picture 9065">
          <a:extLst>
            <a:ext uri="{FF2B5EF4-FFF2-40B4-BE49-F238E27FC236}">
              <a16:creationId xmlns:a16="http://schemas.microsoft.com/office/drawing/2014/main" id="{13D802D7-CF59-4466-B8C4-28824E91E9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0" name="Picture 9066">
          <a:extLst>
            <a:ext uri="{FF2B5EF4-FFF2-40B4-BE49-F238E27FC236}">
              <a16:creationId xmlns:a16="http://schemas.microsoft.com/office/drawing/2014/main" id="{1EF1721D-B206-4BFB-AE07-C6A692CED5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1" name="Picture 9067">
          <a:extLst>
            <a:ext uri="{FF2B5EF4-FFF2-40B4-BE49-F238E27FC236}">
              <a16:creationId xmlns:a16="http://schemas.microsoft.com/office/drawing/2014/main" id="{38378819-1636-43EB-9B7A-E0B84130D6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2" name="Picture 9068">
          <a:extLst>
            <a:ext uri="{FF2B5EF4-FFF2-40B4-BE49-F238E27FC236}">
              <a16:creationId xmlns:a16="http://schemas.microsoft.com/office/drawing/2014/main" id="{DC3F6018-E03C-4356-9967-C36A7355E3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3" name="Picture 9069">
          <a:extLst>
            <a:ext uri="{FF2B5EF4-FFF2-40B4-BE49-F238E27FC236}">
              <a16:creationId xmlns:a16="http://schemas.microsoft.com/office/drawing/2014/main" id="{1DA57D72-7A2D-403F-A489-44AD29F89C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4" name="Picture 9070">
          <a:extLst>
            <a:ext uri="{FF2B5EF4-FFF2-40B4-BE49-F238E27FC236}">
              <a16:creationId xmlns:a16="http://schemas.microsoft.com/office/drawing/2014/main" id="{D49DAF29-D55A-47EC-8E9A-48A538C188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5" name="Picture 9071">
          <a:extLst>
            <a:ext uri="{FF2B5EF4-FFF2-40B4-BE49-F238E27FC236}">
              <a16:creationId xmlns:a16="http://schemas.microsoft.com/office/drawing/2014/main" id="{F7A6F555-1E67-4E65-8C67-22108AC3E3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6" name="Picture 9072">
          <a:extLst>
            <a:ext uri="{FF2B5EF4-FFF2-40B4-BE49-F238E27FC236}">
              <a16:creationId xmlns:a16="http://schemas.microsoft.com/office/drawing/2014/main" id="{095F2D78-2B02-4D14-8EA8-9007ED84C8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7" name="Picture 9073">
          <a:extLst>
            <a:ext uri="{FF2B5EF4-FFF2-40B4-BE49-F238E27FC236}">
              <a16:creationId xmlns:a16="http://schemas.microsoft.com/office/drawing/2014/main" id="{E474774F-BDAD-459E-A799-82E255F041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8" name="Picture 9074">
          <a:extLst>
            <a:ext uri="{FF2B5EF4-FFF2-40B4-BE49-F238E27FC236}">
              <a16:creationId xmlns:a16="http://schemas.microsoft.com/office/drawing/2014/main" id="{435C62D5-EF70-48A0-AF56-6E236D4E5A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39" name="Picture 9075">
          <a:extLst>
            <a:ext uri="{FF2B5EF4-FFF2-40B4-BE49-F238E27FC236}">
              <a16:creationId xmlns:a16="http://schemas.microsoft.com/office/drawing/2014/main" id="{9F72F2B5-30AC-4F47-8ECE-C6602DA40E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1019175"/>
    <xdr:pic>
      <xdr:nvPicPr>
        <xdr:cNvPr id="1640" name="Picture 9076">
          <a:extLst>
            <a:ext uri="{FF2B5EF4-FFF2-40B4-BE49-F238E27FC236}">
              <a16:creationId xmlns:a16="http://schemas.microsoft.com/office/drawing/2014/main" id="{20147493-868E-425E-AF0D-C2C8FFAC40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1" name="Picture 8993">
          <a:extLst>
            <a:ext uri="{FF2B5EF4-FFF2-40B4-BE49-F238E27FC236}">
              <a16:creationId xmlns:a16="http://schemas.microsoft.com/office/drawing/2014/main" id="{953EC9FC-24C0-411B-957E-4F1F3D600D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2" name="Picture 8994">
          <a:extLst>
            <a:ext uri="{FF2B5EF4-FFF2-40B4-BE49-F238E27FC236}">
              <a16:creationId xmlns:a16="http://schemas.microsoft.com/office/drawing/2014/main" id="{1620298D-FA36-4E57-A1B7-AFE9B53987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3" name="Picture 8995">
          <a:extLst>
            <a:ext uri="{FF2B5EF4-FFF2-40B4-BE49-F238E27FC236}">
              <a16:creationId xmlns:a16="http://schemas.microsoft.com/office/drawing/2014/main" id="{424C5C18-0AF6-4D9D-A455-940986D39C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4" name="Picture 8996">
          <a:extLst>
            <a:ext uri="{FF2B5EF4-FFF2-40B4-BE49-F238E27FC236}">
              <a16:creationId xmlns:a16="http://schemas.microsoft.com/office/drawing/2014/main" id="{67765349-9217-495D-B176-2F46FC7890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5" name="Picture 8997">
          <a:extLst>
            <a:ext uri="{FF2B5EF4-FFF2-40B4-BE49-F238E27FC236}">
              <a16:creationId xmlns:a16="http://schemas.microsoft.com/office/drawing/2014/main" id="{51AC2FD4-ABF8-4AA4-A9CC-049B9DE064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6" name="Picture 8998">
          <a:extLst>
            <a:ext uri="{FF2B5EF4-FFF2-40B4-BE49-F238E27FC236}">
              <a16:creationId xmlns:a16="http://schemas.microsoft.com/office/drawing/2014/main" id="{F4D52996-760F-4DA3-951C-A75EFE0BFE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7" name="Picture 8999">
          <a:extLst>
            <a:ext uri="{FF2B5EF4-FFF2-40B4-BE49-F238E27FC236}">
              <a16:creationId xmlns:a16="http://schemas.microsoft.com/office/drawing/2014/main" id="{07C1A080-358B-45B9-A3E9-7B31B430BA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8" name="Picture 9000">
          <a:extLst>
            <a:ext uri="{FF2B5EF4-FFF2-40B4-BE49-F238E27FC236}">
              <a16:creationId xmlns:a16="http://schemas.microsoft.com/office/drawing/2014/main" id="{9C46E9A7-313F-42D6-A2F4-DFF26C8618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49" name="Picture 9001">
          <a:extLst>
            <a:ext uri="{FF2B5EF4-FFF2-40B4-BE49-F238E27FC236}">
              <a16:creationId xmlns:a16="http://schemas.microsoft.com/office/drawing/2014/main" id="{4B6F4A37-13C9-4CA8-B060-92D52A23AF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0" name="Picture 9002">
          <a:extLst>
            <a:ext uri="{FF2B5EF4-FFF2-40B4-BE49-F238E27FC236}">
              <a16:creationId xmlns:a16="http://schemas.microsoft.com/office/drawing/2014/main" id="{BF9DEF50-F52A-4399-9296-6664A89D81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1" name="Picture 9003">
          <a:extLst>
            <a:ext uri="{FF2B5EF4-FFF2-40B4-BE49-F238E27FC236}">
              <a16:creationId xmlns:a16="http://schemas.microsoft.com/office/drawing/2014/main" id="{CFB5D538-37C0-45CA-BCF1-EC35145DB6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2" name="Picture 9004">
          <a:extLst>
            <a:ext uri="{FF2B5EF4-FFF2-40B4-BE49-F238E27FC236}">
              <a16:creationId xmlns:a16="http://schemas.microsoft.com/office/drawing/2014/main" id="{4ADDBF36-28C4-4EA4-AB0E-A7B172BED8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3" name="Picture 9065">
          <a:extLst>
            <a:ext uri="{FF2B5EF4-FFF2-40B4-BE49-F238E27FC236}">
              <a16:creationId xmlns:a16="http://schemas.microsoft.com/office/drawing/2014/main" id="{38223126-B39B-4026-BD06-44E7F4518D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4" name="Picture 9066">
          <a:extLst>
            <a:ext uri="{FF2B5EF4-FFF2-40B4-BE49-F238E27FC236}">
              <a16:creationId xmlns:a16="http://schemas.microsoft.com/office/drawing/2014/main" id="{3A635C07-76B4-41C2-B181-C144516BFA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5" name="Picture 9067">
          <a:extLst>
            <a:ext uri="{FF2B5EF4-FFF2-40B4-BE49-F238E27FC236}">
              <a16:creationId xmlns:a16="http://schemas.microsoft.com/office/drawing/2014/main" id="{7BCC1029-DE68-4447-ACF7-0735C7F68F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6" name="Picture 9068">
          <a:extLst>
            <a:ext uri="{FF2B5EF4-FFF2-40B4-BE49-F238E27FC236}">
              <a16:creationId xmlns:a16="http://schemas.microsoft.com/office/drawing/2014/main" id="{1CF93813-298E-4BD3-B4C1-39DCAB3C09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7" name="Picture 9069">
          <a:extLst>
            <a:ext uri="{FF2B5EF4-FFF2-40B4-BE49-F238E27FC236}">
              <a16:creationId xmlns:a16="http://schemas.microsoft.com/office/drawing/2014/main" id="{2BF794A7-5B79-4287-963F-41B3C92C5D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8" name="Picture 9070">
          <a:extLst>
            <a:ext uri="{FF2B5EF4-FFF2-40B4-BE49-F238E27FC236}">
              <a16:creationId xmlns:a16="http://schemas.microsoft.com/office/drawing/2014/main" id="{5408C685-A4FC-4C86-8E33-7557534043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59" name="Picture 9071">
          <a:extLst>
            <a:ext uri="{FF2B5EF4-FFF2-40B4-BE49-F238E27FC236}">
              <a16:creationId xmlns:a16="http://schemas.microsoft.com/office/drawing/2014/main" id="{1B043AA0-DB07-43B8-9244-F0421A1474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0" name="Picture 9072">
          <a:extLst>
            <a:ext uri="{FF2B5EF4-FFF2-40B4-BE49-F238E27FC236}">
              <a16:creationId xmlns:a16="http://schemas.microsoft.com/office/drawing/2014/main" id="{4E1B3EBB-3CF1-48B7-BE9C-4A6C4E3A86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1" name="Picture 9073">
          <a:extLst>
            <a:ext uri="{FF2B5EF4-FFF2-40B4-BE49-F238E27FC236}">
              <a16:creationId xmlns:a16="http://schemas.microsoft.com/office/drawing/2014/main" id="{BCCB7098-E933-4B8C-B010-826D45411D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2" name="Picture 9074">
          <a:extLst>
            <a:ext uri="{FF2B5EF4-FFF2-40B4-BE49-F238E27FC236}">
              <a16:creationId xmlns:a16="http://schemas.microsoft.com/office/drawing/2014/main" id="{E975B192-CD0D-4B7F-AFEA-312EC104FD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3" name="Picture 9075">
          <a:extLst>
            <a:ext uri="{FF2B5EF4-FFF2-40B4-BE49-F238E27FC236}">
              <a16:creationId xmlns:a16="http://schemas.microsoft.com/office/drawing/2014/main" id="{D731821E-ED9F-4D0D-AB0D-3055A13E8E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4" name="Picture 9076">
          <a:extLst>
            <a:ext uri="{FF2B5EF4-FFF2-40B4-BE49-F238E27FC236}">
              <a16:creationId xmlns:a16="http://schemas.microsoft.com/office/drawing/2014/main" id="{C7ECD124-6426-486A-BA1A-6C1059750B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5" name="Picture 8993">
          <a:extLst>
            <a:ext uri="{FF2B5EF4-FFF2-40B4-BE49-F238E27FC236}">
              <a16:creationId xmlns:a16="http://schemas.microsoft.com/office/drawing/2014/main" id="{313B26AF-7788-4200-AE69-BF2F15C503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6" name="Picture 8994">
          <a:extLst>
            <a:ext uri="{FF2B5EF4-FFF2-40B4-BE49-F238E27FC236}">
              <a16:creationId xmlns:a16="http://schemas.microsoft.com/office/drawing/2014/main" id="{989B48D5-EE7C-4452-A815-C7676A81F0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7" name="Picture 8995">
          <a:extLst>
            <a:ext uri="{FF2B5EF4-FFF2-40B4-BE49-F238E27FC236}">
              <a16:creationId xmlns:a16="http://schemas.microsoft.com/office/drawing/2014/main" id="{469BEDF6-F186-4916-9A6D-BB0CFC1A7D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8" name="Picture 8996">
          <a:extLst>
            <a:ext uri="{FF2B5EF4-FFF2-40B4-BE49-F238E27FC236}">
              <a16:creationId xmlns:a16="http://schemas.microsoft.com/office/drawing/2014/main" id="{444AD050-BE43-4065-9553-67F3065D26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69" name="Picture 8997">
          <a:extLst>
            <a:ext uri="{FF2B5EF4-FFF2-40B4-BE49-F238E27FC236}">
              <a16:creationId xmlns:a16="http://schemas.microsoft.com/office/drawing/2014/main" id="{8EA5341E-4A97-4205-B709-67E29B6B11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0" name="Picture 8998">
          <a:extLst>
            <a:ext uri="{FF2B5EF4-FFF2-40B4-BE49-F238E27FC236}">
              <a16:creationId xmlns:a16="http://schemas.microsoft.com/office/drawing/2014/main" id="{770E4C23-C9E5-4D0A-9B94-FFFC591474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1" name="Picture 8999">
          <a:extLst>
            <a:ext uri="{FF2B5EF4-FFF2-40B4-BE49-F238E27FC236}">
              <a16:creationId xmlns:a16="http://schemas.microsoft.com/office/drawing/2014/main" id="{623EEA93-A6E8-4FF3-945F-3DC9ABF72D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2" name="Picture 9000">
          <a:extLst>
            <a:ext uri="{FF2B5EF4-FFF2-40B4-BE49-F238E27FC236}">
              <a16:creationId xmlns:a16="http://schemas.microsoft.com/office/drawing/2014/main" id="{EBF4CC6C-E016-44C3-B063-3936B651AC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3" name="Picture 9001">
          <a:extLst>
            <a:ext uri="{FF2B5EF4-FFF2-40B4-BE49-F238E27FC236}">
              <a16:creationId xmlns:a16="http://schemas.microsoft.com/office/drawing/2014/main" id="{13A079A7-064F-41DD-8684-D0712B2F70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4" name="Picture 9002">
          <a:extLst>
            <a:ext uri="{FF2B5EF4-FFF2-40B4-BE49-F238E27FC236}">
              <a16:creationId xmlns:a16="http://schemas.microsoft.com/office/drawing/2014/main" id="{A3504BCA-5042-44FD-ADB2-855D12A319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5" name="Picture 9003">
          <a:extLst>
            <a:ext uri="{FF2B5EF4-FFF2-40B4-BE49-F238E27FC236}">
              <a16:creationId xmlns:a16="http://schemas.microsoft.com/office/drawing/2014/main" id="{1FE059D3-91D9-4A7C-B03D-E6425ECC42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6" name="Picture 9004">
          <a:extLst>
            <a:ext uri="{FF2B5EF4-FFF2-40B4-BE49-F238E27FC236}">
              <a16:creationId xmlns:a16="http://schemas.microsoft.com/office/drawing/2014/main" id="{1EC974BA-88B2-48EF-A44A-DA69103DF3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7" name="Picture 9065">
          <a:extLst>
            <a:ext uri="{FF2B5EF4-FFF2-40B4-BE49-F238E27FC236}">
              <a16:creationId xmlns:a16="http://schemas.microsoft.com/office/drawing/2014/main" id="{51945A45-A059-432C-9098-7D07F7D1F7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8" name="Picture 9066">
          <a:extLst>
            <a:ext uri="{FF2B5EF4-FFF2-40B4-BE49-F238E27FC236}">
              <a16:creationId xmlns:a16="http://schemas.microsoft.com/office/drawing/2014/main" id="{EB3311E1-21A6-4665-A2DD-C3473CFB4B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79" name="Picture 9067">
          <a:extLst>
            <a:ext uri="{FF2B5EF4-FFF2-40B4-BE49-F238E27FC236}">
              <a16:creationId xmlns:a16="http://schemas.microsoft.com/office/drawing/2014/main" id="{9E73C4D2-208A-4EEE-B535-9C50FBCEEA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0" name="Picture 9068">
          <a:extLst>
            <a:ext uri="{FF2B5EF4-FFF2-40B4-BE49-F238E27FC236}">
              <a16:creationId xmlns:a16="http://schemas.microsoft.com/office/drawing/2014/main" id="{B74D60A6-8534-4677-9034-42FD9B20C9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1" name="Picture 9069">
          <a:extLst>
            <a:ext uri="{FF2B5EF4-FFF2-40B4-BE49-F238E27FC236}">
              <a16:creationId xmlns:a16="http://schemas.microsoft.com/office/drawing/2014/main" id="{632180A3-772F-4E76-AAE3-083B02C95C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2" name="Picture 9070">
          <a:extLst>
            <a:ext uri="{FF2B5EF4-FFF2-40B4-BE49-F238E27FC236}">
              <a16:creationId xmlns:a16="http://schemas.microsoft.com/office/drawing/2014/main" id="{5B015B34-772C-45F1-95D3-4C646F2B9A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3" name="Picture 9071">
          <a:extLst>
            <a:ext uri="{FF2B5EF4-FFF2-40B4-BE49-F238E27FC236}">
              <a16:creationId xmlns:a16="http://schemas.microsoft.com/office/drawing/2014/main" id="{63609F86-F99C-4D2E-9C3A-F20A357365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4" name="Picture 9072">
          <a:extLst>
            <a:ext uri="{FF2B5EF4-FFF2-40B4-BE49-F238E27FC236}">
              <a16:creationId xmlns:a16="http://schemas.microsoft.com/office/drawing/2014/main" id="{10CFCE26-9C2B-41DB-91D7-6832A86B69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5" name="Picture 9073">
          <a:extLst>
            <a:ext uri="{FF2B5EF4-FFF2-40B4-BE49-F238E27FC236}">
              <a16:creationId xmlns:a16="http://schemas.microsoft.com/office/drawing/2014/main" id="{DCF5CBC6-2C5A-47FC-92E9-B091F2408C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6" name="Picture 9074">
          <a:extLst>
            <a:ext uri="{FF2B5EF4-FFF2-40B4-BE49-F238E27FC236}">
              <a16:creationId xmlns:a16="http://schemas.microsoft.com/office/drawing/2014/main" id="{10879A79-6E80-433E-B373-D5D4C7884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600075"/>
    <xdr:pic>
      <xdr:nvPicPr>
        <xdr:cNvPr id="1687" name="Picture 9075">
          <a:extLst>
            <a:ext uri="{FF2B5EF4-FFF2-40B4-BE49-F238E27FC236}">
              <a16:creationId xmlns:a16="http://schemas.microsoft.com/office/drawing/2014/main" id="{E070DF26-CB77-420A-A921-09CEF82B29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4434840"/>
          <a:ext cx="76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88" name="Picture 8993">
          <a:extLst>
            <a:ext uri="{FF2B5EF4-FFF2-40B4-BE49-F238E27FC236}">
              <a16:creationId xmlns:a16="http://schemas.microsoft.com/office/drawing/2014/main" id="{17FC9EDF-D993-4643-ADBA-1CF6CF85A8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89" name="Picture 8994">
          <a:extLst>
            <a:ext uri="{FF2B5EF4-FFF2-40B4-BE49-F238E27FC236}">
              <a16:creationId xmlns:a16="http://schemas.microsoft.com/office/drawing/2014/main" id="{19A97760-7F8C-4002-B365-AC7A9AD7B6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0" name="Picture 8995">
          <a:extLst>
            <a:ext uri="{FF2B5EF4-FFF2-40B4-BE49-F238E27FC236}">
              <a16:creationId xmlns:a16="http://schemas.microsoft.com/office/drawing/2014/main" id="{62B51103-FC2D-40BF-B545-1974DB11F8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1" name="Picture 8996">
          <a:extLst>
            <a:ext uri="{FF2B5EF4-FFF2-40B4-BE49-F238E27FC236}">
              <a16:creationId xmlns:a16="http://schemas.microsoft.com/office/drawing/2014/main" id="{569C6EC4-969E-4022-A863-74A09884E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2" name="Picture 8997">
          <a:extLst>
            <a:ext uri="{FF2B5EF4-FFF2-40B4-BE49-F238E27FC236}">
              <a16:creationId xmlns:a16="http://schemas.microsoft.com/office/drawing/2014/main" id="{A4133B6D-7DF6-4A96-AB01-927562419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3" name="Picture 8998">
          <a:extLst>
            <a:ext uri="{FF2B5EF4-FFF2-40B4-BE49-F238E27FC236}">
              <a16:creationId xmlns:a16="http://schemas.microsoft.com/office/drawing/2014/main" id="{D7587A4C-827D-475D-829E-1E2527710A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4" name="Picture 8999">
          <a:extLst>
            <a:ext uri="{FF2B5EF4-FFF2-40B4-BE49-F238E27FC236}">
              <a16:creationId xmlns:a16="http://schemas.microsoft.com/office/drawing/2014/main" id="{6FB9D5B5-748E-4420-9B68-FC6B232F83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5" name="Picture 9000">
          <a:extLst>
            <a:ext uri="{FF2B5EF4-FFF2-40B4-BE49-F238E27FC236}">
              <a16:creationId xmlns:a16="http://schemas.microsoft.com/office/drawing/2014/main" id="{3C2F389C-86FA-4462-9C5A-2DBBBCFE8F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6" name="Picture 9001">
          <a:extLst>
            <a:ext uri="{FF2B5EF4-FFF2-40B4-BE49-F238E27FC236}">
              <a16:creationId xmlns:a16="http://schemas.microsoft.com/office/drawing/2014/main" id="{A16CA950-A392-4B7D-B6C6-A14034A582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7" name="Picture 9002">
          <a:extLst>
            <a:ext uri="{FF2B5EF4-FFF2-40B4-BE49-F238E27FC236}">
              <a16:creationId xmlns:a16="http://schemas.microsoft.com/office/drawing/2014/main" id="{F1927BD8-BB9D-465A-A168-B109E85D42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8" name="Picture 9003">
          <a:extLst>
            <a:ext uri="{FF2B5EF4-FFF2-40B4-BE49-F238E27FC236}">
              <a16:creationId xmlns:a16="http://schemas.microsoft.com/office/drawing/2014/main" id="{E7044828-3716-442D-94F0-09E6386469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699" name="Picture 9004">
          <a:extLst>
            <a:ext uri="{FF2B5EF4-FFF2-40B4-BE49-F238E27FC236}">
              <a16:creationId xmlns:a16="http://schemas.microsoft.com/office/drawing/2014/main" id="{C3A18397-63BA-4B0E-8A61-EE2F2336B9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0" name="Picture 9065">
          <a:extLst>
            <a:ext uri="{FF2B5EF4-FFF2-40B4-BE49-F238E27FC236}">
              <a16:creationId xmlns:a16="http://schemas.microsoft.com/office/drawing/2014/main" id="{7201EDE8-584E-4009-8E02-C2DD62864E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1" name="Picture 9066">
          <a:extLst>
            <a:ext uri="{FF2B5EF4-FFF2-40B4-BE49-F238E27FC236}">
              <a16:creationId xmlns:a16="http://schemas.microsoft.com/office/drawing/2014/main" id="{AD0017C1-A2A0-4EC5-9348-DCE1F0BA63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2" name="Picture 9067">
          <a:extLst>
            <a:ext uri="{FF2B5EF4-FFF2-40B4-BE49-F238E27FC236}">
              <a16:creationId xmlns:a16="http://schemas.microsoft.com/office/drawing/2014/main" id="{1C5C4529-1FEA-4D98-BA8F-6C01F233D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3" name="Picture 9068">
          <a:extLst>
            <a:ext uri="{FF2B5EF4-FFF2-40B4-BE49-F238E27FC236}">
              <a16:creationId xmlns:a16="http://schemas.microsoft.com/office/drawing/2014/main" id="{61329D98-7BE2-4E89-ACFB-3874236452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4" name="Picture 9069">
          <a:extLst>
            <a:ext uri="{FF2B5EF4-FFF2-40B4-BE49-F238E27FC236}">
              <a16:creationId xmlns:a16="http://schemas.microsoft.com/office/drawing/2014/main" id="{2C41B739-94CC-4C8F-9E98-8CA5403AF1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5" name="Picture 9070">
          <a:extLst>
            <a:ext uri="{FF2B5EF4-FFF2-40B4-BE49-F238E27FC236}">
              <a16:creationId xmlns:a16="http://schemas.microsoft.com/office/drawing/2014/main" id="{93129953-4B4B-4444-AFEA-30504B58E9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6" name="Picture 9071">
          <a:extLst>
            <a:ext uri="{FF2B5EF4-FFF2-40B4-BE49-F238E27FC236}">
              <a16:creationId xmlns:a16="http://schemas.microsoft.com/office/drawing/2014/main" id="{D3DEFFF6-0C15-4928-9C64-F4645D0087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7" name="Picture 9072">
          <a:extLst>
            <a:ext uri="{FF2B5EF4-FFF2-40B4-BE49-F238E27FC236}">
              <a16:creationId xmlns:a16="http://schemas.microsoft.com/office/drawing/2014/main" id="{A79FE4D6-22E2-4CC3-947B-E5346D6E78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8" name="Picture 9073">
          <a:extLst>
            <a:ext uri="{FF2B5EF4-FFF2-40B4-BE49-F238E27FC236}">
              <a16:creationId xmlns:a16="http://schemas.microsoft.com/office/drawing/2014/main" id="{1AE42FEB-98D1-4310-A132-A3D0050BB5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09" name="Picture 9074">
          <a:extLst>
            <a:ext uri="{FF2B5EF4-FFF2-40B4-BE49-F238E27FC236}">
              <a16:creationId xmlns:a16="http://schemas.microsoft.com/office/drawing/2014/main" id="{94C0F2E0-BF28-4B5F-8F36-812DC9F66A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0" name="Picture 9075">
          <a:extLst>
            <a:ext uri="{FF2B5EF4-FFF2-40B4-BE49-F238E27FC236}">
              <a16:creationId xmlns:a16="http://schemas.microsoft.com/office/drawing/2014/main" id="{D4C88457-D583-4351-87FA-E517B05805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1" name="Picture 9076">
          <a:extLst>
            <a:ext uri="{FF2B5EF4-FFF2-40B4-BE49-F238E27FC236}">
              <a16:creationId xmlns:a16="http://schemas.microsoft.com/office/drawing/2014/main" id="{72E665C5-BC1C-4333-AA1B-87DD1114EC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2" name="Picture 8993">
          <a:extLst>
            <a:ext uri="{FF2B5EF4-FFF2-40B4-BE49-F238E27FC236}">
              <a16:creationId xmlns:a16="http://schemas.microsoft.com/office/drawing/2014/main" id="{9B9A6949-07F5-4DB2-9434-5683A08443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3" name="Picture 8994">
          <a:extLst>
            <a:ext uri="{FF2B5EF4-FFF2-40B4-BE49-F238E27FC236}">
              <a16:creationId xmlns:a16="http://schemas.microsoft.com/office/drawing/2014/main" id="{BA7C1E43-0389-40FA-A6EA-05A9418A21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4" name="Picture 8995">
          <a:extLst>
            <a:ext uri="{FF2B5EF4-FFF2-40B4-BE49-F238E27FC236}">
              <a16:creationId xmlns:a16="http://schemas.microsoft.com/office/drawing/2014/main" id="{A8DC4B8C-26FC-4334-8B19-F207113264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5" name="Picture 8996">
          <a:extLst>
            <a:ext uri="{FF2B5EF4-FFF2-40B4-BE49-F238E27FC236}">
              <a16:creationId xmlns:a16="http://schemas.microsoft.com/office/drawing/2014/main" id="{9666661A-2CF5-473F-9F18-3C2197BB2C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6" name="Picture 8997">
          <a:extLst>
            <a:ext uri="{FF2B5EF4-FFF2-40B4-BE49-F238E27FC236}">
              <a16:creationId xmlns:a16="http://schemas.microsoft.com/office/drawing/2014/main" id="{5AB87F80-DDB7-4312-A02B-0A7FDEF5D3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7" name="Picture 8998">
          <a:extLst>
            <a:ext uri="{FF2B5EF4-FFF2-40B4-BE49-F238E27FC236}">
              <a16:creationId xmlns:a16="http://schemas.microsoft.com/office/drawing/2014/main" id="{F0E77B53-5A71-4BA4-A83F-E04246C4A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8" name="Picture 8999">
          <a:extLst>
            <a:ext uri="{FF2B5EF4-FFF2-40B4-BE49-F238E27FC236}">
              <a16:creationId xmlns:a16="http://schemas.microsoft.com/office/drawing/2014/main" id="{7C09F4D2-77A3-439B-8416-55A19DB639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19" name="Picture 9000">
          <a:extLst>
            <a:ext uri="{FF2B5EF4-FFF2-40B4-BE49-F238E27FC236}">
              <a16:creationId xmlns:a16="http://schemas.microsoft.com/office/drawing/2014/main" id="{A3DBBEE2-F0FB-45EC-AC45-CFA70C0152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0" name="Picture 9001">
          <a:extLst>
            <a:ext uri="{FF2B5EF4-FFF2-40B4-BE49-F238E27FC236}">
              <a16:creationId xmlns:a16="http://schemas.microsoft.com/office/drawing/2014/main" id="{BAC8F9E8-2FE0-49F5-87EC-51305AC759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1" name="Picture 9002">
          <a:extLst>
            <a:ext uri="{FF2B5EF4-FFF2-40B4-BE49-F238E27FC236}">
              <a16:creationId xmlns:a16="http://schemas.microsoft.com/office/drawing/2014/main" id="{BB0DA5EC-D651-44FA-8726-02B608FB9C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2" name="Picture 9003">
          <a:extLst>
            <a:ext uri="{FF2B5EF4-FFF2-40B4-BE49-F238E27FC236}">
              <a16:creationId xmlns:a16="http://schemas.microsoft.com/office/drawing/2014/main" id="{70A38CAB-F5E0-4BD1-A2F7-E70ED04C5F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3" name="Picture 9004">
          <a:extLst>
            <a:ext uri="{FF2B5EF4-FFF2-40B4-BE49-F238E27FC236}">
              <a16:creationId xmlns:a16="http://schemas.microsoft.com/office/drawing/2014/main" id="{CE46ECD7-C787-4D99-B538-AFA5AA7FE8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4" name="Picture 9065">
          <a:extLst>
            <a:ext uri="{FF2B5EF4-FFF2-40B4-BE49-F238E27FC236}">
              <a16:creationId xmlns:a16="http://schemas.microsoft.com/office/drawing/2014/main" id="{FC30C9F7-B0C8-46E8-809A-FC91FAC034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5" name="Picture 9066">
          <a:extLst>
            <a:ext uri="{FF2B5EF4-FFF2-40B4-BE49-F238E27FC236}">
              <a16:creationId xmlns:a16="http://schemas.microsoft.com/office/drawing/2014/main" id="{B0257B25-9494-4B1B-B045-40ED965148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6" name="Picture 9067">
          <a:extLst>
            <a:ext uri="{FF2B5EF4-FFF2-40B4-BE49-F238E27FC236}">
              <a16:creationId xmlns:a16="http://schemas.microsoft.com/office/drawing/2014/main" id="{1C73DBEE-FAB4-4DA7-90BC-8103301CF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7" name="Picture 9068">
          <a:extLst>
            <a:ext uri="{FF2B5EF4-FFF2-40B4-BE49-F238E27FC236}">
              <a16:creationId xmlns:a16="http://schemas.microsoft.com/office/drawing/2014/main" id="{FCAA9C9B-470A-4E75-B01F-AD8608C33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8" name="Picture 9069">
          <a:extLst>
            <a:ext uri="{FF2B5EF4-FFF2-40B4-BE49-F238E27FC236}">
              <a16:creationId xmlns:a16="http://schemas.microsoft.com/office/drawing/2014/main" id="{8115E9E7-6017-40A3-BB2B-0BA4AA2C1E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29" name="Picture 9070">
          <a:extLst>
            <a:ext uri="{FF2B5EF4-FFF2-40B4-BE49-F238E27FC236}">
              <a16:creationId xmlns:a16="http://schemas.microsoft.com/office/drawing/2014/main" id="{DAC27831-A612-4060-B7C7-F0FE97411A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30" name="Picture 9071">
          <a:extLst>
            <a:ext uri="{FF2B5EF4-FFF2-40B4-BE49-F238E27FC236}">
              <a16:creationId xmlns:a16="http://schemas.microsoft.com/office/drawing/2014/main" id="{F000BF81-7568-4523-A450-5B7FE14AF0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31" name="Picture 9072">
          <a:extLst>
            <a:ext uri="{FF2B5EF4-FFF2-40B4-BE49-F238E27FC236}">
              <a16:creationId xmlns:a16="http://schemas.microsoft.com/office/drawing/2014/main" id="{9E44E47E-1C80-4219-A211-4438A199A7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32" name="Picture 9073">
          <a:extLst>
            <a:ext uri="{FF2B5EF4-FFF2-40B4-BE49-F238E27FC236}">
              <a16:creationId xmlns:a16="http://schemas.microsoft.com/office/drawing/2014/main" id="{A4E4C956-16D9-4CA9-A157-CF87372262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33" name="Picture 9074">
          <a:extLst>
            <a:ext uri="{FF2B5EF4-FFF2-40B4-BE49-F238E27FC236}">
              <a16:creationId xmlns:a16="http://schemas.microsoft.com/office/drawing/2014/main" id="{DF3D88E7-0C9D-4613-81CD-66DDD6E1F3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34" name="Picture 9075">
          <a:extLst>
            <a:ext uri="{FF2B5EF4-FFF2-40B4-BE49-F238E27FC236}">
              <a16:creationId xmlns:a16="http://schemas.microsoft.com/office/drawing/2014/main" id="{3EDBD693-AF42-45FC-8195-E168DB9C2B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76200" cy="590550"/>
    <xdr:pic>
      <xdr:nvPicPr>
        <xdr:cNvPr id="1735" name="Picture 9076">
          <a:extLst>
            <a:ext uri="{FF2B5EF4-FFF2-40B4-BE49-F238E27FC236}">
              <a16:creationId xmlns:a16="http://schemas.microsoft.com/office/drawing/2014/main" id="{D7E4DF50-3C5E-44E2-994B-896944D81A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4434840"/>
          <a:ext cx="76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295275</xdr:colOff>
      <xdr:row>3</xdr:row>
      <xdr:rowOff>0</xdr:rowOff>
    </xdr:from>
    <xdr:ext cx="66675" cy="619125"/>
    <xdr:pic>
      <xdr:nvPicPr>
        <xdr:cNvPr id="1736" name="image295.png">
          <a:extLst>
            <a:ext uri="{FF2B5EF4-FFF2-40B4-BE49-F238E27FC236}">
              <a16:creationId xmlns:a16="http://schemas.microsoft.com/office/drawing/2014/main" id="{757102AD-131D-4FA3-B047-14446266E5D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11655" y="4434840"/>
          <a:ext cx="66675" cy="6191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295275</xdr:colOff>
      <xdr:row>3</xdr:row>
      <xdr:rowOff>0</xdr:rowOff>
    </xdr:from>
    <xdr:ext cx="66675" cy="628650"/>
    <xdr:pic>
      <xdr:nvPicPr>
        <xdr:cNvPr id="1737" name="image300.png">
          <a:extLst>
            <a:ext uri="{FF2B5EF4-FFF2-40B4-BE49-F238E27FC236}">
              <a16:creationId xmlns:a16="http://schemas.microsoft.com/office/drawing/2014/main" id="{E80C1396-3FA2-4569-8B42-2046A9DA251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11655" y="4434840"/>
          <a:ext cx="66675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295275</xdr:colOff>
      <xdr:row>3</xdr:row>
      <xdr:rowOff>0</xdr:rowOff>
    </xdr:from>
    <xdr:ext cx="66675" cy="619125"/>
    <xdr:pic>
      <xdr:nvPicPr>
        <xdr:cNvPr id="1738" name="image301.png">
          <a:extLst>
            <a:ext uri="{FF2B5EF4-FFF2-40B4-BE49-F238E27FC236}">
              <a16:creationId xmlns:a16="http://schemas.microsoft.com/office/drawing/2014/main" id="{2F799C89-81AB-463A-B46C-2F46C183C9A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11655" y="4434840"/>
          <a:ext cx="66675" cy="6191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295275</xdr:colOff>
      <xdr:row>3</xdr:row>
      <xdr:rowOff>0</xdr:rowOff>
    </xdr:from>
    <xdr:ext cx="66675" cy="285750"/>
    <xdr:pic>
      <xdr:nvPicPr>
        <xdr:cNvPr id="1739" name="image450.png">
          <a:extLst>
            <a:ext uri="{FF2B5EF4-FFF2-40B4-BE49-F238E27FC236}">
              <a16:creationId xmlns:a16="http://schemas.microsoft.com/office/drawing/2014/main" id="{5DB7D749-4FD8-45E2-A761-F05A129649A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11655" y="4434840"/>
          <a:ext cx="66675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295275</xdr:colOff>
      <xdr:row>3</xdr:row>
      <xdr:rowOff>0</xdr:rowOff>
    </xdr:from>
    <xdr:ext cx="66675" cy="285750"/>
    <xdr:pic>
      <xdr:nvPicPr>
        <xdr:cNvPr id="1740" name="image451.png">
          <a:extLst>
            <a:ext uri="{FF2B5EF4-FFF2-40B4-BE49-F238E27FC236}">
              <a16:creationId xmlns:a16="http://schemas.microsoft.com/office/drawing/2014/main" id="{CFEE007C-030D-4FC0-BC9F-1690F298E2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11655" y="4434840"/>
          <a:ext cx="66675" cy="2857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1" name="Picture 8993">
          <a:extLst>
            <a:ext uri="{FF2B5EF4-FFF2-40B4-BE49-F238E27FC236}">
              <a16:creationId xmlns:a16="http://schemas.microsoft.com/office/drawing/2014/main" id="{85C82710-F4DA-4EFC-BA23-C6F17D8AB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2" name="Picture 8994">
          <a:extLst>
            <a:ext uri="{FF2B5EF4-FFF2-40B4-BE49-F238E27FC236}">
              <a16:creationId xmlns:a16="http://schemas.microsoft.com/office/drawing/2014/main" id="{2F388665-DEE1-4727-8B0E-C98ABB7D70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3" name="Picture 8995">
          <a:extLst>
            <a:ext uri="{FF2B5EF4-FFF2-40B4-BE49-F238E27FC236}">
              <a16:creationId xmlns:a16="http://schemas.microsoft.com/office/drawing/2014/main" id="{7562E82A-3436-442C-811B-85FAC319B8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4" name="Picture 8996">
          <a:extLst>
            <a:ext uri="{FF2B5EF4-FFF2-40B4-BE49-F238E27FC236}">
              <a16:creationId xmlns:a16="http://schemas.microsoft.com/office/drawing/2014/main" id="{DFB4DC0B-302B-415C-AECB-2366B3FD23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5" name="Picture 8997">
          <a:extLst>
            <a:ext uri="{FF2B5EF4-FFF2-40B4-BE49-F238E27FC236}">
              <a16:creationId xmlns:a16="http://schemas.microsoft.com/office/drawing/2014/main" id="{67EF9B4F-6F7B-487D-B9D8-F5095AE804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6" name="Picture 8998">
          <a:extLst>
            <a:ext uri="{FF2B5EF4-FFF2-40B4-BE49-F238E27FC236}">
              <a16:creationId xmlns:a16="http://schemas.microsoft.com/office/drawing/2014/main" id="{3CB969CD-E98D-4058-B691-79CAB09EC9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7" name="Picture 8999">
          <a:extLst>
            <a:ext uri="{FF2B5EF4-FFF2-40B4-BE49-F238E27FC236}">
              <a16:creationId xmlns:a16="http://schemas.microsoft.com/office/drawing/2014/main" id="{28DA9615-7C23-46E7-86A1-2D7DFDD118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8" name="Picture 9000">
          <a:extLst>
            <a:ext uri="{FF2B5EF4-FFF2-40B4-BE49-F238E27FC236}">
              <a16:creationId xmlns:a16="http://schemas.microsoft.com/office/drawing/2014/main" id="{A1C58CB3-7CFF-4522-B132-A0A91E1F62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49" name="Picture 9001">
          <a:extLst>
            <a:ext uri="{FF2B5EF4-FFF2-40B4-BE49-F238E27FC236}">
              <a16:creationId xmlns:a16="http://schemas.microsoft.com/office/drawing/2014/main" id="{1466888F-8D04-4692-A311-DB61502110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0" name="Picture 9002">
          <a:extLst>
            <a:ext uri="{FF2B5EF4-FFF2-40B4-BE49-F238E27FC236}">
              <a16:creationId xmlns:a16="http://schemas.microsoft.com/office/drawing/2014/main" id="{B900BC78-91DA-44F1-936A-274B470DDE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1" name="Picture 9003">
          <a:extLst>
            <a:ext uri="{FF2B5EF4-FFF2-40B4-BE49-F238E27FC236}">
              <a16:creationId xmlns:a16="http://schemas.microsoft.com/office/drawing/2014/main" id="{5CD47643-B336-4A5C-B42E-543E478EC1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2" name="Picture 9004">
          <a:extLst>
            <a:ext uri="{FF2B5EF4-FFF2-40B4-BE49-F238E27FC236}">
              <a16:creationId xmlns:a16="http://schemas.microsoft.com/office/drawing/2014/main" id="{CAE9685E-49A6-4BFB-9835-95731234DB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3" name="Picture 9065">
          <a:extLst>
            <a:ext uri="{FF2B5EF4-FFF2-40B4-BE49-F238E27FC236}">
              <a16:creationId xmlns:a16="http://schemas.microsoft.com/office/drawing/2014/main" id="{62B6AD03-400B-4FDD-A796-05D02C32A6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4" name="Picture 9066">
          <a:extLst>
            <a:ext uri="{FF2B5EF4-FFF2-40B4-BE49-F238E27FC236}">
              <a16:creationId xmlns:a16="http://schemas.microsoft.com/office/drawing/2014/main" id="{2D4D95F6-770A-4FE3-BCC4-B31C729124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5" name="Picture 9067">
          <a:extLst>
            <a:ext uri="{FF2B5EF4-FFF2-40B4-BE49-F238E27FC236}">
              <a16:creationId xmlns:a16="http://schemas.microsoft.com/office/drawing/2014/main" id="{0FBBF154-EB4B-4192-A801-CE0A5B730B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6" name="Picture 9068">
          <a:extLst>
            <a:ext uri="{FF2B5EF4-FFF2-40B4-BE49-F238E27FC236}">
              <a16:creationId xmlns:a16="http://schemas.microsoft.com/office/drawing/2014/main" id="{4E15921B-CAA3-4533-90DC-3B39870297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7" name="Picture 9069">
          <a:extLst>
            <a:ext uri="{FF2B5EF4-FFF2-40B4-BE49-F238E27FC236}">
              <a16:creationId xmlns:a16="http://schemas.microsoft.com/office/drawing/2014/main" id="{A1B03851-5AD8-4450-A250-93B7CDCC57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8" name="Picture 9070">
          <a:extLst>
            <a:ext uri="{FF2B5EF4-FFF2-40B4-BE49-F238E27FC236}">
              <a16:creationId xmlns:a16="http://schemas.microsoft.com/office/drawing/2014/main" id="{E935E6DD-A324-4250-AFA4-12E66A2BE9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59" name="Picture 9071">
          <a:extLst>
            <a:ext uri="{FF2B5EF4-FFF2-40B4-BE49-F238E27FC236}">
              <a16:creationId xmlns:a16="http://schemas.microsoft.com/office/drawing/2014/main" id="{5268C2FB-B63A-4E89-B2C0-C34491E7EE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0" name="Picture 9072">
          <a:extLst>
            <a:ext uri="{FF2B5EF4-FFF2-40B4-BE49-F238E27FC236}">
              <a16:creationId xmlns:a16="http://schemas.microsoft.com/office/drawing/2014/main" id="{D1CF3BC7-FAC3-472E-9166-EA289CC4E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1" name="Picture 9073">
          <a:extLst>
            <a:ext uri="{FF2B5EF4-FFF2-40B4-BE49-F238E27FC236}">
              <a16:creationId xmlns:a16="http://schemas.microsoft.com/office/drawing/2014/main" id="{7CD29497-C009-4C18-A2FB-B98AE214EE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2" name="Picture 9074">
          <a:extLst>
            <a:ext uri="{FF2B5EF4-FFF2-40B4-BE49-F238E27FC236}">
              <a16:creationId xmlns:a16="http://schemas.microsoft.com/office/drawing/2014/main" id="{50EBB89A-956D-4AC4-8AF7-3B29FD554C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3" name="Picture 9075">
          <a:extLst>
            <a:ext uri="{FF2B5EF4-FFF2-40B4-BE49-F238E27FC236}">
              <a16:creationId xmlns:a16="http://schemas.microsoft.com/office/drawing/2014/main" id="{4B769879-110B-44A1-8D55-7EFDBE96E8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4" name="Picture 9076">
          <a:extLst>
            <a:ext uri="{FF2B5EF4-FFF2-40B4-BE49-F238E27FC236}">
              <a16:creationId xmlns:a16="http://schemas.microsoft.com/office/drawing/2014/main" id="{B2620F9C-A154-49C6-9925-5F1B56C4FA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5" name="Picture 8993">
          <a:extLst>
            <a:ext uri="{FF2B5EF4-FFF2-40B4-BE49-F238E27FC236}">
              <a16:creationId xmlns:a16="http://schemas.microsoft.com/office/drawing/2014/main" id="{C0C260E1-8BEB-48CA-9B97-394A047F6D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6" name="Picture 8994">
          <a:extLst>
            <a:ext uri="{FF2B5EF4-FFF2-40B4-BE49-F238E27FC236}">
              <a16:creationId xmlns:a16="http://schemas.microsoft.com/office/drawing/2014/main" id="{D2D95D71-EAF1-4AF8-A702-C3EB1277C6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7" name="Picture 8995">
          <a:extLst>
            <a:ext uri="{FF2B5EF4-FFF2-40B4-BE49-F238E27FC236}">
              <a16:creationId xmlns:a16="http://schemas.microsoft.com/office/drawing/2014/main" id="{0FCFDBB2-582F-436F-9F5A-0E7CB8C5E3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8" name="Picture 8996">
          <a:extLst>
            <a:ext uri="{FF2B5EF4-FFF2-40B4-BE49-F238E27FC236}">
              <a16:creationId xmlns:a16="http://schemas.microsoft.com/office/drawing/2014/main" id="{D4F49D96-2234-41E5-AF81-1C9A2844A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69" name="Picture 8997">
          <a:extLst>
            <a:ext uri="{FF2B5EF4-FFF2-40B4-BE49-F238E27FC236}">
              <a16:creationId xmlns:a16="http://schemas.microsoft.com/office/drawing/2014/main" id="{E6AF692A-2E7A-434E-B3F8-62B76B4CE1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0" name="Picture 8998">
          <a:extLst>
            <a:ext uri="{FF2B5EF4-FFF2-40B4-BE49-F238E27FC236}">
              <a16:creationId xmlns:a16="http://schemas.microsoft.com/office/drawing/2014/main" id="{5D2F8461-4CC3-4F25-9493-A97A19F4C5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1" name="Picture 8999">
          <a:extLst>
            <a:ext uri="{FF2B5EF4-FFF2-40B4-BE49-F238E27FC236}">
              <a16:creationId xmlns:a16="http://schemas.microsoft.com/office/drawing/2014/main" id="{0E942FEA-D902-4800-BDF4-76EA5A4DB7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2" name="Picture 9000">
          <a:extLst>
            <a:ext uri="{FF2B5EF4-FFF2-40B4-BE49-F238E27FC236}">
              <a16:creationId xmlns:a16="http://schemas.microsoft.com/office/drawing/2014/main" id="{A9C8E582-EF36-4E0F-BA6C-1A08314AC3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3" name="Picture 9001">
          <a:extLst>
            <a:ext uri="{FF2B5EF4-FFF2-40B4-BE49-F238E27FC236}">
              <a16:creationId xmlns:a16="http://schemas.microsoft.com/office/drawing/2014/main" id="{330BC5FE-EB66-446F-9767-E1C7ABD9B3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4" name="Picture 9002">
          <a:extLst>
            <a:ext uri="{FF2B5EF4-FFF2-40B4-BE49-F238E27FC236}">
              <a16:creationId xmlns:a16="http://schemas.microsoft.com/office/drawing/2014/main" id="{447A0CF3-AC14-4662-A550-FA9FC4854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5" name="Picture 9003">
          <a:extLst>
            <a:ext uri="{FF2B5EF4-FFF2-40B4-BE49-F238E27FC236}">
              <a16:creationId xmlns:a16="http://schemas.microsoft.com/office/drawing/2014/main" id="{93196916-E80B-4FA2-8934-545751DF6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6" name="Picture 9004">
          <a:extLst>
            <a:ext uri="{FF2B5EF4-FFF2-40B4-BE49-F238E27FC236}">
              <a16:creationId xmlns:a16="http://schemas.microsoft.com/office/drawing/2014/main" id="{6B8CBD08-E568-4477-A994-119D912D9A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7" name="Picture 9065">
          <a:extLst>
            <a:ext uri="{FF2B5EF4-FFF2-40B4-BE49-F238E27FC236}">
              <a16:creationId xmlns:a16="http://schemas.microsoft.com/office/drawing/2014/main" id="{AC8E6CB9-487D-4AE6-A18D-BE63E6A471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8" name="Picture 9066">
          <a:extLst>
            <a:ext uri="{FF2B5EF4-FFF2-40B4-BE49-F238E27FC236}">
              <a16:creationId xmlns:a16="http://schemas.microsoft.com/office/drawing/2014/main" id="{FB0CB6F9-0163-4211-B61D-2BA5F24C60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79" name="Picture 9067">
          <a:extLst>
            <a:ext uri="{FF2B5EF4-FFF2-40B4-BE49-F238E27FC236}">
              <a16:creationId xmlns:a16="http://schemas.microsoft.com/office/drawing/2014/main" id="{47351E54-76E8-405D-848A-23895D32E3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0" name="Picture 9068">
          <a:extLst>
            <a:ext uri="{FF2B5EF4-FFF2-40B4-BE49-F238E27FC236}">
              <a16:creationId xmlns:a16="http://schemas.microsoft.com/office/drawing/2014/main" id="{26CAD82E-6842-4A8F-A179-148500BE1C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1" name="Picture 9069">
          <a:extLst>
            <a:ext uri="{FF2B5EF4-FFF2-40B4-BE49-F238E27FC236}">
              <a16:creationId xmlns:a16="http://schemas.microsoft.com/office/drawing/2014/main" id="{EB6A0E0B-A598-4E1F-80E2-F599ABAEB5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2" name="Picture 9070">
          <a:extLst>
            <a:ext uri="{FF2B5EF4-FFF2-40B4-BE49-F238E27FC236}">
              <a16:creationId xmlns:a16="http://schemas.microsoft.com/office/drawing/2014/main" id="{3365FE60-6533-4347-A48E-324C97EE91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3" name="Picture 9071">
          <a:extLst>
            <a:ext uri="{FF2B5EF4-FFF2-40B4-BE49-F238E27FC236}">
              <a16:creationId xmlns:a16="http://schemas.microsoft.com/office/drawing/2014/main" id="{078B92CE-6C22-4506-95FF-9AEF95C77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4" name="Picture 9072">
          <a:extLst>
            <a:ext uri="{FF2B5EF4-FFF2-40B4-BE49-F238E27FC236}">
              <a16:creationId xmlns:a16="http://schemas.microsoft.com/office/drawing/2014/main" id="{B6835536-2688-4B7F-95EE-0B5A628F87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5" name="Picture 9073">
          <a:extLst>
            <a:ext uri="{FF2B5EF4-FFF2-40B4-BE49-F238E27FC236}">
              <a16:creationId xmlns:a16="http://schemas.microsoft.com/office/drawing/2014/main" id="{83065571-EEEC-463B-83B5-C1C7F5B035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6" name="Picture 9074">
          <a:extLst>
            <a:ext uri="{FF2B5EF4-FFF2-40B4-BE49-F238E27FC236}">
              <a16:creationId xmlns:a16="http://schemas.microsoft.com/office/drawing/2014/main" id="{7FA54770-17E3-4229-8E94-546CC777DA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7" name="Picture 9075">
          <a:extLst>
            <a:ext uri="{FF2B5EF4-FFF2-40B4-BE49-F238E27FC236}">
              <a16:creationId xmlns:a16="http://schemas.microsoft.com/office/drawing/2014/main" id="{45C31626-4705-4AB2-B0DB-56FD6CF7AE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75</xdr:row>
      <xdr:rowOff>317047</xdr:rowOff>
    </xdr:to>
    <xdr:pic>
      <xdr:nvPicPr>
        <xdr:cNvPr id="1788" name="Picture 9076">
          <a:extLst>
            <a:ext uri="{FF2B5EF4-FFF2-40B4-BE49-F238E27FC236}">
              <a16:creationId xmlns:a16="http://schemas.microsoft.com/office/drawing/2014/main" id="{9D219A9E-FC86-4050-AFFC-14E1008201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1048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89" name="Picture 8993">
          <a:extLst>
            <a:ext uri="{FF2B5EF4-FFF2-40B4-BE49-F238E27FC236}">
              <a16:creationId xmlns:a16="http://schemas.microsoft.com/office/drawing/2014/main" id="{BC23B02E-BC99-403E-B87E-714A03CC88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0" name="Picture 8994">
          <a:extLst>
            <a:ext uri="{FF2B5EF4-FFF2-40B4-BE49-F238E27FC236}">
              <a16:creationId xmlns:a16="http://schemas.microsoft.com/office/drawing/2014/main" id="{DBE6713A-48B3-42ED-A574-25958677CB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1" name="Picture 8995">
          <a:extLst>
            <a:ext uri="{FF2B5EF4-FFF2-40B4-BE49-F238E27FC236}">
              <a16:creationId xmlns:a16="http://schemas.microsoft.com/office/drawing/2014/main" id="{377E9865-026C-443C-AAFC-4EE6EE2BAC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2" name="Picture 8996">
          <a:extLst>
            <a:ext uri="{FF2B5EF4-FFF2-40B4-BE49-F238E27FC236}">
              <a16:creationId xmlns:a16="http://schemas.microsoft.com/office/drawing/2014/main" id="{6FC9FD2D-1004-4271-B83A-734A9BB5A0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3" name="Picture 8997">
          <a:extLst>
            <a:ext uri="{FF2B5EF4-FFF2-40B4-BE49-F238E27FC236}">
              <a16:creationId xmlns:a16="http://schemas.microsoft.com/office/drawing/2014/main" id="{C60D2948-A0A1-47A9-9473-9AB4D28D7C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4" name="Picture 8998">
          <a:extLst>
            <a:ext uri="{FF2B5EF4-FFF2-40B4-BE49-F238E27FC236}">
              <a16:creationId xmlns:a16="http://schemas.microsoft.com/office/drawing/2014/main" id="{53C30058-88F8-4E87-BC1C-DE66CED812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5" name="Picture 8999">
          <a:extLst>
            <a:ext uri="{FF2B5EF4-FFF2-40B4-BE49-F238E27FC236}">
              <a16:creationId xmlns:a16="http://schemas.microsoft.com/office/drawing/2014/main" id="{FAD05E31-DAFB-489D-9DCB-7962E36BB0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6" name="Picture 9000">
          <a:extLst>
            <a:ext uri="{FF2B5EF4-FFF2-40B4-BE49-F238E27FC236}">
              <a16:creationId xmlns:a16="http://schemas.microsoft.com/office/drawing/2014/main" id="{565A761A-94E6-452C-BCE6-0437AFAB48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7" name="Picture 9001">
          <a:extLst>
            <a:ext uri="{FF2B5EF4-FFF2-40B4-BE49-F238E27FC236}">
              <a16:creationId xmlns:a16="http://schemas.microsoft.com/office/drawing/2014/main" id="{734C2787-B935-49AF-9E35-9060DC3ED4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8" name="Picture 9002">
          <a:extLst>
            <a:ext uri="{FF2B5EF4-FFF2-40B4-BE49-F238E27FC236}">
              <a16:creationId xmlns:a16="http://schemas.microsoft.com/office/drawing/2014/main" id="{D402033F-7D18-4C6A-B5A4-791F0DEC41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799" name="Picture 9003">
          <a:extLst>
            <a:ext uri="{FF2B5EF4-FFF2-40B4-BE49-F238E27FC236}">
              <a16:creationId xmlns:a16="http://schemas.microsoft.com/office/drawing/2014/main" id="{6A477FBD-D5BB-4786-ADA5-428E34D37A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0" name="Picture 9004">
          <a:extLst>
            <a:ext uri="{FF2B5EF4-FFF2-40B4-BE49-F238E27FC236}">
              <a16:creationId xmlns:a16="http://schemas.microsoft.com/office/drawing/2014/main" id="{3A55F20D-09E5-448B-BB2D-DDFDA940A9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1" name="Picture 9065">
          <a:extLst>
            <a:ext uri="{FF2B5EF4-FFF2-40B4-BE49-F238E27FC236}">
              <a16:creationId xmlns:a16="http://schemas.microsoft.com/office/drawing/2014/main" id="{3818A332-4654-4D3A-9048-680925A02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2" name="Picture 9066">
          <a:extLst>
            <a:ext uri="{FF2B5EF4-FFF2-40B4-BE49-F238E27FC236}">
              <a16:creationId xmlns:a16="http://schemas.microsoft.com/office/drawing/2014/main" id="{0CE847C6-F0B8-47E2-A162-4FC1826888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3" name="Picture 9067">
          <a:extLst>
            <a:ext uri="{FF2B5EF4-FFF2-40B4-BE49-F238E27FC236}">
              <a16:creationId xmlns:a16="http://schemas.microsoft.com/office/drawing/2014/main" id="{4BC5CF7F-10CB-4A54-8198-026A42254D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4" name="Picture 9068">
          <a:extLst>
            <a:ext uri="{FF2B5EF4-FFF2-40B4-BE49-F238E27FC236}">
              <a16:creationId xmlns:a16="http://schemas.microsoft.com/office/drawing/2014/main" id="{2CC5ACF5-B953-40A6-9ABD-4BE9B7BE78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5" name="Picture 9069">
          <a:extLst>
            <a:ext uri="{FF2B5EF4-FFF2-40B4-BE49-F238E27FC236}">
              <a16:creationId xmlns:a16="http://schemas.microsoft.com/office/drawing/2014/main" id="{EF8D7AED-6947-4365-950F-8A67CD817B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6" name="Picture 9070">
          <a:extLst>
            <a:ext uri="{FF2B5EF4-FFF2-40B4-BE49-F238E27FC236}">
              <a16:creationId xmlns:a16="http://schemas.microsoft.com/office/drawing/2014/main" id="{96E54772-66F4-4282-983F-9F63808F36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7" name="Picture 9071">
          <a:extLst>
            <a:ext uri="{FF2B5EF4-FFF2-40B4-BE49-F238E27FC236}">
              <a16:creationId xmlns:a16="http://schemas.microsoft.com/office/drawing/2014/main" id="{36D823E6-D8C1-4832-8D1D-6127A3745D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8" name="Picture 9072">
          <a:extLst>
            <a:ext uri="{FF2B5EF4-FFF2-40B4-BE49-F238E27FC236}">
              <a16:creationId xmlns:a16="http://schemas.microsoft.com/office/drawing/2014/main" id="{F9E20662-324B-4AFC-8BB5-892455B561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09" name="Picture 9073">
          <a:extLst>
            <a:ext uri="{FF2B5EF4-FFF2-40B4-BE49-F238E27FC236}">
              <a16:creationId xmlns:a16="http://schemas.microsoft.com/office/drawing/2014/main" id="{509A6A9B-FF55-4760-9F75-FE0E2777B8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0" name="Picture 9074">
          <a:extLst>
            <a:ext uri="{FF2B5EF4-FFF2-40B4-BE49-F238E27FC236}">
              <a16:creationId xmlns:a16="http://schemas.microsoft.com/office/drawing/2014/main" id="{E66E5135-BC70-44E9-8A52-BDC854671C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1" name="Picture 9075">
          <a:extLst>
            <a:ext uri="{FF2B5EF4-FFF2-40B4-BE49-F238E27FC236}">
              <a16:creationId xmlns:a16="http://schemas.microsoft.com/office/drawing/2014/main" id="{5072A94E-A1C5-48E1-A700-2E67AB9CBA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2" name="Picture 9076">
          <a:extLst>
            <a:ext uri="{FF2B5EF4-FFF2-40B4-BE49-F238E27FC236}">
              <a16:creationId xmlns:a16="http://schemas.microsoft.com/office/drawing/2014/main" id="{E4A65724-EF50-4D19-AA8E-A2148D5634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3" name="Picture 8993">
          <a:extLst>
            <a:ext uri="{FF2B5EF4-FFF2-40B4-BE49-F238E27FC236}">
              <a16:creationId xmlns:a16="http://schemas.microsoft.com/office/drawing/2014/main" id="{0723DA73-891D-4E63-A9FD-D260663D44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4" name="Picture 8994">
          <a:extLst>
            <a:ext uri="{FF2B5EF4-FFF2-40B4-BE49-F238E27FC236}">
              <a16:creationId xmlns:a16="http://schemas.microsoft.com/office/drawing/2014/main" id="{1798E763-EC21-4336-9FD0-13A82B050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5" name="Picture 8995">
          <a:extLst>
            <a:ext uri="{FF2B5EF4-FFF2-40B4-BE49-F238E27FC236}">
              <a16:creationId xmlns:a16="http://schemas.microsoft.com/office/drawing/2014/main" id="{F6164EF9-0B74-4EF2-83EA-BCC28AD06D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6" name="Picture 8996">
          <a:extLst>
            <a:ext uri="{FF2B5EF4-FFF2-40B4-BE49-F238E27FC236}">
              <a16:creationId xmlns:a16="http://schemas.microsoft.com/office/drawing/2014/main" id="{42C16635-1676-4796-84CD-E6E799797C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7" name="Picture 8997">
          <a:extLst>
            <a:ext uri="{FF2B5EF4-FFF2-40B4-BE49-F238E27FC236}">
              <a16:creationId xmlns:a16="http://schemas.microsoft.com/office/drawing/2014/main" id="{FB4E332A-1574-4BF4-96FB-BD4676A5AD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8" name="Picture 8998">
          <a:extLst>
            <a:ext uri="{FF2B5EF4-FFF2-40B4-BE49-F238E27FC236}">
              <a16:creationId xmlns:a16="http://schemas.microsoft.com/office/drawing/2014/main" id="{30E3D59E-EF87-4E28-8CE3-5E527CBB01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19" name="Picture 8999">
          <a:extLst>
            <a:ext uri="{FF2B5EF4-FFF2-40B4-BE49-F238E27FC236}">
              <a16:creationId xmlns:a16="http://schemas.microsoft.com/office/drawing/2014/main" id="{06D0129F-CA4E-429E-8EF7-A6A7766CAA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0" name="Picture 9000">
          <a:extLst>
            <a:ext uri="{FF2B5EF4-FFF2-40B4-BE49-F238E27FC236}">
              <a16:creationId xmlns:a16="http://schemas.microsoft.com/office/drawing/2014/main" id="{CDAFB700-2922-4CFA-8D26-D63EAAC524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1" name="Picture 9001">
          <a:extLst>
            <a:ext uri="{FF2B5EF4-FFF2-40B4-BE49-F238E27FC236}">
              <a16:creationId xmlns:a16="http://schemas.microsoft.com/office/drawing/2014/main" id="{46A3206C-AB58-4BBC-9F69-F377334113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2" name="Picture 9002">
          <a:extLst>
            <a:ext uri="{FF2B5EF4-FFF2-40B4-BE49-F238E27FC236}">
              <a16:creationId xmlns:a16="http://schemas.microsoft.com/office/drawing/2014/main" id="{6476CB29-3C55-4BCC-B224-6F99380CF4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3" name="Picture 9003">
          <a:extLst>
            <a:ext uri="{FF2B5EF4-FFF2-40B4-BE49-F238E27FC236}">
              <a16:creationId xmlns:a16="http://schemas.microsoft.com/office/drawing/2014/main" id="{2BA536D6-EC7B-4022-BAF0-2335DC4720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4" name="Picture 9004">
          <a:extLst>
            <a:ext uri="{FF2B5EF4-FFF2-40B4-BE49-F238E27FC236}">
              <a16:creationId xmlns:a16="http://schemas.microsoft.com/office/drawing/2014/main" id="{C91C1807-3888-46D9-9EED-29F1BB3F01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5" name="Picture 9065">
          <a:extLst>
            <a:ext uri="{FF2B5EF4-FFF2-40B4-BE49-F238E27FC236}">
              <a16:creationId xmlns:a16="http://schemas.microsoft.com/office/drawing/2014/main" id="{101F38D5-A4A1-499C-9091-117B128F20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6" name="Picture 9066">
          <a:extLst>
            <a:ext uri="{FF2B5EF4-FFF2-40B4-BE49-F238E27FC236}">
              <a16:creationId xmlns:a16="http://schemas.microsoft.com/office/drawing/2014/main" id="{0ABC774E-8EA0-4050-AA18-F5B7F24A66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7" name="Picture 9067">
          <a:extLst>
            <a:ext uri="{FF2B5EF4-FFF2-40B4-BE49-F238E27FC236}">
              <a16:creationId xmlns:a16="http://schemas.microsoft.com/office/drawing/2014/main" id="{77FD26B6-14C1-43EE-B7FE-E5E19E9350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8" name="Picture 9068">
          <a:extLst>
            <a:ext uri="{FF2B5EF4-FFF2-40B4-BE49-F238E27FC236}">
              <a16:creationId xmlns:a16="http://schemas.microsoft.com/office/drawing/2014/main" id="{AB5D9B2F-6084-44AC-A8D7-73EBE3B01B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29" name="Picture 9069">
          <a:extLst>
            <a:ext uri="{FF2B5EF4-FFF2-40B4-BE49-F238E27FC236}">
              <a16:creationId xmlns:a16="http://schemas.microsoft.com/office/drawing/2014/main" id="{64E6AED1-0874-4F87-9D4B-9816D1519C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30" name="Picture 9070">
          <a:extLst>
            <a:ext uri="{FF2B5EF4-FFF2-40B4-BE49-F238E27FC236}">
              <a16:creationId xmlns:a16="http://schemas.microsoft.com/office/drawing/2014/main" id="{C4050547-A377-4FFC-953B-7C9F0110FA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31" name="Picture 9071">
          <a:extLst>
            <a:ext uri="{FF2B5EF4-FFF2-40B4-BE49-F238E27FC236}">
              <a16:creationId xmlns:a16="http://schemas.microsoft.com/office/drawing/2014/main" id="{0D05BD4F-CB31-4209-8588-AA24445738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32" name="Picture 9072">
          <a:extLst>
            <a:ext uri="{FF2B5EF4-FFF2-40B4-BE49-F238E27FC236}">
              <a16:creationId xmlns:a16="http://schemas.microsoft.com/office/drawing/2014/main" id="{E5E20EB6-1760-4074-A8C1-22D64C75C9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33" name="Picture 9073">
          <a:extLst>
            <a:ext uri="{FF2B5EF4-FFF2-40B4-BE49-F238E27FC236}">
              <a16:creationId xmlns:a16="http://schemas.microsoft.com/office/drawing/2014/main" id="{9B8E0F60-35D2-4A5E-AB57-E2B029984B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34" name="Picture 9074">
          <a:extLst>
            <a:ext uri="{FF2B5EF4-FFF2-40B4-BE49-F238E27FC236}">
              <a16:creationId xmlns:a16="http://schemas.microsoft.com/office/drawing/2014/main" id="{7EBBB05D-D355-481E-B983-DA0DDA5685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643345</xdr:rowOff>
    </xdr:to>
    <xdr:pic>
      <xdr:nvPicPr>
        <xdr:cNvPr id="1835" name="Picture 9075">
          <a:extLst>
            <a:ext uri="{FF2B5EF4-FFF2-40B4-BE49-F238E27FC236}">
              <a16:creationId xmlns:a16="http://schemas.microsoft.com/office/drawing/2014/main" id="{69A3AFF9-D31E-4705-8EF9-480E7CC570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620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36" name="Picture 8993">
          <a:extLst>
            <a:ext uri="{FF2B5EF4-FFF2-40B4-BE49-F238E27FC236}">
              <a16:creationId xmlns:a16="http://schemas.microsoft.com/office/drawing/2014/main" id="{0D8CE4EC-6630-469C-B798-0039845BF3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37" name="Picture 8994">
          <a:extLst>
            <a:ext uri="{FF2B5EF4-FFF2-40B4-BE49-F238E27FC236}">
              <a16:creationId xmlns:a16="http://schemas.microsoft.com/office/drawing/2014/main" id="{C83C9D84-57CB-432D-B6E4-BB357CC35A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38" name="Picture 8995">
          <a:extLst>
            <a:ext uri="{FF2B5EF4-FFF2-40B4-BE49-F238E27FC236}">
              <a16:creationId xmlns:a16="http://schemas.microsoft.com/office/drawing/2014/main" id="{7AAED842-3D59-4893-9819-50677D9B8F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39" name="Picture 8996">
          <a:extLst>
            <a:ext uri="{FF2B5EF4-FFF2-40B4-BE49-F238E27FC236}">
              <a16:creationId xmlns:a16="http://schemas.microsoft.com/office/drawing/2014/main" id="{24F4DFB1-B520-4F08-88D7-A163971FE3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0" name="Picture 8997">
          <a:extLst>
            <a:ext uri="{FF2B5EF4-FFF2-40B4-BE49-F238E27FC236}">
              <a16:creationId xmlns:a16="http://schemas.microsoft.com/office/drawing/2014/main" id="{138F6A7C-401A-4CB6-9CBD-F232F72CD0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1" name="Picture 8998">
          <a:extLst>
            <a:ext uri="{FF2B5EF4-FFF2-40B4-BE49-F238E27FC236}">
              <a16:creationId xmlns:a16="http://schemas.microsoft.com/office/drawing/2014/main" id="{FB692DC6-24CF-42D4-B8CD-29E00EEE8C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2" name="Picture 8999">
          <a:extLst>
            <a:ext uri="{FF2B5EF4-FFF2-40B4-BE49-F238E27FC236}">
              <a16:creationId xmlns:a16="http://schemas.microsoft.com/office/drawing/2014/main" id="{BB904636-2F5E-476C-A4EF-D440DD28FD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3" name="Picture 9000">
          <a:extLst>
            <a:ext uri="{FF2B5EF4-FFF2-40B4-BE49-F238E27FC236}">
              <a16:creationId xmlns:a16="http://schemas.microsoft.com/office/drawing/2014/main" id="{93F50E15-848B-4F17-862E-99A7208BF3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4" name="Picture 9001">
          <a:extLst>
            <a:ext uri="{FF2B5EF4-FFF2-40B4-BE49-F238E27FC236}">
              <a16:creationId xmlns:a16="http://schemas.microsoft.com/office/drawing/2014/main" id="{5B889D00-F847-4B63-A923-F5AC732F62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5" name="Picture 9002">
          <a:extLst>
            <a:ext uri="{FF2B5EF4-FFF2-40B4-BE49-F238E27FC236}">
              <a16:creationId xmlns:a16="http://schemas.microsoft.com/office/drawing/2014/main" id="{1694678E-5240-4A90-9617-552B6342C2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6" name="Picture 9003">
          <a:extLst>
            <a:ext uri="{FF2B5EF4-FFF2-40B4-BE49-F238E27FC236}">
              <a16:creationId xmlns:a16="http://schemas.microsoft.com/office/drawing/2014/main" id="{001B8BC6-69C3-4DA1-AF6D-3484726AEB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7" name="Picture 9004">
          <a:extLst>
            <a:ext uri="{FF2B5EF4-FFF2-40B4-BE49-F238E27FC236}">
              <a16:creationId xmlns:a16="http://schemas.microsoft.com/office/drawing/2014/main" id="{7A6BD356-E113-4EE0-8382-ECFE8754C4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8" name="Picture 9065">
          <a:extLst>
            <a:ext uri="{FF2B5EF4-FFF2-40B4-BE49-F238E27FC236}">
              <a16:creationId xmlns:a16="http://schemas.microsoft.com/office/drawing/2014/main" id="{DB7720C9-7DE9-4A89-A1B7-3C665BDED5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49" name="Picture 9066">
          <a:extLst>
            <a:ext uri="{FF2B5EF4-FFF2-40B4-BE49-F238E27FC236}">
              <a16:creationId xmlns:a16="http://schemas.microsoft.com/office/drawing/2014/main" id="{C079AE94-71BC-4764-A82D-27CE01085D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0" name="Picture 9067">
          <a:extLst>
            <a:ext uri="{FF2B5EF4-FFF2-40B4-BE49-F238E27FC236}">
              <a16:creationId xmlns:a16="http://schemas.microsoft.com/office/drawing/2014/main" id="{B6EA0AD6-0784-4EA8-BC8E-5B13685439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1" name="Picture 9068">
          <a:extLst>
            <a:ext uri="{FF2B5EF4-FFF2-40B4-BE49-F238E27FC236}">
              <a16:creationId xmlns:a16="http://schemas.microsoft.com/office/drawing/2014/main" id="{1D6F4A5E-1E2C-4A72-8743-BDF0E4D68D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2" name="Picture 9069">
          <a:extLst>
            <a:ext uri="{FF2B5EF4-FFF2-40B4-BE49-F238E27FC236}">
              <a16:creationId xmlns:a16="http://schemas.microsoft.com/office/drawing/2014/main" id="{61944D0A-2852-4B2F-8194-5B19CBEBA7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3" name="Picture 9070">
          <a:extLst>
            <a:ext uri="{FF2B5EF4-FFF2-40B4-BE49-F238E27FC236}">
              <a16:creationId xmlns:a16="http://schemas.microsoft.com/office/drawing/2014/main" id="{14071242-3D32-47B0-A159-DDBA366537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4" name="Picture 9071">
          <a:extLst>
            <a:ext uri="{FF2B5EF4-FFF2-40B4-BE49-F238E27FC236}">
              <a16:creationId xmlns:a16="http://schemas.microsoft.com/office/drawing/2014/main" id="{9AD2B6F1-EA20-47A3-A04B-188C507F77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5" name="Picture 9072">
          <a:extLst>
            <a:ext uri="{FF2B5EF4-FFF2-40B4-BE49-F238E27FC236}">
              <a16:creationId xmlns:a16="http://schemas.microsoft.com/office/drawing/2014/main" id="{96EA0983-9AF8-4D35-94F6-166E84C052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6" name="Picture 9073">
          <a:extLst>
            <a:ext uri="{FF2B5EF4-FFF2-40B4-BE49-F238E27FC236}">
              <a16:creationId xmlns:a16="http://schemas.microsoft.com/office/drawing/2014/main" id="{AA7DCCA2-8611-4E17-A7CB-1480BB772E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7" name="Picture 9074">
          <a:extLst>
            <a:ext uri="{FF2B5EF4-FFF2-40B4-BE49-F238E27FC236}">
              <a16:creationId xmlns:a16="http://schemas.microsoft.com/office/drawing/2014/main" id="{0B0428A1-B45F-4F19-B331-6D6863BFF4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8" name="Picture 9075">
          <a:extLst>
            <a:ext uri="{FF2B5EF4-FFF2-40B4-BE49-F238E27FC236}">
              <a16:creationId xmlns:a16="http://schemas.microsoft.com/office/drawing/2014/main" id="{E4010604-F9D0-4816-B5C1-7E045A330C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59" name="Picture 9076">
          <a:extLst>
            <a:ext uri="{FF2B5EF4-FFF2-40B4-BE49-F238E27FC236}">
              <a16:creationId xmlns:a16="http://schemas.microsoft.com/office/drawing/2014/main" id="{4E4EEBDE-6F85-4977-877B-DBBA4BF51E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0" name="Picture 8993">
          <a:extLst>
            <a:ext uri="{FF2B5EF4-FFF2-40B4-BE49-F238E27FC236}">
              <a16:creationId xmlns:a16="http://schemas.microsoft.com/office/drawing/2014/main" id="{CBA454F3-B10F-440B-8385-F5EE84621F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1" name="Picture 8994">
          <a:extLst>
            <a:ext uri="{FF2B5EF4-FFF2-40B4-BE49-F238E27FC236}">
              <a16:creationId xmlns:a16="http://schemas.microsoft.com/office/drawing/2014/main" id="{089A6DBE-1AD0-430C-9620-07B0CA54FD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2" name="Picture 8995">
          <a:extLst>
            <a:ext uri="{FF2B5EF4-FFF2-40B4-BE49-F238E27FC236}">
              <a16:creationId xmlns:a16="http://schemas.microsoft.com/office/drawing/2014/main" id="{B28AC5CF-C420-4D0C-AD58-3F43D4C547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3" name="Picture 8996">
          <a:extLst>
            <a:ext uri="{FF2B5EF4-FFF2-40B4-BE49-F238E27FC236}">
              <a16:creationId xmlns:a16="http://schemas.microsoft.com/office/drawing/2014/main" id="{A3E4BBA1-F3D5-4049-8FC0-83E5BA868B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4" name="Picture 8997">
          <a:extLst>
            <a:ext uri="{FF2B5EF4-FFF2-40B4-BE49-F238E27FC236}">
              <a16:creationId xmlns:a16="http://schemas.microsoft.com/office/drawing/2014/main" id="{38CA364E-7469-406D-93B7-CC5FD062C0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5" name="Picture 8998">
          <a:extLst>
            <a:ext uri="{FF2B5EF4-FFF2-40B4-BE49-F238E27FC236}">
              <a16:creationId xmlns:a16="http://schemas.microsoft.com/office/drawing/2014/main" id="{B110D8D0-D1E0-432D-A47A-58123F77EE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6" name="Picture 8999">
          <a:extLst>
            <a:ext uri="{FF2B5EF4-FFF2-40B4-BE49-F238E27FC236}">
              <a16:creationId xmlns:a16="http://schemas.microsoft.com/office/drawing/2014/main" id="{716FEB8E-880C-42CB-9AF6-313D20F3B0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7" name="Picture 9000">
          <a:extLst>
            <a:ext uri="{FF2B5EF4-FFF2-40B4-BE49-F238E27FC236}">
              <a16:creationId xmlns:a16="http://schemas.microsoft.com/office/drawing/2014/main" id="{37B94E53-35C2-454B-82E2-4AB22C9F11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8" name="Picture 9001">
          <a:extLst>
            <a:ext uri="{FF2B5EF4-FFF2-40B4-BE49-F238E27FC236}">
              <a16:creationId xmlns:a16="http://schemas.microsoft.com/office/drawing/2014/main" id="{B6BC9B84-7CBE-45D4-B456-EC3957D590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69" name="Picture 9002">
          <a:extLst>
            <a:ext uri="{FF2B5EF4-FFF2-40B4-BE49-F238E27FC236}">
              <a16:creationId xmlns:a16="http://schemas.microsoft.com/office/drawing/2014/main" id="{89958A52-8DB5-4F52-9B9C-357D00880C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0" name="Picture 9003">
          <a:extLst>
            <a:ext uri="{FF2B5EF4-FFF2-40B4-BE49-F238E27FC236}">
              <a16:creationId xmlns:a16="http://schemas.microsoft.com/office/drawing/2014/main" id="{DD37297D-91F0-4884-AD24-A0A19723FF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1" name="Picture 9004">
          <a:extLst>
            <a:ext uri="{FF2B5EF4-FFF2-40B4-BE49-F238E27FC236}">
              <a16:creationId xmlns:a16="http://schemas.microsoft.com/office/drawing/2014/main" id="{BEF7A87C-6E6E-4453-8E81-4462865464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2" name="Picture 9065">
          <a:extLst>
            <a:ext uri="{FF2B5EF4-FFF2-40B4-BE49-F238E27FC236}">
              <a16:creationId xmlns:a16="http://schemas.microsoft.com/office/drawing/2014/main" id="{D85A7050-52B8-438A-89C4-9D747337CC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3" name="Picture 9066">
          <a:extLst>
            <a:ext uri="{FF2B5EF4-FFF2-40B4-BE49-F238E27FC236}">
              <a16:creationId xmlns:a16="http://schemas.microsoft.com/office/drawing/2014/main" id="{CA6A389C-169C-45E3-85DC-7C2D674D4B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4" name="Picture 9067">
          <a:extLst>
            <a:ext uri="{FF2B5EF4-FFF2-40B4-BE49-F238E27FC236}">
              <a16:creationId xmlns:a16="http://schemas.microsoft.com/office/drawing/2014/main" id="{44C847E2-1CAA-407A-BD6E-C194F58782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5" name="Picture 9068">
          <a:extLst>
            <a:ext uri="{FF2B5EF4-FFF2-40B4-BE49-F238E27FC236}">
              <a16:creationId xmlns:a16="http://schemas.microsoft.com/office/drawing/2014/main" id="{E371BA5D-1E92-4FB5-AD45-9217EEC5A7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6" name="Picture 9069">
          <a:extLst>
            <a:ext uri="{FF2B5EF4-FFF2-40B4-BE49-F238E27FC236}">
              <a16:creationId xmlns:a16="http://schemas.microsoft.com/office/drawing/2014/main" id="{DC13F63A-AFF7-4FE0-8F7F-B506AB5CA1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7" name="Picture 9070">
          <a:extLst>
            <a:ext uri="{FF2B5EF4-FFF2-40B4-BE49-F238E27FC236}">
              <a16:creationId xmlns:a16="http://schemas.microsoft.com/office/drawing/2014/main" id="{FF739869-6332-4B7D-843C-BE3E97A0DC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8" name="Picture 9071">
          <a:extLst>
            <a:ext uri="{FF2B5EF4-FFF2-40B4-BE49-F238E27FC236}">
              <a16:creationId xmlns:a16="http://schemas.microsoft.com/office/drawing/2014/main" id="{CA7B77AA-6A58-4D00-92CF-8D9EDFD193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79" name="Picture 9072">
          <a:extLst>
            <a:ext uri="{FF2B5EF4-FFF2-40B4-BE49-F238E27FC236}">
              <a16:creationId xmlns:a16="http://schemas.microsoft.com/office/drawing/2014/main" id="{F8455571-98C9-4B7F-8619-E71C4FD408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80" name="Picture 9073">
          <a:extLst>
            <a:ext uri="{FF2B5EF4-FFF2-40B4-BE49-F238E27FC236}">
              <a16:creationId xmlns:a16="http://schemas.microsoft.com/office/drawing/2014/main" id="{029AD47A-C137-46DF-9AF0-EEF1B0CE5B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81" name="Picture 9074">
          <a:extLst>
            <a:ext uri="{FF2B5EF4-FFF2-40B4-BE49-F238E27FC236}">
              <a16:creationId xmlns:a16="http://schemas.microsoft.com/office/drawing/2014/main" id="{40B3BAF0-DD65-42FF-9D82-EFE35ACACB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82" name="Picture 9075">
          <a:extLst>
            <a:ext uri="{FF2B5EF4-FFF2-40B4-BE49-F238E27FC236}">
              <a16:creationId xmlns:a16="http://schemas.microsoft.com/office/drawing/2014/main" id="{F559DB88-40CF-47B1-8F3C-826A6741AF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633820</xdr:rowOff>
    </xdr:to>
    <xdr:pic>
      <xdr:nvPicPr>
        <xdr:cNvPr id="1883" name="Picture 9076">
          <a:extLst>
            <a:ext uri="{FF2B5EF4-FFF2-40B4-BE49-F238E27FC236}">
              <a16:creationId xmlns:a16="http://schemas.microsoft.com/office/drawing/2014/main" id="{C79B0EA0-0B24-4A9A-9ED0-7B104E7B68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28887420"/>
          <a:ext cx="76200" cy="610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84" name="Picture 8993">
          <a:extLst>
            <a:ext uri="{FF2B5EF4-FFF2-40B4-BE49-F238E27FC236}">
              <a16:creationId xmlns:a16="http://schemas.microsoft.com/office/drawing/2014/main" id="{405EB3D5-6877-4A99-BEEC-5985211662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85" name="Picture 8994">
          <a:extLst>
            <a:ext uri="{FF2B5EF4-FFF2-40B4-BE49-F238E27FC236}">
              <a16:creationId xmlns:a16="http://schemas.microsoft.com/office/drawing/2014/main" id="{D73CD308-9612-460D-B062-C47D3A2387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86" name="Picture 8995">
          <a:extLst>
            <a:ext uri="{FF2B5EF4-FFF2-40B4-BE49-F238E27FC236}">
              <a16:creationId xmlns:a16="http://schemas.microsoft.com/office/drawing/2014/main" id="{CDF11EB8-6DFE-4459-88C4-A411132621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87" name="Picture 8996">
          <a:extLst>
            <a:ext uri="{FF2B5EF4-FFF2-40B4-BE49-F238E27FC236}">
              <a16:creationId xmlns:a16="http://schemas.microsoft.com/office/drawing/2014/main" id="{24126630-D7FE-4D0D-9DDA-2609596C9E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88" name="Picture 8997">
          <a:extLst>
            <a:ext uri="{FF2B5EF4-FFF2-40B4-BE49-F238E27FC236}">
              <a16:creationId xmlns:a16="http://schemas.microsoft.com/office/drawing/2014/main" id="{BA090C61-A884-48A2-A129-A959353DC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89" name="Picture 8998">
          <a:extLst>
            <a:ext uri="{FF2B5EF4-FFF2-40B4-BE49-F238E27FC236}">
              <a16:creationId xmlns:a16="http://schemas.microsoft.com/office/drawing/2014/main" id="{299E666C-4A3B-44DF-87EF-B7CE123A81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0" name="Picture 8999">
          <a:extLst>
            <a:ext uri="{FF2B5EF4-FFF2-40B4-BE49-F238E27FC236}">
              <a16:creationId xmlns:a16="http://schemas.microsoft.com/office/drawing/2014/main" id="{5454E2BB-AA66-4E1D-9FFB-C269E7319F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1" name="Picture 9000">
          <a:extLst>
            <a:ext uri="{FF2B5EF4-FFF2-40B4-BE49-F238E27FC236}">
              <a16:creationId xmlns:a16="http://schemas.microsoft.com/office/drawing/2014/main" id="{7F9AAFBA-73FE-4CBF-AE52-C6C3992F8A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2" name="Picture 9001">
          <a:extLst>
            <a:ext uri="{FF2B5EF4-FFF2-40B4-BE49-F238E27FC236}">
              <a16:creationId xmlns:a16="http://schemas.microsoft.com/office/drawing/2014/main" id="{D27D992E-4388-4AD2-924B-4810C2403A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3" name="Picture 9002">
          <a:extLst>
            <a:ext uri="{FF2B5EF4-FFF2-40B4-BE49-F238E27FC236}">
              <a16:creationId xmlns:a16="http://schemas.microsoft.com/office/drawing/2014/main" id="{FA356353-F5E7-403A-B9F0-CAD473F901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4" name="Picture 9003">
          <a:extLst>
            <a:ext uri="{FF2B5EF4-FFF2-40B4-BE49-F238E27FC236}">
              <a16:creationId xmlns:a16="http://schemas.microsoft.com/office/drawing/2014/main" id="{6559B5C4-AF6B-4419-8E85-9B593BB035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5" name="Picture 9004">
          <a:extLst>
            <a:ext uri="{FF2B5EF4-FFF2-40B4-BE49-F238E27FC236}">
              <a16:creationId xmlns:a16="http://schemas.microsoft.com/office/drawing/2014/main" id="{C6B863D4-B13F-4B82-8685-1A251C5001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6" name="Picture 9065">
          <a:extLst>
            <a:ext uri="{FF2B5EF4-FFF2-40B4-BE49-F238E27FC236}">
              <a16:creationId xmlns:a16="http://schemas.microsoft.com/office/drawing/2014/main" id="{C7D11147-D5A2-455F-AB48-B07BBE7CBD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7" name="Picture 9066">
          <a:extLst>
            <a:ext uri="{FF2B5EF4-FFF2-40B4-BE49-F238E27FC236}">
              <a16:creationId xmlns:a16="http://schemas.microsoft.com/office/drawing/2014/main" id="{7F422E85-7667-4DB1-9054-1797509D53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8" name="Picture 9067">
          <a:extLst>
            <a:ext uri="{FF2B5EF4-FFF2-40B4-BE49-F238E27FC236}">
              <a16:creationId xmlns:a16="http://schemas.microsoft.com/office/drawing/2014/main" id="{8B6BF9D7-1093-48B4-8281-B1F812E264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899" name="Picture 9068">
          <a:extLst>
            <a:ext uri="{FF2B5EF4-FFF2-40B4-BE49-F238E27FC236}">
              <a16:creationId xmlns:a16="http://schemas.microsoft.com/office/drawing/2014/main" id="{8777E639-D3E5-4397-9AD8-6A6EBE5FD6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0" name="Picture 9069">
          <a:extLst>
            <a:ext uri="{FF2B5EF4-FFF2-40B4-BE49-F238E27FC236}">
              <a16:creationId xmlns:a16="http://schemas.microsoft.com/office/drawing/2014/main" id="{51624ADA-EB48-4ECE-B42E-4A0B09B415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1" name="Picture 9070">
          <a:extLst>
            <a:ext uri="{FF2B5EF4-FFF2-40B4-BE49-F238E27FC236}">
              <a16:creationId xmlns:a16="http://schemas.microsoft.com/office/drawing/2014/main" id="{9ABC4266-1FE0-4378-9F34-30A9BADBC8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2" name="Picture 9071">
          <a:extLst>
            <a:ext uri="{FF2B5EF4-FFF2-40B4-BE49-F238E27FC236}">
              <a16:creationId xmlns:a16="http://schemas.microsoft.com/office/drawing/2014/main" id="{18E76429-3256-4A94-A449-81C740DB5B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3" name="Picture 9072">
          <a:extLst>
            <a:ext uri="{FF2B5EF4-FFF2-40B4-BE49-F238E27FC236}">
              <a16:creationId xmlns:a16="http://schemas.microsoft.com/office/drawing/2014/main" id="{0F7B4D78-E3C6-4C53-83F7-5FEC14C107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4" name="Picture 9073">
          <a:extLst>
            <a:ext uri="{FF2B5EF4-FFF2-40B4-BE49-F238E27FC236}">
              <a16:creationId xmlns:a16="http://schemas.microsoft.com/office/drawing/2014/main" id="{E7C5B75B-5BC5-48CF-BF63-22DC63472F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5" name="Picture 9074">
          <a:extLst>
            <a:ext uri="{FF2B5EF4-FFF2-40B4-BE49-F238E27FC236}">
              <a16:creationId xmlns:a16="http://schemas.microsoft.com/office/drawing/2014/main" id="{3D60E8F7-3AB5-442E-87D3-315E5FE949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6" name="Picture 9075">
          <a:extLst>
            <a:ext uri="{FF2B5EF4-FFF2-40B4-BE49-F238E27FC236}">
              <a16:creationId xmlns:a16="http://schemas.microsoft.com/office/drawing/2014/main" id="{353C921E-0277-42CB-83F2-3D8529FCC5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7" name="Picture 9076">
          <a:extLst>
            <a:ext uri="{FF2B5EF4-FFF2-40B4-BE49-F238E27FC236}">
              <a16:creationId xmlns:a16="http://schemas.microsoft.com/office/drawing/2014/main" id="{DF241BF1-EBB5-46C1-A296-E6416FC3FB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8" name="Picture 8993">
          <a:extLst>
            <a:ext uri="{FF2B5EF4-FFF2-40B4-BE49-F238E27FC236}">
              <a16:creationId xmlns:a16="http://schemas.microsoft.com/office/drawing/2014/main" id="{4879B092-4303-4A62-9B2A-0435F14792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09" name="Picture 8994">
          <a:extLst>
            <a:ext uri="{FF2B5EF4-FFF2-40B4-BE49-F238E27FC236}">
              <a16:creationId xmlns:a16="http://schemas.microsoft.com/office/drawing/2014/main" id="{09B37BC7-43C1-4A63-AD47-B33EDA58E5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0" name="Picture 8995">
          <a:extLst>
            <a:ext uri="{FF2B5EF4-FFF2-40B4-BE49-F238E27FC236}">
              <a16:creationId xmlns:a16="http://schemas.microsoft.com/office/drawing/2014/main" id="{E7682229-0DBA-42D4-B894-100BFF7375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1" name="Picture 8996">
          <a:extLst>
            <a:ext uri="{FF2B5EF4-FFF2-40B4-BE49-F238E27FC236}">
              <a16:creationId xmlns:a16="http://schemas.microsoft.com/office/drawing/2014/main" id="{0A0D0E01-2C6A-45D2-A37A-1D8EBB7F76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2" name="Picture 8997">
          <a:extLst>
            <a:ext uri="{FF2B5EF4-FFF2-40B4-BE49-F238E27FC236}">
              <a16:creationId xmlns:a16="http://schemas.microsoft.com/office/drawing/2014/main" id="{AD59645D-7C21-4978-9979-3FDD7A30C3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3" name="Picture 8998">
          <a:extLst>
            <a:ext uri="{FF2B5EF4-FFF2-40B4-BE49-F238E27FC236}">
              <a16:creationId xmlns:a16="http://schemas.microsoft.com/office/drawing/2014/main" id="{2DAE999A-1AD9-43F7-B9B2-ABF2881D92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4" name="Picture 8999">
          <a:extLst>
            <a:ext uri="{FF2B5EF4-FFF2-40B4-BE49-F238E27FC236}">
              <a16:creationId xmlns:a16="http://schemas.microsoft.com/office/drawing/2014/main" id="{27479025-631E-422A-82E4-B69CC4DD2E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5" name="Picture 9000">
          <a:extLst>
            <a:ext uri="{FF2B5EF4-FFF2-40B4-BE49-F238E27FC236}">
              <a16:creationId xmlns:a16="http://schemas.microsoft.com/office/drawing/2014/main" id="{3F52775E-CDA4-48EA-9740-8F5664A75F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6" name="Picture 9001">
          <a:extLst>
            <a:ext uri="{FF2B5EF4-FFF2-40B4-BE49-F238E27FC236}">
              <a16:creationId xmlns:a16="http://schemas.microsoft.com/office/drawing/2014/main" id="{F7E86538-7000-49E9-AEB4-8015581F95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7" name="Picture 9002">
          <a:extLst>
            <a:ext uri="{FF2B5EF4-FFF2-40B4-BE49-F238E27FC236}">
              <a16:creationId xmlns:a16="http://schemas.microsoft.com/office/drawing/2014/main" id="{279464B4-D87E-4F19-9270-83187503C2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8" name="Picture 9003">
          <a:extLst>
            <a:ext uri="{FF2B5EF4-FFF2-40B4-BE49-F238E27FC236}">
              <a16:creationId xmlns:a16="http://schemas.microsoft.com/office/drawing/2014/main" id="{D0CE9616-B046-4C30-9BE4-92EEFDCDE3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19" name="Picture 9004">
          <a:extLst>
            <a:ext uri="{FF2B5EF4-FFF2-40B4-BE49-F238E27FC236}">
              <a16:creationId xmlns:a16="http://schemas.microsoft.com/office/drawing/2014/main" id="{AB069685-AD9A-4A18-B665-638DB62062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0" name="Picture 9065">
          <a:extLst>
            <a:ext uri="{FF2B5EF4-FFF2-40B4-BE49-F238E27FC236}">
              <a16:creationId xmlns:a16="http://schemas.microsoft.com/office/drawing/2014/main" id="{3118230D-D7FA-451B-9646-2922DD2E70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1" name="Picture 9066">
          <a:extLst>
            <a:ext uri="{FF2B5EF4-FFF2-40B4-BE49-F238E27FC236}">
              <a16:creationId xmlns:a16="http://schemas.microsoft.com/office/drawing/2014/main" id="{BEAC84A0-8712-4C09-A141-ADDAFBB8FD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2" name="Picture 9067">
          <a:extLst>
            <a:ext uri="{FF2B5EF4-FFF2-40B4-BE49-F238E27FC236}">
              <a16:creationId xmlns:a16="http://schemas.microsoft.com/office/drawing/2014/main" id="{C8C6A61E-79E9-4F80-9C08-BADB37920C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3" name="Picture 9068">
          <a:extLst>
            <a:ext uri="{FF2B5EF4-FFF2-40B4-BE49-F238E27FC236}">
              <a16:creationId xmlns:a16="http://schemas.microsoft.com/office/drawing/2014/main" id="{3BB8F922-43D4-4EC2-B687-6EFC735268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4" name="Picture 9069">
          <a:extLst>
            <a:ext uri="{FF2B5EF4-FFF2-40B4-BE49-F238E27FC236}">
              <a16:creationId xmlns:a16="http://schemas.microsoft.com/office/drawing/2014/main" id="{54605BEE-EC85-450C-80AC-E359E84F2B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5" name="Picture 9070">
          <a:extLst>
            <a:ext uri="{FF2B5EF4-FFF2-40B4-BE49-F238E27FC236}">
              <a16:creationId xmlns:a16="http://schemas.microsoft.com/office/drawing/2014/main" id="{0C885141-783A-462F-A548-07188BEC4B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6" name="Picture 9071">
          <a:extLst>
            <a:ext uri="{FF2B5EF4-FFF2-40B4-BE49-F238E27FC236}">
              <a16:creationId xmlns:a16="http://schemas.microsoft.com/office/drawing/2014/main" id="{9EA138BC-7424-41B2-83F0-3A0660C583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7" name="Picture 9072">
          <a:extLst>
            <a:ext uri="{FF2B5EF4-FFF2-40B4-BE49-F238E27FC236}">
              <a16:creationId xmlns:a16="http://schemas.microsoft.com/office/drawing/2014/main" id="{7AA02131-40F0-4130-B080-DC3656D819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8" name="Picture 9073">
          <a:extLst>
            <a:ext uri="{FF2B5EF4-FFF2-40B4-BE49-F238E27FC236}">
              <a16:creationId xmlns:a16="http://schemas.microsoft.com/office/drawing/2014/main" id="{E38237D4-E18D-4315-A281-E16B3EA034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29" name="Picture 9074">
          <a:extLst>
            <a:ext uri="{FF2B5EF4-FFF2-40B4-BE49-F238E27FC236}">
              <a16:creationId xmlns:a16="http://schemas.microsoft.com/office/drawing/2014/main" id="{8D1CF0ED-603D-437E-B36A-ACC439F8DE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30" name="Picture 9075">
          <a:extLst>
            <a:ext uri="{FF2B5EF4-FFF2-40B4-BE49-F238E27FC236}">
              <a16:creationId xmlns:a16="http://schemas.microsoft.com/office/drawing/2014/main" id="{9DC65A6E-1BCD-4C16-AC83-519AF9C74A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31" name="Picture 9076">
          <a:extLst>
            <a:ext uri="{FF2B5EF4-FFF2-40B4-BE49-F238E27FC236}">
              <a16:creationId xmlns:a16="http://schemas.microsoft.com/office/drawing/2014/main" id="{0B7C06A2-099C-4C5F-AEF4-255E88B6F8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79</xdr:row>
      <xdr:rowOff>0</xdr:rowOff>
    </xdr:from>
    <xdr:to>
      <xdr:col>0</xdr:col>
      <xdr:colOff>276225</xdr:colOff>
      <xdr:row>79</xdr:row>
      <xdr:rowOff>0</xdr:rowOff>
    </xdr:to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188A167C-996D-46C1-99D8-F93A2F3BF778}"/>
            </a:ext>
          </a:extLst>
        </xdr:cNvPr>
        <xdr:cNvSpPr>
          <a:spLocks noChangeArrowheads="1"/>
        </xdr:cNvSpPr>
      </xdr:nvSpPr>
      <xdr:spPr bwMode="auto">
        <a:xfrm>
          <a:off x="769620" y="30708600"/>
          <a:ext cx="238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19050</xdr:colOff>
      <xdr:row>79</xdr:row>
      <xdr:rowOff>0</xdr:rowOff>
    </xdr:from>
    <xdr:to>
      <xdr:col>0</xdr:col>
      <xdr:colOff>257175</xdr:colOff>
      <xdr:row>79</xdr:row>
      <xdr:rowOff>0</xdr:rowOff>
    </xdr:to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432C9BD4-9514-4B1B-BD54-49B736B6875B}"/>
            </a:ext>
          </a:extLst>
        </xdr:cNvPr>
        <xdr:cNvSpPr>
          <a:spLocks noChangeArrowheads="1"/>
        </xdr:cNvSpPr>
      </xdr:nvSpPr>
      <xdr:spPr bwMode="auto">
        <a:xfrm>
          <a:off x="750570" y="30708600"/>
          <a:ext cx="238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35" name="Picture 8993">
          <a:extLst>
            <a:ext uri="{FF2B5EF4-FFF2-40B4-BE49-F238E27FC236}">
              <a16:creationId xmlns:a16="http://schemas.microsoft.com/office/drawing/2014/main" id="{B228871C-5D0A-48DE-A1AE-0DBCDF5F3D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36" name="Picture 8994">
          <a:extLst>
            <a:ext uri="{FF2B5EF4-FFF2-40B4-BE49-F238E27FC236}">
              <a16:creationId xmlns:a16="http://schemas.microsoft.com/office/drawing/2014/main" id="{3AF1C6A2-DBC4-4BBF-8855-2D15CD9012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37" name="Picture 8995">
          <a:extLst>
            <a:ext uri="{FF2B5EF4-FFF2-40B4-BE49-F238E27FC236}">
              <a16:creationId xmlns:a16="http://schemas.microsoft.com/office/drawing/2014/main" id="{A08F5492-8EC9-494F-92FF-3C86516DC3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38" name="Picture 8996">
          <a:extLst>
            <a:ext uri="{FF2B5EF4-FFF2-40B4-BE49-F238E27FC236}">
              <a16:creationId xmlns:a16="http://schemas.microsoft.com/office/drawing/2014/main" id="{C1902BE4-0139-481E-AA66-6FCA2B3532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39" name="Picture 8997">
          <a:extLst>
            <a:ext uri="{FF2B5EF4-FFF2-40B4-BE49-F238E27FC236}">
              <a16:creationId xmlns:a16="http://schemas.microsoft.com/office/drawing/2014/main" id="{975B1B22-7662-4C84-8E3A-D6ECA93CC2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0" name="Picture 8998">
          <a:extLst>
            <a:ext uri="{FF2B5EF4-FFF2-40B4-BE49-F238E27FC236}">
              <a16:creationId xmlns:a16="http://schemas.microsoft.com/office/drawing/2014/main" id="{ADAACE89-F803-4BE9-B062-E5B6E32420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1" name="Picture 8999">
          <a:extLst>
            <a:ext uri="{FF2B5EF4-FFF2-40B4-BE49-F238E27FC236}">
              <a16:creationId xmlns:a16="http://schemas.microsoft.com/office/drawing/2014/main" id="{F949B68C-A4C1-4E2D-8103-F4C7A4C247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2" name="Picture 9000">
          <a:extLst>
            <a:ext uri="{FF2B5EF4-FFF2-40B4-BE49-F238E27FC236}">
              <a16:creationId xmlns:a16="http://schemas.microsoft.com/office/drawing/2014/main" id="{7090BCFA-5291-4E3C-BBD1-9813941BB8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3" name="Picture 9001">
          <a:extLst>
            <a:ext uri="{FF2B5EF4-FFF2-40B4-BE49-F238E27FC236}">
              <a16:creationId xmlns:a16="http://schemas.microsoft.com/office/drawing/2014/main" id="{A1F792B8-2457-4AEC-9404-BB9B8D34FD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4" name="Picture 9002">
          <a:extLst>
            <a:ext uri="{FF2B5EF4-FFF2-40B4-BE49-F238E27FC236}">
              <a16:creationId xmlns:a16="http://schemas.microsoft.com/office/drawing/2014/main" id="{1264E3EB-4079-408C-A350-7266E07892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5" name="Picture 9003">
          <a:extLst>
            <a:ext uri="{FF2B5EF4-FFF2-40B4-BE49-F238E27FC236}">
              <a16:creationId xmlns:a16="http://schemas.microsoft.com/office/drawing/2014/main" id="{FC859235-1BDA-4098-88B5-BFA7C27763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6" name="Picture 9004">
          <a:extLst>
            <a:ext uri="{FF2B5EF4-FFF2-40B4-BE49-F238E27FC236}">
              <a16:creationId xmlns:a16="http://schemas.microsoft.com/office/drawing/2014/main" id="{9E11CD5F-CEAA-4138-9037-19E3C08260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7" name="Picture 9065">
          <a:extLst>
            <a:ext uri="{FF2B5EF4-FFF2-40B4-BE49-F238E27FC236}">
              <a16:creationId xmlns:a16="http://schemas.microsoft.com/office/drawing/2014/main" id="{44E75CBB-0203-449D-9063-23B5849948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8" name="Picture 9066">
          <a:extLst>
            <a:ext uri="{FF2B5EF4-FFF2-40B4-BE49-F238E27FC236}">
              <a16:creationId xmlns:a16="http://schemas.microsoft.com/office/drawing/2014/main" id="{F395B5D6-B4EB-4E01-B794-50CFCFEDFB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49" name="Picture 9067">
          <a:extLst>
            <a:ext uri="{FF2B5EF4-FFF2-40B4-BE49-F238E27FC236}">
              <a16:creationId xmlns:a16="http://schemas.microsoft.com/office/drawing/2014/main" id="{DF070079-E8C7-4E54-8B50-AB9320F840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0" name="Picture 9068">
          <a:extLst>
            <a:ext uri="{FF2B5EF4-FFF2-40B4-BE49-F238E27FC236}">
              <a16:creationId xmlns:a16="http://schemas.microsoft.com/office/drawing/2014/main" id="{DA2974DE-6F78-4733-A635-E995831D5D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1" name="Picture 9069">
          <a:extLst>
            <a:ext uri="{FF2B5EF4-FFF2-40B4-BE49-F238E27FC236}">
              <a16:creationId xmlns:a16="http://schemas.microsoft.com/office/drawing/2014/main" id="{9ADDA490-87F1-4572-8628-27CD59310E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2" name="Picture 9070">
          <a:extLst>
            <a:ext uri="{FF2B5EF4-FFF2-40B4-BE49-F238E27FC236}">
              <a16:creationId xmlns:a16="http://schemas.microsoft.com/office/drawing/2014/main" id="{2A4A3A8F-03FB-4E81-82EC-20DF76CB38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3" name="Picture 9071">
          <a:extLst>
            <a:ext uri="{FF2B5EF4-FFF2-40B4-BE49-F238E27FC236}">
              <a16:creationId xmlns:a16="http://schemas.microsoft.com/office/drawing/2014/main" id="{35E63441-8A99-4601-A0C2-CE181FDD43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4" name="Picture 9072">
          <a:extLst>
            <a:ext uri="{FF2B5EF4-FFF2-40B4-BE49-F238E27FC236}">
              <a16:creationId xmlns:a16="http://schemas.microsoft.com/office/drawing/2014/main" id="{AAA2CE49-2560-486E-B034-D10648E7F6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5" name="Picture 9073">
          <a:extLst>
            <a:ext uri="{FF2B5EF4-FFF2-40B4-BE49-F238E27FC236}">
              <a16:creationId xmlns:a16="http://schemas.microsoft.com/office/drawing/2014/main" id="{CD9C5F23-EE9A-4B51-9160-B44A62D6D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6" name="Picture 9074">
          <a:extLst>
            <a:ext uri="{FF2B5EF4-FFF2-40B4-BE49-F238E27FC236}">
              <a16:creationId xmlns:a16="http://schemas.microsoft.com/office/drawing/2014/main" id="{DAD5608D-7A13-4BB1-9401-339492ECFB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7" name="Picture 9075">
          <a:extLst>
            <a:ext uri="{FF2B5EF4-FFF2-40B4-BE49-F238E27FC236}">
              <a16:creationId xmlns:a16="http://schemas.microsoft.com/office/drawing/2014/main" id="{9211106E-2493-4A43-A4C5-2253CCC43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8" name="Picture 9076">
          <a:extLst>
            <a:ext uri="{FF2B5EF4-FFF2-40B4-BE49-F238E27FC236}">
              <a16:creationId xmlns:a16="http://schemas.microsoft.com/office/drawing/2014/main" id="{08D023C9-EF13-4C58-8E5A-C8B33FCC05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59" name="Picture 8993">
          <a:extLst>
            <a:ext uri="{FF2B5EF4-FFF2-40B4-BE49-F238E27FC236}">
              <a16:creationId xmlns:a16="http://schemas.microsoft.com/office/drawing/2014/main" id="{4B4A55E5-FA44-4B0A-9D0B-FF59668526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60" name="Picture 8994">
          <a:extLst>
            <a:ext uri="{FF2B5EF4-FFF2-40B4-BE49-F238E27FC236}">
              <a16:creationId xmlns:a16="http://schemas.microsoft.com/office/drawing/2014/main" id="{C27AEDF0-0510-4F37-B6BC-E167D6F488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61" name="Picture 8995">
          <a:extLst>
            <a:ext uri="{FF2B5EF4-FFF2-40B4-BE49-F238E27FC236}">
              <a16:creationId xmlns:a16="http://schemas.microsoft.com/office/drawing/2014/main" id="{61973DFF-1433-4927-A4FB-E84DA56F38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62" name="Picture 8996">
          <a:extLst>
            <a:ext uri="{FF2B5EF4-FFF2-40B4-BE49-F238E27FC236}">
              <a16:creationId xmlns:a16="http://schemas.microsoft.com/office/drawing/2014/main" id="{6E9C5F84-E05E-459E-8E63-60FE9E3CF9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63" name="Picture 8997">
          <a:extLst>
            <a:ext uri="{FF2B5EF4-FFF2-40B4-BE49-F238E27FC236}">
              <a16:creationId xmlns:a16="http://schemas.microsoft.com/office/drawing/2014/main" id="{6202A126-0C27-45EE-A9ED-84BE8C9BE6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76200</xdr:colOff>
      <xdr:row>74</xdr:row>
      <xdr:rowOff>392158</xdr:rowOff>
    </xdr:to>
    <xdr:pic>
      <xdr:nvPicPr>
        <xdr:cNvPr id="1964" name="Picture 8998">
          <a:extLst>
            <a:ext uri="{FF2B5EF4-FFF2-40B4-BE49-F238E27FC236}">
              <a16:creationId xmlns:a16="http://schemas.microsoft.com/office/drawing/2014/main" id="{E38FB150-3C2D-478B-84C2-2E397FF8EE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8887420"/>
          <a:ext cx="76200" cy="376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67" name="Picture 9001">
          <a:extLst>
            <a:ext uri="{FF2B5EF4-FFF2-40B4-BE49-F238E27FC236}">
              <a16:creationId xmlns:a16="http://schemas.microsoft.com/office/drawing/2014/main" id="{047AC9BA-9CFF-4FB1-85CA-3D9DDD3C0F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68" name="Picture 9002">
          <a:extLst>
            <a:ext uri="{FF2B5EF4-FFF2-40B4-BE49-F238E27FC236}">
              <a16:creationId xmlns:a16="http://schemas.microsoft.com/office/drawing/2014/main" id="{54F5CD89-9B34-4228-B21B-2CE8D18348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69" name="Picture 9003">
          <a:extLst>
            <a:ext uri="{FF2B5EF4-FFF2-40B4-BE49-F238E27FC236}">
              <a16:creationId xmlns:a16="http://schemas.microsoft.com/office/drawing/2014/main" id="{ED8B93D4-D8F6-4A6F-A64D-36040B5155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70" name="Picture 9004">
          <a:extLst>
            <a:ext uri="{FF2B5EF4-FFF2-40B4-BE49-F238E27FC236}">
              <a16:creationId xmlns:a16="http://schemas.microsoft.com/office/drawing/2014/main" id="{CE13A91A-DD55-42C9-9FB2-271410EBED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71" name="Picture 9065">
          <a:extLst>
            <a:ext uri="{FF2B5EF4-FFF2-40B4-BE49-F238E27FC236}">
              <a16:creationId xmlns:a16="http://schemas.microsoft.com/office/drawing/2014/main" id="{ED89B3C8-C32E-4E01-9828-1DCEB747DB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72" name="Picture 9066">
          <a:extLst>
            <a:ext uri="{FF2B5EF4-FFF2-40B4-BE49-F238E27FC236}">
              <a16:creationId xmlns:a16="http://schemas.microsoft.com/office/drawing/2014/main" id="{05706154-1DCA-4736-AC45-F1EF33735D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73" name="Picture 9067">
          <a:extLst>
            <a:ext uri="{FF2B5EF4-FFF2-40B4-BE49-F238E27FC236}">
              <a16:creationId xmlns:a16="http://schemas.microsoft.com/office/drawing/2014/main" id="{EB4F2C2F-A882-4DEE-928F-864255F292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1974" name="Picture 9068">
          <a:extLst>
            <a:ext uri="{FF2B5EF4-FFF2-40B4-BE49-F238E27FC236}">
              <a16:creationId xmlns:a16="http://schemas.microsoft.com/office/drawing/2014/main" id="{D0C4142B-672B-455B-A862-B7B6E7DE50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75" name="Picture 9069">
          <a:extLst>
            <a:ext uri="{FF2B5EF4-FFF2-40B4-BE49-F238E27FC236}">
              <a16:creationId xmlns:a16="http://schemas.microsoft.com/office/drawing/2014/main" id="{B6ACD365-6D52-4052-BAAB-4078BFF7F7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76" name="Picture 9070">
          <a:extLst>
            <a:ext uri="{FF2B5EF4-FFF2-40B4-BE49-F238E27FC236}">
              <a16:creationId xmlns:a16="http://schemas.microsoft.com/office/drawing/2014/main" id="{C75E552E-96E0-4F0F-9D03-783862244D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77" name="Picture 9071">
          <a:extLst>
            <a:ext uri="{FF2B5EF4-FFF2-40B4-BE49-F238E27FC236}">
              <a16:creationId xmlns:a16="http://schemas.microsoft.com/office/drawing/2014/main" id="{8A9D285F-45D5-4252-9E60-129E233E92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78" name="Picture 9072">
          <a:extLst>
            <a:ext uri="{FF2B5EF4-FFF2-40B4-BE49-F238E27FC236}">
              <a16:creationId xmlns:a16="http://schemas.microsoft.com/office/drawing/2014/main" id="{914606E0-51C4-4862-94FA-D454338CF9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79" name="Picture 9073">
          <a:extLst>
            <a:ext uri="{FF2B5EF4-FFF2-40B4-BE49-F238E27FC236}">
              <a16:creationId xmlns:a16="http://schemas.microsoft.com/office/drawing/2014/main" id="{1CE91D4B-A2ED-4E52-9C05-DE2DF56687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80" name="Picture 9074">
          <a:extLst>
            <a:ext uri="{FF2B5EF4-FFF2-40B4-BE49-F238E27FC236}">
              <a16:creationId xmlns:a16="http://schemas.microsoft.com/office/drawing/2014/main" id="{2C03585E-6FEE-4CED-930C-2036C921DC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81" name="Picture 9075">
          <a:extLst>
            <a:ext uri="{FF2B5EF4-FFF2-40B4-BE49-F238E27FC236}">
              <a16:creationId xmlns:a16="http://schemas.microsoft.com/office/drawing/2014/main" id="{E15F7746-5F45-4DE1-8804-3D4BAB776B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1982" name="Picture 9076">
          <a:extLst>
            <a:ext uri="{FF2B5EF4-FFF2-40B4-BE49-F238E27FC236}">
              <a16:creationId xmlns:a16="http://schemas.microsoft.com/office/drawing/2014/main" id="{B0CF54E9-C11F-4582-B459-7814753632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3" name="Picture 8993">
          <a:extLst>
            <a:ext uri="{FF2B5EF4-FFF2-40B4-BE49-F238E27FC236}">
              <a16:creationId xmlns:a16="http://schemas.microsoft.com/office/drawing/2014/main" id="{63D33E05-AAB3-4BC3-8EE7-CA184C4156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4" name="Picture 8994">
          <a:extLst>
            <a:ext uri="{FF2B5EF4-FFF2-40B4-BE49-F238E27FC236}">
              <a16:creationId xmlns:a16="http://schemas.microsoft.com/office/drawing/2014/main" id="{35F82618-9758-420C-97CE-0F306DCB9D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5" name="Picture 8995">
          <a:extLst>
            <a:ext uri="{FF2B5EF4-FFF2-40B4-BE49-F238E27FC236}">
              <a16:creationId xmlns:a16="http://schemas.microsoft.com/office/drawing/2014/main" id="{5461A165-9660-49DC-B1D5-E2C4AD810C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6" name="Picture 8996">
          <a:extLst>
            <a:ext uri="{FF2B5EF4-FFF2-40B4-BE49-F238E27FC236}">
              <a16:creationId xmlns:a16="http://schemas.microsoft.com/office/drawing/2014/main" id="{487BA08A-7075-4749-A3C0-D5D8399BD8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7" name="Picture 8997">
          <a:extLst>
            <a:ext uri="{FF2B5EF4-FFF2-40B4-BE49-F238E27FC236}">
              <a16:creationId xmlns:a16="http://schemas.microsoft.com/office/drawing/2014/main" id="{B0CC09D6-9DC1-4FF1-A79F-00AFF3358E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8" name="Picture 8998">
          <a:extLst>
            <a:ext uri="{FF2B5EF4-FFF2-40B4-BE49-F238E27FC236}">
              <a16:creationId xmlns:a16="http://schemas.microsoft.com/office/drawing/2014/main" id="{3D2B0547-92C5-4BA6-AB3B-BB5907E521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89" name="Picture 8999">
          <a:extLst>
            <a:ext uri="{FF2B5EF4-FFF2-40B4-BE49-F238E27FC236}">
              <a16:creationId xmlns:a16="http://schemas.microsoft.com/office/drawing/2014/main" id="{755A7B5F-E8C1-4718-B4CE-97378BA69F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0" name="Picture 9000">
          <a:extLst>
            <a:ext uri="{FF2B5EF4-FFF2-40B4-BE49-F238E27FC236}">
              <a16:creationId xmlns:a16="http://schemas.microsoft.com/office/drawing/2014/main" id="{3ED9B521-304F-4E4E-BD6E-C3F80ECEE8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1" name="Picture 9001">
          <a:extLst>
            <a:ext uri="{FF2B5EF4-FFF2-40B4-BE49-F238E27FC236}">
              <a16:creationId xmlns:a16="http://schemas.microsoft.com/office/drawing/2014/main" id="{80A02C3C-12B7-406A-A69D-104B60555A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2" name="Picture 9002">
          <a:extLst>
            <a:ext uri="{FF2B5EF4-FFF2-40B4-BE49-F238E27FC236}">
              <a16:creationId xmlns:a16="http://schemas.microsoft.com/office/drawing/2014/main" id="{A88A30F1-BB08-4E04-8051-80A1276607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3" name="Picture 9003">
          <a:extLst>
            <a:ext uri="{FF2B5EF4-FFF2-40B4-BE49-F238E27FC236}">
              <a16:creationId xmlns:a16="http://schemas.microsoft.com/office/drawing/2014/main" id="{8F05064D-05C1-4E6D-A5E8-4C964E8D9E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4" name="Picture 9004">
          <a:extLst>
            <a:ext uri="{FF2B5EF4-FFF2-40B4-BE49-F238E27FC236}">
              <a16:creationId xmlns:a16="http://schemas.microsoft.com/office/drawing/2014/main" id="{4D5D0664-53E4-4FC5-9395-D68615C5C9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5" name="Picture 9065">
          <a:extLst>
            <a:ext uri="{FF2B5EF4-FFF2-40B4-BE49-F238E27FC236}">
              <a16:creationId xmlns:a16="http://schemas.microsoft.com/office/drawing/2014/main" id="{54185893-ABEA-4559-881B-902F10D3A1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6" name="Picture 9066">
          <a:extLst>
            <a:ext uri="{FF2B5EF4-FFF2-40B4-BE49-F238E27FC236}">
              <a16:creationId xmlns:a16="http://schemas.microsoft.com/office/drawing/2014/main" id="{3A7F265A-0DEC-435C-AD77-2025861412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7" name="Picture 9067">
          <a:extLst>
            <a:ext uri="{FF2B5EF4-FFF2-40B4-BE49-F238E27FC236}">
              <a16:creationId xmlns:a16="http://schemas.microsoft.com/office/drawing/2014/main" id="{DB770BE0-8A5C-482A-BE4B-A83C375BBB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8" name="Picture 9068">
          <a:extLst>
            <a:ext uri="{FF2B5EF4-FFF2-40B4-BE49-F238E27FC236}">
              <a16:creationId xmlns:a16="http://schemas.microsoft.com/office/drawing/2014/main" id="{F74E0B38-0092-456A-B76B-98CDF5B0D4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1999" name="Picture 9069">
          <a:extLst>
            <a:ext uri="{FF2B5EF4-FFF2-40B4-BE49-F238E27FC236}">
              <a16:creationId xmlns:a16="http://schemas.microsoft.com/office/drawing/2014/main" id="{705C4990-0F79-471F-A69C-0A9799C7AE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0" name="Picture 9070">
          <a:extLst>
            <a:ext uri="{FF2B5EF4-FFF2-40B4-BE49-F238E27FC236}">
              <a16:creationId xmlns:a16="http://schemas.microsoft.com/office/drawing/2014/main" id="{C6978DB0-1CF6-4669-9FE3-4A33402385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1" name="Picture 9071">
          <a:extLst>
            <a:ext uri="{FF2B5EF4-FFF2-40B4-BE49-F238E27FC236}">
              <a16:creationId xmlns:a16="http://schemas.microsoft.com/office/drawing/2014/main" id="{27E8692E-02E6-4265-BE3B-94D024E90F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2" name="Picture 9072">
          <a:extLst>
            <a:ext uri="{FF2B5EF4-FFF2-40B4-BE49-F238E27FC236}">
              <a16:creationId xmlns:a16="http://schemas.microsoft.com/office/drawing/2014/main" id="{9EDBCD32-96DD-432C-AE60-8964697637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3" name="Picture 9073">
          <a:extLst>
            <a:ext uri="{FF2B5EF4-FFF2-40B4-BE49-F238E27FC236}">
              <a16:creationId xmlns:a16="http://schemas.microsoft.com/office/drawing/2014/main" id="{8C67B637-22A4-4FD4-B4F5-5A0EEE3EA1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4" name="Picture 9074">
          <a:extLst>
            <a:ext uri="{FF2B5EF4-FFF2-40B4-BE49-F238E27FC236}">
              <a16:creationId xmlns:a16="http://schemas.microsoft.com/office/drawing/2014/main" id="{FEFD8569-D877-4ED2-95CD-C14E63408D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5" name="Picture 9075">
          <a:extLst>
            <a:ext uri="{FF2B5EF4-FFF2-40B4-BE49-F238E27FC236}">
              <a16:creationId xmlns:a16="http://schemas.microsoft.com/office/drawing/2014/main" id="{A27DFB32-62B4-4C6B-96F4-1E618B7A38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6" name="Picture 9076">
          <a:extLst>
            <a:ext uri="{FF2B5EF4-FFF2-40B4-BE49-F238E27FC236}">
              <a16:creationId xmlns:a16="http://schemas.microsoft.com/office/drawing/2014/main" id="{A29D1A78-5DD1-4FE3-92FC-CF4F347138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7" name="Picture 8993">
          <a:extLst>
            <a:ext uri="{FF2B5EF4-FFF2-40B4-BE49-F238E27FC236}">
              <a16:creationId xmlns:a16="http://schemas.microsoft.com/office/drawing/2014/main" id="{0541368D-57B8-44AB-90BB-A142A7912A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8" name="Picture 8994">
          <a:extLst>
            <a:ext uri="{FF2B5EF4-FFF2-40B4-BE49-F238E27FC236}">
              <a16:creationId xmlns:a16="http://schemas.microsoft.com/office/drawing/2014/main" id="{67A93EC6-ADE4-49EF-8D52-DC44BC6E79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09" name="Picture 8995">
          <a:extLst>
            <a:ext uri="{FF2B5EF4-FFF2-40B4-BE49-F238E27FC236}">
              <a16:creationId xmlns:a16="http://schemas.microsoft.com/office/drawing/2014/main" id="{67BA9F97-116A-456F-A5B6-BBC165D636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0" name="Picture 8996">
          <a:extLst>
            <a:ext uri="{FF2B5EF4-FFF2-40B4-BE49-F238E27FC236}">
              <a16:creationId xmlns:a16="http://schemas.microsoft.com/office/drawing/2014/main" id="{BBE88901-1745-4B52-B9AE-81C761B62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1" name="Picture 8997">
          <a:extLst>
            <a:ext uri="{FF2B5EF4-FFF2-40B4-BE49-F238E27FC236}">
              <a16:creationId xmlns:a16="http://schemas.microsoft.com/office/drawing/2014/main" id="{5C186BB2-7377-4448-9021-642E606573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2" name="Picture 8998">
          <a:extLst>
            <a:ext uri="{FF2B5EF4-FFF2-40B4-BE49-F238E27FC236}">
              <a16:creationId xmlns:a16="http://schemas.microsoft.com/office/drawing/2014/main" id="{A3916E78-F545-4EAE-A6E1-83B24D0C99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3" name="Picture 8999">
          <a:extLst>
            <a:ext uri="{FF2B5EF4-FFF2-40B4-BE49-F238E27FC236}">
              <a16:creationId xmlns:a16="http://schemas.microsoft.com/office/drawing/2014/main" id="{7E5CC6CA-9274-41C8-96E0-64378A7B6D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4" name="Picture 9000">
          <a:extLst>
            <a:ext uri="{FF2B5EF4-FFF2-40B4-BE49-F238E27FC236}">
              <a16:creationId xmlns:a16="http://schemas.microsoft.com/office/drawing/2014/main" id="{1021BD42-0100-4379-8175-E349B8A293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5" name="Picture 9001">
          <a:extLst>
            <a:ext uri="{FF2B5EF4-FFF2-40B4-BE49-F238E27FC236}">
              <a16:creationId xmlns:a16="http://schemas.microsoft.com/office/drawing/2014/main" id="{F9AB8AED-B7ED-4AA5-B9C2-377D6F86E7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6" name="Picture 9003">
          <a:extLst>
            <a:ext uri="{FF2B5EF4-FFF2-40B4-BE49-F238E27FC236}">
              <a16:creationId xmlns:a16="http://schemas.microsoft.com/office/drawing/2014/main" id="{BF0797AA-E5EE-4697-9782-F594294E55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7" name="Picture 9004">
          <a:extLst>
            <a:ext uri="{FF2B5EF4-FFF2-40B4-BE49-F238E27FC236}">
              <a16:creationId xmlns:a16="http://schemas.microsoft.com/office/drawing/2014/main" id="{EEA9B3D0-A577-4782-84C7-3104CD5764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8" name="Picture 9066">
          <a:extLst>
            <a:ext uri="{FF2B5EF4-FFF2-40B4-BE49-F238E27FC236}">
              <a16:creationId xmlns:a16="http://schemas.microsoft.com/office/drawing/2014/main" id="{F0BF3985-B302-4320-9AF7-45A970B441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19" name="Picture 9067">
          <a:extLst>
            <a:ext uri="{FF2B5EF4-FFF2-40B4-BE49-F238E27FC236}">
              <a16:creationId xmlns:a16="http://schemas.microsoft.com/office/drawing/2014/main" id="{5F08C4D1-570A-407D-A72F-80CEB456A5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0" name="Picture 9068">
          <a:extLst>
            <a:ext uri="{FF2B5EF4-FFF2-40B4-BE49-F238E27FC236}">
              <a16:creationId xmlns:a16="http://schemas.microsoft.com/office/drawing/2014/main" id="{F54D9FBB-8405-4F8C-8CAF-60F0FA621B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1" name="Picture 9071">
          <a:extLst>
            <a:ext uri="{FF2B5EF4-FFF2-40B4-BE49-F238E27FC236}">
              <a16:creationId xmlns:a16="http://schemas.microsoft.com/office/drawing/2014/main" id="{0CAC0A2D-B341-4068-8A2F-91FCA895A5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2" name="Picture 9072">
          <a:extLst>
            <a:ext uri="{FF2B5EF4-FFF2-40B4-BE49-F238E27FC236}">
              <a16:creationId xmlns:a16="http://schemas.microsoft.com/office/drawing/2014/main" id="{A9FF18CC-D02A-4255-86FE-4A514615FD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3" name="Picture 9073">
          <a:extLst>
            <a:ext uri="{FF2B5EF4-FFF2-40B4-BE49-F238E27FC236}">
              <a16:creationId xmlns:a16="http://schemas.microsoft.com/office/drawing/2014/main" id="{4274FA62-D792-4588-B4C0-767616B305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4" name="Picture 9074">
          <a:extLst>
            <a:ext uri="{FF2B5EF4-FFF2-40B4-BE49-F238E27FC236}">
              <a16:creationId xmlns:a16="http://schemas.microsoft.com/office/drawing/2014/main" id="{10573531-B572-4D16-92A8-8B38B6F2E1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5" name="Picture 9075">
          <a:extLst>
            <a:ext uri="{FF2B5EF4-FFF2-40B4-BE49-F238E27FC236}">
              <a16:creationId xmlns:a16="http://schemas.microsoft.com/office/drawing/2014/main" id="{28A94F21-D0C6-4213-A794-D914D45D57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26" name="Picture 9076">
          <a:extLst>
            <a:ext uri="{FF2B5EF4-FFF2-40B4-BE49-F238E27FC236}">
              <a16:creationId xmlns:a16="http://schemas.microsoft.com/office/drawing/2014/main" id="{8F8F743C-7A2D-4124-9990-9755AFBD3A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27" name="Picture 8993">
          <a:extLst>
            <a:ext uri="{FF2B5EF4-FFF2-40B4-BE49-F238E27FC236}">
              <a16:creationId xmlns:a16="http://schemas.microsoft.com/office/drawing/2014/main" id="{4AAEA682-347C-45B7-910C-EF068FE320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28" name="Picture 8994">
          <a:extLst>
            <a:ext uri="{FF2B5EF4-FFF2-40B4-BE49-F238E27FC236}">
              <a16:creationId xmlns:a16="http://schemas.microsoft.com/office/drawing/2014/main" id="{374A086E-1542-4E59-A60D-653F87AE1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29" name="Picture 8995">
          <a:extLst>
            <a:ext uri="{FF2B5EF4-FFF2-40B4-BE49-F238E27FC236}">
              <a16:creationId xmlns:a16="http://schemas.microsoft.com/office/drawing/2014/main" id="{8E3883A0-0CEB-4E55-99AB-C7EA61E9AE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0" name="Picture 8996">
          <a:extLst>
            <a:ext uri="{FF2B5EF4-FFF2-40B4-BE49-F238E27FC236}">
              <a16:creationId xmlns:a16="http://schemas.microsoft.com/office/drawing/2014/main" id="{C331245E-B5EF-4D80-A9F5-9773D9CC53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1" name="Picture 8997">
          <a:extLst>
            <a:ext uri="{FF2B5EF4-FFF2-40B4-BE49-F238E27FC236}">
              <a16:creationId xmlns:a16="http://schemas.microsoft.com/office/drawing/2014/main" id="{D494F4B2-A157-4C1B-BD75-7A756D2E96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2" name="Picture 8998">
          <a:extLst>
            <a:ext uri="{FF2B5EF4-FFF2-40B4-BE49-F238E27FC236}">
              <a16:creationId xmlns:a16="http://schemas.microsoft.com/office/drawing/2014/main" id="{2B713E4F-7F45-4A07-85DA-532ACCF765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3" name="Picture 8999">
          <a:extLst>
            <a:ext uri="{FF2B5EF4-FFF2-40B4-BE49-F238E27FC236}">
              <a16:creationId xmlns:a16="http://schemas.microsoft.com/office/drawing/2014/main" id="{6BB78BCC-5A28-465F-928C-3C733A7A8A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4" name="Picture 9000">
          <a:extLst>
            <a:ext uri="{FF2B5EF4-FFF2-40B4-BE49-F238E27FC236}">
              <a16:creationId xmlns:a16="http://schemas.microsoft.com/office/drawing/2014/main" id="{D6A16AC4-52ED-45CD-8948-C3F4CE0E96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5" name="Picture 9001">
          <a:extLst>
            <a:ext uri="{FF2B5EF4-FFF2-40B4-BE49-F238E27FC236}">
              <a16:creationId xmlns:a16="http://schemas.microsoft.com/office/drawing/2014/main" id="{E5518540-CAEB-4844-8791-16CBDA7A33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6" name="Picture 9002">
          <a:extLst>
            <a:ext uri="{FF2B5EF4-FFF2-40B4-BE49-F238E27FC236}">
              <a16:creationId xmlns:a16="http://schemas.microsoft.com/office/drawing/2014/main" id="{614D8401-747E-49CF-A030-3C706FF5AF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7" name="Picture 9003">
          <a:extLst>
            <a:ext uri="{FF2B5EF4-FFF2-40B4-BE49-F238E27FC236}">
              <a16:creationId xmlns:a16="http://schemas.microsoft.com/office/drawing/2014/main" id="{246BA9DE-20BC-4F06-8A85-2939AEACAD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8" name="Picture 9004">
          <a:extLst>
            <a:ext uri="{FF2B5EF4-FFF2-40B4-BE49-F238E27FC236}">
              <a16:creationId xmlns:a16="http://schemas.microsoft.com/office/drawing/2014/main" id="{54E60FD1-EEA4-4C56-B9AA-6A5E1F8BA1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39" name="Picture 9065">
          <a:extLst>
            <a:ext uri="{FF2B5EF4-FFF2-40B4-BE49-F238E27FC236}">
              <a16:creationId xmlns:a16="http://schemas.microsoft.com/office/drawing/2014/main" id="{843D5493-22DC-468A-8259-E9A857086E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0" name="Picture 9066">
          <a:extLst>
            <a:ext uri="{FF2B5EF4-FFF2-40B4-BE49-F238E27FC236}">
              <a16:creationId xmlns:a16="http://schemas.microsoft.com/office/drawing/2014/main" id="{C3544D09-508B-47E4-BA86-B75B7AFA9C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1" name="Picture 9067">
          <a:extLst>
            <a:ext uri="{FF2B5EF4-FFF2-40B4-BE49-F238E27FC236}">
              <a16:creationId xmlns:a16="http://schemas.microsoft.com/office/drawing/2014/main" id="{14AAF67A-5921-484A-AF89-72E8DFD5D0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2" name="Picture 9068">
          <a:extLst>
            <a:ext uri="{FF2B5EF4-FFF2-40B4-BE49-F238E27FC236}">
              <a16:creationId xmlns:a16="http://schemas.microsoft.com/office/drawing/2014/main" id="{8E1FB0A4-4E94-4C94-85B5-3966B08804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3" name="Picture 9069">
          <a:extLst>
            <a:ext uri="{FF2B5EF4-FFF2-40B4-BE49-F238E27FC236}">
              <a16:creationId xmlns:a16="http://schemas.microsoft.com/office/drawing/2014/main" id="{6F19003B-BE86-471D-B507-340FFD9D6C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4" name="Picture 9070">
          <a:extLst>
            <a:ext uri="{FF2B5EF4-FFF2-40B4-BE49-F238E27FC236}">
              <a16:creationId xmlns:a16="http://schemas.microsoft.com/office/drawing/2014/main" id="{4292F089-25C8-428B-A041-7273DDFB1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5" name="Picture 9071">
          <a:extLst>
            <a:ext uri="{FF2B5EF4-FFF2-40B4-BE49-F238E27FC236}">
              <a16:creationId xmlns:a16="http://schemas.microsoft.com/office/drawing/2014/main" id="{EEB938A2-18D3-4E8D-8AAA-98E4B27CB8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6" name="Picture 9072">
          <a:extLst>
            <a:ext uri="{FF2B5EF4-FFF2-40B4-BE49-F238E27FC236}">
              <a16:creationId xmlns:a16="http://schemas.microsoft.com/office/drawing/2014/main" id="{F761E447-230B-400F-9C0A-1484A4D30F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7" name="Picture 9073">
          <a:extLst>
            <a:ext uri="{FF2B5EF4-FFF2-40B4-BE49-F238E27FC236}">
              <a16:creationId xmlns:a16="http://schemas.microsoft.com/office/drawing/2014/main" id="{716F803C-7B41-4467-A406-0AF5E0659A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8" name="Picture 9074">
          <a:extLst>
            <a:ext uri="{FF2B5EF4-FFF2-40B4-BE49-F238E27FC236}">
              <a16:creationId xmlns:a16="http://schemas.microsoft.com/office/drawing/2014/main" id="{BDE53628-1B94-4D65-B012-161E6202BB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49" name="Picture 9075">
          <a:extLst>
            <a:ext uri="{FF2B5EF4-FFF2-40B4-BE49-F238E27FC236}">
              <a16:creationId xmlns:a16="http://schemas.microsoft.com/office/drawing/2014/main" id="{9E0EEAD9-1EFA-4119-A8CB-9092175497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0" name="Picture 9076">
          <a:extLst>
            <a:ext uri="{FF2B5EF4-FFF2-40B4-BE49-F238E27FC236}">
              <a16:creationId xmlns:a16="http://schemas.microsoft.com/office/drawing/2014/main" id="{194450FE-36F4-4E33-B9CA-F71DA6E867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1" name="Picture 8993">
          <a:extLst>
            <a:ext uri="{FF2B5EF4-FFF2-40B4-BE49-F238E27FC236}">
              <a16:creationId xmlns:a16="http://schemas.microsoft.com/office/drawing/2014/main" id="{478A7195-DDE9-4F2C-AE38-D3A265D0F8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2" name="Picture 8994">
          <a:extLst>
            <a:ext uri="{FF2B5EF4-FFF2-40B4-BE49-F238E27FC236}">
              <a16:creationId xmlns:a16="http://schemas.microsoft.com/office/drawing/2014/main" id="{3FE54CE6-8291-4DF2-AF8E-BF573474E7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3" name="Picture 8995">
          <a:extLst>
            <a:ext uri="{FF2B5EF4-FFF2-40B4-BE49-F238E27FC236}">
              <a16:creationId xmlns:a16="http://schemas.microsoft.com/office/drawing/2014/main" id="{396D959F-7187-4BDB-927C-99DBE823E8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4" name="Picture 8996">
          <a:extLst>
            <a:ext uri="{FF2B5EF4-FFF2-40B4-BE49-F238E27FC236}">
              <a16:creationId xmlns:a16="http://schemas.microsoft.com/office/drawing/2014/main" id="{4CC46E7C-EFBA-4385-B5F4-CABCC57991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5" name="Picture 8997">
          <a:extLst>
            <a:ext uri="{FF2B5EF4-FFF2-40B4-BE49-F238E27FC236}">
              <a16:creationId xmlns:a16="http://schemas.microsoft.com/office/drawing/2014/main" id="{9714EC26-996D-417C-9AB0-F7C35429E6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6" name="Picture 8998">
          <a:extLst>
            <a:ext uri="{FF2B5EF4-FFF2-40B4-BE49-F238E27FC236}">
              <a16:creationId xmlns:a16="http://schemas.microsoft.com/office/drawing/2014/main" id="{F9EB947D-7AFE-4594-A504-EA75CFAE27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057" name="Picture 9000">
          <a:extLst>
            <a:ext uri="{FF2B5EF4-FFF2-40B4-BE49-F238E27FC236}">
              <a16:creationId xmlns:a16="http://schemas.microsoft.com/office/drawing/2014/main" id="{B9BAB0CD-61A7-4BF6-9F8E-165CBB2479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8" name="Picture 9001">
          <a:extLst>
            <a:ext uri="{FF2B5EF4-FFF2-40B4-BE49-F238E27FC236}">
              <a16:creationId xmlns:a16="http://schemas.microsoft.com/office/drawing/2014/main" id="{131ACB87-6859-4DBD-AD00-085AF88F10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59" name="Picture 9002">
          <a:extLst>
            <a:ext uri="{FF2B5EF4-FFF2-40B4-BE49-F238E27FC236}">
              <a16:creationId xmlns:a16="http://schemas.microsoft.com/office/drawing/2014/main" id="{5EEF36CF-8C60-46F1-9CB8-B3E0116C06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60" name="Picture 9003">
          <a:extLst>
            <a:ext uri="{FF2B5EF4-FFF2-40B4-BE49-F238E27FC236}">
              <a16:creationId xmlns:a16="http://schemas.microsoft.com/office/drawing/2014/main" id="{2F8E2549-E39B-4600-8CBB-50F91B6795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1" name="Picture 9004">
          <a:extLst>
            <a:ext uri="{FF2B5EF4-FFF2-40B4-BE49-F238E27FC236}">
              <a16:creationId xmlns:a16="http://schemas.microsoft.com/office/drawing/2014/main" id="{EC2DECB6-45EA-40C8-859C-6725E14D11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2" name="Picture 9065">
          <a:extLst>
            <a:ext uri="{FF2B5EF4-FFF2-40B4-BE49-F238E27FC236}">
              <a16:creationId xmlns:a16="http://schemas.microsoft.com/office/drawing/2014/main" id="{9EA6779D-6C3E-4391-B517-4864AC6895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3" name="Picture 9066">
          <a:extLst>
            <a:ext uri="{FF2B5EF4-FFF2-40B4-BE49-F238E27FC236}">
              <a16:creationId xmlns:a16="http://schemas.microsoft.com/office/drawing/2014/main" id="{1241027E-0DF0-4CC0-A327-19EAD9300D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4" name="Picture 9067">
          <a:extLst>
            <a:ext uri="{FF2B5EF4-FFF2-40B4-BE49-F238E27FC236}">
              <a16:creationId xmlns:a16="http://schemas.microsoft.com/office/drawing/2014/main" id="{E1ECC99D-D603-4E0B-9FB8-A58A3012B9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5" name="Picture 9068">
          <a:extLst>
            <a:ext uri="{FF2B5EF4-FFF2-40B4-BE49-F238E27FC236}">
              <a16:creationId xmlns:a16="http://schemas.microsoft.com/office/drawing/2014/main" id="{40EC0270-05ED-4F29-AF48-A7450E966F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6" name="Picture 9069">
          <a:extLst>
            <a:ext uri="{FF2B5EF4-FFF2-40B4-BE49-F238E27FC236}">
              <a16:creationId xmlns:a16="http://schemas.microsoft.com/office/drawing/2014/main" id="{1090B53C-39F4-4F64-BF79-7E8065D0F5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7" name="Picture 9070">
          <a:extLst>
            <a:ext uri="{FF2B5EF4-FFF2-40B4-BE49-F238E27FC236}">
              <a16:creationId xmlns:a16="http://schemas.microsoft.com/office/drawing/2014/main" id="{F958CC5C-D72F-4459-9BBD-E915AB2842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8" name="Picture 9071">
          <a:extLst>
            <a:ext uri="{FF2B5EF4-FFF2-40B4-BE49-F238E27FC236}">
              <a16:creationId xmlns:a16="http://schemas.microsoft.com/office/drawing/2014/main" id="{88C595A6-5BA4-4EE4-9AA9-68695C2F27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69" name="Picture 9072">
          <a:extLst>
            <a:ext uri="{FF2B5EF4-FFF2-40B4-BE49-F238E27FC236}">
              <a16:creationId xmlns:a16="http://schemas.microsoft.com/office/drawing/2014/main" id="{2DE42649-B706-43E7-B7ED-C8041D8459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70" name="Picture 9073">
          <a:extLst>
            <a:ext uri="{FF2B5EF4-FFF2-40B4-BE49-F238E27FC236}">
              <a16:creationId xmlns:a16="http://schemas.microsoft.com/office/drawing/2014/main" id="{E58E87A7-686B-42B8-9E32-1A66E9F20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71" name="Picture 9074">
          <a:extLst>
            <a:ext uri="{FF2B5EF4-FFF2-40B4-BE49-F238E27FC236}">
              <a16:creationId xmlns:a16="http://schemas.microsoft.com/office/drawing/2014/main" id="{418D8DCE-9C6B-4860-BC2C-248A0B0949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72" name="Picture 9075">
          <a:extLst>
            <a:ext uri="{FF2B5EF4-FFF2-40B4-BE49-F238E27FC236}">
              <a16:creationId xmlns:a16="http://schemas.microsoft.com/office/drawing/2014/main" id="{58D093E3-0B01-4FAD-BB02-F683ADCB5D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073" name="Picture 9076">
          <a:extLst>
            <a:ext uri="{FF2B5EF4-FFF2-40B4-BE49-F238E27FC236}">
              <a16:creationId xmlns:a16="http://schemas.microsoft.com/office/drawing/2014/main" id="{FA6EDDFC-E355-4E5C-B075-43B8997BD9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74" name="Picture 8993">
          <a:extLst>
            <a:ext uri="{FF2B5EF4-FFF2-40B4-BE49-F238E27FC236}">
              <a16:creationId xmlns:a16="http://schemas.microsoft.com/office/drawing/2014/main" id="{5799E31D-58C8-4C52-9466-B0762932E5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75" name="Picture 8994">
          <a:extLst>
            <a:ext uri="{FF2B5EF4-FFF2-40B4-BE49-F238E27FC236}">
              <a16:creationId xmlns:a16="http://schemas.microsoft.com/office/drawing/2014/main" id="{7914B97E-9D90-40BE-B55F-04F2E49C58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76" name="Picture 8995">
          <a:extLst>
            <a:ext uri="{FF2B5EF4-FFF2-40B4-BE49-F238E27FC236}">
              <a16:creationId xmlns:a16="http://schemas.microsoft.com/office/drawing/2014/main" id="{014C0367-30E5-4B94-A70A-B6935EF71C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77" name="Picture 8996">
          <a:extLst>
            <a:ext uri="{FF2B5EF4-FFF2-40B4-BE49-F238E27FC236}">
              <a16:creationId xmlns:a16="http://schemas.microsoft.com/office/drawing/2014/main" id="{B8718E84-6087-4DDD-9B64-FE21D761FA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78" name="Picture 8997">
          <a:extLst>
            <a:ext uri="{FF2B5EF4-FFF2-40B4-BE49-F238E27FC236}">
              <a16:creationId xmlns:a16="http://schemas.microsoft.com/office/drawing/2014/main" id="{2FC0D2E5-7FDF-4DE9-9CD8-1E2DD8DD5E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79" name="Picture 8998">
          <a:extLst>
            <a:ext uri="{FF2B5EF4-FFF2-40B4-BE49-F238E27FC236}">
              <a16:creationId xmlns:a16="http://schemas.microsoft.com/office/drawing/2014/main" id="{34CA1769-E046-4D17-B2BD-6484AECAA1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80" name="Picture 8999">
          <a:extLst>
            <a:ext uri="{FF2B5EF4-FFF2-40B4-BE49-F238E27FC236}">
              <a16:creationId xmlns:a16="http://schemas.microsoft.com/office/drawing/2014/main" id="{CC5D7F45-2875-4BF9-AF0A-5510E92463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81" name="Picture 9000">
          <a:extLst>
            <a:ext uri="{FF2B5EF4-FFF2-40B4-BE49-F238E27FC236}">
              <a16:creationId xmlns:a16="http://schemas.microsoft.com/office/drawing/2014/main" id="{49B13F71-817B-433F-985B-3D6BDAAF1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76200</xdr:colOff>
      <xdr:row>75</xdr:row>
      <xdr:rowOff>390252</xdr:rowOff>
    </xdr:to>
    <xdr:pic>
      <xdr:nvPicPr>
        <xdr:cNvPr id="2082" name="Picture 9001">
          <a:extLst>
            <a:ext uri="{FF2B5EF4-FFF2-40B4-BE49-F238E27FC236}">
              <a16:creationId xmlns:a16="http://schemas.microsoft.com/office/drawing/2014/main" id="{80F89C44-697E-4851-A2C0-77EF05A4F0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0652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83" name="Picture 9002">
          <a:extLst>
            <a:ext uri="{FF2B5EF4-FFF2-40B4-BE49-F238E27FC236}">
              <a16:creationId xmlns:a16="http://schemas.microsoft.com/office/drawing/2014/main" id="{FA23BA10-EE34-460F-B47F-B87EA2D297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84" name="Picture 9003">
          <a:extLst>
            <a:ext uri="{FF2B5EF4-FFF2-40B4-BE49-F238E27FC236}">
              <a16:creationId xmlns:a16="http://schemas.microsoft.com/office/drawing/2014/main" id="{DC89641E-90EE-4BDE-B257-492D09F194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85" name="Picture 9004">
          <a:extLst>
            <a:ext uri="{FF2B5EF4-FFF2-40B4-BE49-F238E27FC236}">
              <a16:creationId xmlns:a16="http://schemas.microsoft.com/office/drawing/2014/main" id="{071344C9-8B5C-474D-8CE9-EF46FABD18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86" name="Picture 9065">
          <a:extLst>
            <a:ext uri="{FF2B5EF4-FFF2-40B4-BE49-F238E27FC236}">
              <a16:creationId xmlns:a16="http://schemas.microsoft.com/office/drawing/2014/main" id="{5B2E9F1D-B828-48BA-9150-1CEDABE4F0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87" name="Picture 9066">
          <a:extLst>
            <a:ext uri="{FF2B5EF4-FFF2-40B4-BE49-F238E27FC236}">
              <a16:creationId xmlns:a16="http://schemas.microsoft.com/office/drawing/2014/main" id="{EEE625CF-59B4-4EDB-B504-1A5D266B68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88" name="Picture 9067">
          <a:extLst>
            <a:ext uri="{FF2B5EF4-FFF2-40B4-BE49-F238E27FC236}">
              <a16:creationId xmlns:a16="http://schemas.microsoft.com/office/drawing/2014/main" id="{47169AD7-BFA7-4CFB-93EC-942B5D6CC1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89" name="Picture 9068">
          <a:extLst>
            <a:ext uri="{FF2B5EF4-FFF2-40B4-BE49-F238E27FC236}">
              <a16:creationId xmlns:a16="http://schemas.microsoft.com/office/drawing/2014/main" id="{922F0C91-C100-4E10-B850-E7B9083990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90" name="Picture 9069">
          <a:extLst>
            <a:ext uri="{FF2B5EF4-FFF2-40B4-BE49-F238E27FC236}">
              <a16:creationId xmlns:a16="http://schemas.microsoft.com/office/drawing/2014/main" id="{62876265-5571-49D3-A1CB-0B0941EFB8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91" name="Picture 9070">
          <a:extLst>
            <a:ext uri="{FF2B5EF4-FFF2-40B4-BE49-F238E27FC236}">
              <a16:creationId xmlns:a16="http://schemas.microsoft.com/office/drawing/2014/main" id="{DCF431E5-098A-4469-9268-74C8BEEB77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92" name="Picture 9071">
          <a:extLst>
            <a:ext uri="{FF2B5EF4-FFF2-40B4-BE49-F238E27FC236}">
              <a16:creationId xmlns:a16="http://schemas.microsoft.com/office/drawing/2014/main" id="{4D7160D4-561C-4F62-AF33-73A476EDAC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93" name="Picture 9072">
          <a:extLst>
            <a:ext uri="{FF2B5EF4-FFF2-40B4-BE49-F238E27FC236}">
              <a16:creationId xmlns:a16="http://schemas.microsoft.com/office/drawing/2014/main" id="{18F98FCD-4314-478E-8633-DC8DD2D152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94" name="Picture 9073">
          <a:extLst>
            <a:ext uri="{FF2B5EF4-FFF2-40B4-BE49-F238E27FC236}">
              <a16:creationId xmlns:a16="http://schemas.microsoft.com/office/drawing/2014/main" id="{286BF257-E006-4EDA-A704-4D199C769E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095" name="Picture 9074">
          <a:extLst>
            <a:ext uri="{FF2B5EF4-FFF2-40B4-BE49-F238E27FC236}">
              <a16:creationId xmlns:a16="http://schemas.microsoft.com/office/drawing/2014/main" id="{E828C947-C75F-41CD-83CB-BD1700F914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96" name="Picture 9075">
          <a:extLst>
            <a:ext uri="{FF2B5EF4-FFF2-40B4-BE49-F238E27FC236}">
              <a16:creationId xmlns:a16="http://schemas.microsoft.com/office/drawing/2014/main" id="{E3FCEC5A-A39E-48BB-B551-9052CD94E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97" name="Picture 9076">
          <a:extLst>
            <a:ext uri="{FF2B5EF4-FFF2-40B4-BE49-F238E27FC236}">
              <a16:creationId xmlns:a16="http://schemas.microsoft.com/office/drawing/2014/main" id="{681CB4BB-2E2A-4496-A818-FB0FC08233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98" name="Picture 8993">
          <a:extLst>
            <a:ext uri="{FF2B5EF4-FFF2-40B4-BE49-F238E27FC236}">
              <a16:creationId xmlns:a16="http://schemas.microsoft.com/office/drawing/2014/main" id="{78FB08C1-B1CC-477D-AAC2-99F101B174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099" name="Picture 8994">
          <a:extLst>
            <a:ext uri="{FF2B5EF4-FFF2-40B4-BE49-F238E27FC236}">
              <a16:creationId xmlns:a16="http://schemas.microsoft.com/office/drawing/2014/main" id="{34FF6173-2144-40A3-B10F-4484193133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0" name="Picture 8995">
          <a:extLst>
            <a:ext uri="{FF2B5EF4-FFF2-40B4-BE49-F238E27FC236}">
              <a16:creationId xmlns:a16="http://schemas.microsoft.com/office/drawing/2014/main" id="{5F9CBEF0-49E9-4747-BE1B-15DADA9D38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1" name="Picture 8996">
          <a:extLst>
            <a:ext uri="{FF2B5EF4-FFF2-40B4-BE49-F238E27FC236}">
              <a16:creationId xmlns:a16="http://schemas.microsoft.com/office/drawing/2014/main" id="{0027F37C-C8AA-423B-87B3-C9CD0F969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2" name="Picture 8997">
          <a:extLst>
            <a:ext uri="{FF2B5EF4-FFF2-40B4-BE49-F238E27FC236}">
              <a16:creationId xmlns:a16="http://schemas.microsoft.com/office/drawing/2014/main" id="{24A375C2-D2DE-4161-8CBF-05F1ED77B9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3" name="Picture 8998">
          <a:extLst>
            <a:ext uri="{FF2B5EF4-FFF2-40B4-BE49-F238E27FC236}">
              <a16:creationId xmlns:a16="http://schemas.microsoft.com/office/drawing/2014/main" id="{92F4D111-519E-4BB7-8703-2150FDDC67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04" name="Picture 8999">
          <a:extLst>
            <a:ext uri="{FF2B5EF4-FFF2-40B4-BE49-F238E27FC236}">
              <a16:creationId xmlns:a16="http://schemas.microsoft.com/office/drawing/2014/main" id="{62BFBF09-1D24-433A-8A06-A071DD9E7A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05" name="Picture 9000">
          <a:extLst>
            <a:ext uri="{FF2B5EF4-FFF2-40B4-BE49-F238E27FC236}">
              <a16:creationId xmlns:a16="http://schemas.microsoft.com/office/drawing/2014/main" id="{3A33DB31-8E0E-4569-B340-34BA4F1209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06" name="Picture 9001">
          <a:extLst>
            <a:ext uri="{FF2B5EF4-FFF2-40B4-BE49-F238E27FC236}">
              <a16:creationId xmlns:a16="http://schemas.microsoft.com/office/drawing/2014/main" id="{7615FE8E-32F0-4187-9A39-98140AD70A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7" name="Picture 9002">
          <a:extLst>
            <a:ext uri="{FF2B5EF4-FFF2-40B4-BE49-F238E27FC236}">
              <a16:creationId xmlns:a16="http://schemas.microsoft.com/office/drawing/2014/main" id="{10D430BF-B236-4BCF-A1D8-38FAEED9B4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8" name="Picture 9003">
          <a:extLst>
            <a:ext uri="{FF2B5EF4-FFF2-40B4-BE49-F238E27FC236}">
              <a16:creationId xmlns:a16="http://schemas.microsoft.com/office/drawing/2014/main" id="{6D74D882-E9ED-4093-97C1-20E3128C5F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09" name="Picture 9004">
          <a:extLst>
            <a:ext uri="{FF2B5EF4-FFF2-40B4-BE49-F238E27FC236}">
              <a16:creationId xmlns:a16="http://schemas.microsoft.com/office/drawing/2014/main" id="{30375C39-5B59-49CE-9D91-A6904018B6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10" name="Picture 9065">
          <a:extLst>
            <a:ext uri="{FF2B5EF4-FFF2-40B4-BE49-F238E27FC236}">
              <a16:creationId xmlns:a16="http://schemas.microsoft.com/office/drawing/2014/main" id="{D534100B-CA45-43E5-88F4-CAB111FADD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1" name="Picture 9066">
          <a:extLst>
            <a:ext uri="{FF2B5EF4-FFF2-40B4-BE49-F238E27FC236}">
              <a16:creationId xmlns:a16="http://schemas.microsoft.com/office/drawing/2014/main" id="{5B438AE2-CB16-41E1-A7F6-318FC3D95B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12" name="Picture 9067">
          <a:extLst>
            <a:ext uri="{FF2B5EF4-FFF2-40B4-BE49-F238E27FC236}">
              <a16:creationId xmlns:a16="http://schemas.microsoft.com/office/drawing/2014/main" id="{51155100-CDDF-46BF-B9FA-F83B97DCCA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13" name="Picture 9068">
          <a:extLst>
            <a:ext uri="{FF2B5EF4-FFF2-40B4-BE49-F238E27FC236}">
              <a16:creationId xmlns:a16="http://schemas.microsoft.com/office/drawing/2014/main" id="{10618421-459D-4A92-9857-C00CC5B666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4" name="Picture 9069">
          <a:extLst>
            <a:ext uri="{FF2B5EF4-FFF2-40B4-BE49-F238E27FC236}">
              <a16:creationId xmlns:a16="http://schemas.microsoft.com/office/drawing/2014/main" id="{193F4356-999E-47DE-8358-B8D16E355F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5" name="Picture 9070">
          <a:extLst>
            <a:ext uri="{FF2B5EF4-FFF2-40B4-BE49-F238E27FC236}">
              <a16:creationId xmlns:a16="http://schemas.microsoft.com/office/drawing/2014/main" id="{55B8DFD0-312D-4670-A503-331BC8E1EB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6" name="Picture 9071">
          <a:extLst>
            <a:ext uri="{FF2B5EF4-FFF2-40B4-BE49-F238E27FC236}">
              <a16:creationId xmlns:a16="http://schemas.microsoft.com/office/drawing/2014/main" id="{CB1BBA5D-D4E9-4C83-8722-152687CF0E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7" name="Picture 9072">
          <a:extLst>
            <a:ext uri="{FF2B5EF4-FFF2-40B4-BE49-F238E27FC236}">
              <a16:creationId xmlns:a16="http://schemas.microsoft.com/office/drawing/2014/main" id="{541F2866-5E15-47E1-84E2-CB720E5B19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8" name="Picture 9073">
          <a:extLst>
            <a:ext uri="{FF2B5EF4-FFF2-40B4-BE49-F238E27FC236}">
              <a16:creationId xmlns:a16="http://schemas.microsoft.com/office/drawing/2014/main" id="{3E1B73FE-126A-4300-8EA3-EF3AAD31AF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19" name="Picture 9074">
          <a:extLst>
            <a:ext uri="{FF2B5EF4-FFF2-40B4-BE49-F238E27FC236}">
              <a16:creationId xmlns:a16="http://schemas.microsoft.com/office/drawing/2014/main" id="{F7B0E81F-8C9F-4A64-870A-03751234F2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20" name="Picture 9075">
          <a:extLst>
            <a:ext uri="{FF2B5EF4-FFF2-40B4-BE49-F238E27FC236}">
              <a16:creationId xmlns:a16="http://schemas.microsoft.com/office/drawing/2014/main" id="{9CA7E81D-A87A-4E3F-A221-DDA46B1230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76200</xdr:colOff>
      <xdr:row>76</xdr:row>
      <xdr:rowOff>390252</xdr:rowOff>
    </xdr:to>
    <xdr:pic>
      <xdr:nvPicPr>
        <xdr:cNvPr id="2121" name="Picture 9076">
          <a:extLst>
            <a:ext uri="{FF2B5EF4-FFF2-40B4-BE49-F238E27FC236}">
              <a16:creationId xmlns:a16="http://schemas.microsoft.com/office/drawing/2014/main" id="{56EB86E7-E50A-4B7D-97D3-92184A118D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657040"/>
          <a:ext cx="76200" cy="375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2" name="Picture 8993">
          <a:extLst>
            <a:ext uri="{FF2B5EF4-FFF2-40B4-BE49-F238E27FC236}">
              <a16:creationId xmlns:a16="http://schemas.microsoft.com/office/drawing/2014/main" id="{E366CEC9-090F-4D82-AA8C-F8E7C70A8F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3" name="Picture 8994">
          <a:extLst>
            <a:ext uri="{FF2B5EF4-FFF2-40B4-BE49-F238E27FC236}">
              <a16:creationId xmlns:a16="http://schemas.microsoft.com/office/drawing/2014/main" id="{6387751C-EE9D-4828-A636-5D0A6FBE8C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4" name="Picture 8995">
          <a:extLst>
            <a:ext uri="{FF2B5EF4-FFF2-40B4-BE49-F238E27FC236}">
              <a16:creationId xmlns:a16="http://schemas.microsoft.com/office/drawing/2014/main" id="{5D5E1835-6FAC-4C70-B434-C54611E08E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5" name="Picture 8996">
          <a:extLst>
            <a:ext uri="{FF2B5EF4-FFF2-40B4-BE49-F238E27FC236}">
              <a16:creationId xmlns:a16="http://schemas.microsoft.com/office/drawing/2014/main" id="{8BB9B723-CB03-493C-9F8D-2654C68F06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6" name="Picture 8997">
          <a:extLst>
            <a:ext uri="{FF2B5EF4-FFF2-40B4-BE49-F238E27FC236}">
              <a16:creationId xmlns:a16="http://schemas.microsoft.com/office/drawing/2014/main" id="{7B15A117-5A4F-40E7-8A65-376C9A7137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7" name="Picture 8998">
          <a:extLst>
            <a:ext uri="{FF2B5EF4-FFF2-40B4-BE49-F238E27FC236}">
              <a16:creationId xmlns:a16="http://schemas.microsoft.com/office/drawing/2014/main" id="{4F39C414-42ED-49B2-9FB5-A473A81F8A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8" name="Picture 8999">
          <a:extLst>
            <a:ext uri="{FF2B5EF4-FFF2-40B4-BE49-F238E27FC236}">
              <a16:creationId xmlns:a16="http://schemas.microsoft.com/office/drawing/2014/main" id="{1EB409FC-1FAA-4B5C-92D6-8DEB842F6E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29" name="Picture 9000">
          <a:extLst>
            <a:ext uri="{FF2B5EF4-FFF2-40B4-BE49-F238E27FC236}">
              <a16:creationId xmlns:a16="http://schemas.microsoft.com/office/drawing/2014/main" id="{D2B64D03-5456-4510-B241-F9B9F70202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0" name="Picture 9001">
          <a:extLst>
            <a:ext uri="{FF2B5EF4-FFF2-40B4-BE49-F238E27FC236}">
              <a16:creationId xmlns:a16="http://schemas.microsoft.com/office/drawing/2014/main" id="{A5D81FDF-6CD2-4726-A069-76BEDECED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1" name="Picture 9002">
          <a:extLst>
            <a:ext uri="{FF2B5EF4-FFF2-40B4-BE49-F238E27FC236}">
              <a16:creationId xmlns:a16="http://schemas.microsoft.com/office/drawing/2014/main" id="{10FA46D7-5F58-43F6-95D7-602F86F948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2" name="Picture 9003">
          <a:extLst>
            <a:ext uri="{FF2B5EF4-FFF2-40B4-BE49-F238E27FC236}">
              <a16:creationId xmlns:a16="http://schemas.microsoft.com/office/drawing/2014/main" id="{3CE54292-F591-43E7-84B2-628919BB6E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3" name="Picture 9004">
          <a:extLst>
            <a:ext uri="{FF2B5EF4-FFF2-40B4-BE49-F238E27FC236}">
              <a16:creationId xmlns:a16="http://schemas.microsoft.com/office/drawing/2014/main" id="{CEE29425-5756-4E85-AABA-4AFD25B451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4" name="Picture 9065">
          <a:extLst>
            <a:ext uri="{FF2B5EF4-FFF2-40B4-BE49-F238E27FC236}">
              <a16:creationId xmlns:a16="http://schemas.microsoft.com/office/drawing/2014/main" id="{4FD7AD45-7106-4691-A789-1DAC4E39DD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5" name="Picture 9066">
          <a:extLst>
            <a:ext uri="{FF2B5EF4-FFF2-40B4-BE49-F238E27FC236}">
              <a16:creationId xmlns:a16="http://schemas.microsoft.com/office/drawing/2014/main" id="{A7989A67-C093-4F65-9B15-4ABB06B180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6" name="Picture 9067">
          <a:extLst>
            <a:ext uri="{FF2B5EF4-FFF2-40B4-BE49-F238E27FC236}">
              <a16:creationId xmlns:a16="http://schemas.microsoft.com/office/drawing/2014/main" id="{333D5D65-425A-4DA7-8531-77F73D6313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7" name="Picture 9069">
          <a:extLst>
            <a:ext uri="{FF2B5EF4-FFF2-40B4-BE49-F238E27FC236}">
              <a16:creationId xmlns:a16="http://schemas.microsoft.com/office/drawing/2014/main" id="{1197CE9E-76C6-476E-BE46-60A0AABD97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8" name="Picture 9070">
          <a:extLst>
            <a:ext uri="{FF2B5EF4-FFF2-40B4-BE49-F238E27FC236}">
              <a16:creationId xmlns:a16="http://schemas.microsoft.com/office/drawing/2014/main" id="{7A61411D-190D-48ED-98EF-13E70BF26D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39" name="Picture 9071">
          <a:extLst>
            <a:ext uri="{FF2B5EF4-FFF2-40B4-BE49-F238E27FC236}">
              <a16:creationId xmlns:a16="http://schemas.microsoft.com/office/drawing/2014/main" id="{C74EA04A-2726-4639-9215-5851A9263A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0" name="Picture 9072">
          <a:extLst>
            <a:ext uri="{FF2B5EF4-FFF2-40B4-BE49-F238E27FC236}">
              <a16:creationId xmlns:a16="http://schemas.microsoft.com/office/drawing/2014/main" id="{887E2E91-011C-4355-A876-EDC491853C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1" name="Picture 9073">
          <a:extLst>
            <a:ext uri="{FF2B5EF4-FFF2-40B4-BE49-F238E27FC236}">
              <a16:creationId xmlns:a16="http://schemas.microsoft.com/office/drawing/2014/main" id="{75F04765-736A-46BE-BB67-4263F03B93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2" name="Picture 9074">
          <a:extLst>
            <a:ext uri="{FF2B5EF4-FFF2-40B4-BE49-F238E27FC236}">
              <a16:creationId xmlns:a16="http://schemas.microsoft.com/office/drawing/2014/main" id="{49C93284-B6C5-46E0-AAC1-2D72110F9F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3" name="Picture 9075">
          <a:extLst>
            <a:ext uri="{FF2B5EF4-FFF2-40B4-BE49-F238E27FC236}">
              <a16:creationId xmlns:a16="http://schemas.microsoft.com/office/drawing/2014/main" id="{D833FEB2-829F-41AD-BF35-4FF9C1024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4" name="Picture 9076">
          <a:extLst>
            <a:ext uri="{FF2B5EF4-FFF2-40B4-BE49-F238E27FC236}">
              <a16:creationId xmlns:a16="http://schemas.microsoft.com/office/drawing/2014/main" id="{EB83BBFA-8D18-479C-9C5F-B9EDCDF6B1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5" name="Picture 8993">
          <a:extLst>
            <a:ext uri="{FF2B5EF4-FFF2-40B4-BE49-F238E27FC236}">
              <a16:creationId xmlns:a16="http://schemas.microsoft.com/office/drawing/2014/main" id="{E08DD9EF-42EE-4039-B7A3-22724CEFA5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6" name="Picture 8994">
          <a:extLst>
            <a:ext uri="{FF2B5EF4-FFF2-40B4-BE49-F238E27FC236}">
              <a16:creationId xmlns:a16="http://schemas.microsoft.com/office/drawing/2014/main" id="{A68BFB5F-C024-4B35-B25B-08291D19AC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7" name="Picture 8995">
          <a:extLst>
            <a:ext uri="{FF2B5EF4-FFF2-40B4-BE49-F238E27FC236}">
              <a16:creationId xmlns:a16="http://schemas.microsoft.com/office/drawing/2014/main" id="{FF76F273-3C83-4249-98BD-05F6B2FAB5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48" name="Picture 8996">
          <a:extLst>
            <a:ext uri="{FF2B5EF4-FFF2-40B4-BE49-F238E27FC236}">
              <a16:creationId xmlns:a16="http://schemas.microsoft.com/office/drawing/2014/main" id="{2458EF3D-B068-4721-B6D5-C47D28CA45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49" name="Picture 8997">
          <a:extLst>
            <a:ext uri="{FF2B5EF4-FFF2-40B4-BE49-F238E27FC236}">
              <a16:creationId xmlns:a16="http://schemas.microsoft.com/office/drawing/2014/main" id="{95CDBA79-6402-45C0-B869-1C80EDDE12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50" name="Picture 8998">
          <a:extLst>
            <a:ext uri="{FF2B5EF4-FFF2-40B4-BE49-F238E27FC236}">
              <a16:creationId xmlns:a16="http://schemas.microsoft.com/office/drawing/2014/main" id="{D01FDE17-2E3E-41F0-A237-427605B2BC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51" name="Picture 8999">
          <a:extLst>
            <a:ext uri="{FF2B5EF4-FFF2-40B4-BE49-F238E27FC236}">
              <a16:creationId xmlns:a16="http://schemas.microsoft.com/office/drawing/2014/main" id="{6353C6A1-23A6-4B5F-8A87-4B9ED5FF65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52" name="Picture 9000">
          <a:extLst>
            <a:ext uri="{FF2B5EF4-FFF2-40B4-BE49-F238E27FC236}">
              <a16:creationId xmlns:a16="http://schemas.microsoft.com/office/drawing/2014/main" id="{05EC8F96-CCD2-43DA-99E7-50BA6524C1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53" name="Picture 9001">
          <a:extLst>
            <a:ext uri="{FF2B5EF4-FFF2-40B4-BE49-F238E27FC236}">
              <a16:creationId xmlns:a16="http://schemas.microsoft.com/office/drawing/2014/main" id="{A0C6F287-1F7F-4371-84D1-9D4D9583CF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54" name="Picture 9002">
          <a:extLst>
            <a:ext uri="{FF2B5EF4-FFF2-40B4-BE49-F238E27FC236}">
              <a16:creationId xmlns:a16="http://schemas.microsoft.com/office/drawing/2014/main" id="{92CD2013-8FB8-4315-AD72-AF4ED5F2B6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55" name="Picture 9003">
          <a:extLst>
            <a:ext uri="{FF2B5EF4-FFF2-40B4-BE49-F238E27FC236}">
              <a16:creationId xmlns:a16="http://schemas.microsoft.com/office/drawing/2014/main" id="{6BD716B8-3F6E-45EB-A04B-E21D6E0EAD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56" name="Picture 9004">
          <a:extLst>
            <a:ext uri="{FF2B5EF4-FFF2-40B4-BE49-F238E27FC236}">
              <a16:creationId xmlns:a16="http://schemas.microsoft.com/office/drawing/2014/main" id="{B3AB9D5C-1DA7-410E-A54F-0BCCC3CF47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57" name="Picture 9065">
          <a:extLst>
            <a:ext uri="{FF2B5EF4-FFF2-40B4-BE49-F238E27FC236}">
              <a16:creationId xmlns:a16="http://schemas.microsoft.com/office/drawing/2014/main" id="{B5134849-C086-4743-BF73-6DBAD2A5B0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58" name="Picture 9066">
          <a:extLst>
            <a:ext uri="{FF2B5EF4-FFF2-40B4-BE49-F238E27FC236}">
              <a16:creationId xmlns:a16="http://schemas.microsoft.com/office/drawing/2014/main" id="{D4E13365-A8EB-4465-BC19-63F1E78FE7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59" name="Picture 9067">
          <a:extLst>
            <a:ext uri="{FF2B5EF4-FFF2-40B4-BE49-F238E27FC236}">
              <a16:creationId xmlns:a16="http://schemas.microsoft.com/office/drawing/2014/main" id="{FAF317C1-3610-4E9F-AF7C-62C45FDDDA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0" name="Picture 9068">
          <a:extLst>
            <a:ext uri="{FF2B5EF4-FFF2-40B4-BE49-F238E27FC236}">
              <a16:creationId xmlns:a16="http://schemas.microsoft.com/office/drawing/2014/main" id="{1DAF82CB-3EE2-4F9D-840F-26E3CD8C4F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1" name="Picture 9069">
          <a:extLst>
            <a:ext uri="{FF2B5EF4-FFF2-40B4-BE49-F238E27FC236}">
              <a16:creationId xmlns:a16="http://schemas.microsoft.com/office/drawing/2014/main" id="{028951E8-A62A-4149-88BC-9FC292477D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2" name="Picture 9070">
          <a:extLst>
            <a:ext uri="{FF2B5EF4-FFF2-40B4-BE49-F238E27FC236}">
              <a16:creationId xmlns:a16="http://schemas.microsoft.com/office/drawing/2014/main" id="{35186918-AF45-4008-BD41-5A9B52236D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3" name="Picture 9071">
          <a:extLst>
            <a:ext uri="{FF2B5EF4-FFF2-40B4-BE49-F238E27FC236}">
              <a16:creationId xmlns:a16="http://schemas.microsoft.com/office/drawing/2014/main" id="{B936E012-CD15-4875-8822-3836A238B1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4" name="Picture 9072">
          <a:extLst>
            <a:ext uri="{FF2B5EF4-FFF2-40B4-BE49-F238E27FC236}">
              <a16:creationId xmlns:a16="http://schemas.microsoft.com/office/drawing/2014/main" id="{D607A364-9603-41F4-B8DF-2EF790F4FA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5" name="Picture 9073">
          <a:extLst>
            <a:ext uri="{FF2B5EF4-FFF2-40B4-BE49-F238E27FC236}">
              <a16:creationId xmlns:a16="http://schemas.microsoft.com/office/drawing/2014/main" id="{8F1EBD00-D93E-408D-B10B-8D1B5BFEA6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6" name="Picture 9074">
          <a:extLst>
            <a:ext uri="{FF2B5EF4-FFF2-40B4-BE49-F238E27FC236}">
              <a16:creationId xmlns:a16="http://schemas.microsoft.com/office/drawing/2014/main" id="{9AA4C68B-C704-441C-A0E6-5B1B490EAF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7" name="Picture 9075">
          <a:extLst>
            <a:ext uri="{FF2B5EF4-FFF2-40B4-BE49-F238E27FC236}">
              <a16:creationId xmlns:a16="http://schemas.microsoft.com/office/drawing/2014/main" id="{5380DC6C-A33D-41E1-A3BC-67BBEE374C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8" name="Picture 8995">
          <a:extLst>
            <a:ext uri="{FF2B5EF4-FFF2-40B4-BE49-F238E27FC236}">
              <a16:creationId xmlns:a16="http://schemas.microsoft.com/office/drawing/2014/main" id="{ECD7B590-B9E7-4C84-BACE-7ECCA7024D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69" name="Picture 8996">
          <a:extLst>
            <a:ext uri="{FF2B5EF4-FFF2-40B4-BE49-F238E27FC236}">
              <a16:creationId xmlns:a16="http://schemas.microsoft.com/office/drawing/2014/main" id="{E5163085-1AD2-4019-B5E9-4303AAE512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70" name="Picture 8997">
          <a:extLst>
            <a:ext uri="{FF2B5EF4-FFF2-40B4-BE49-F238E27FC236}">
              <a16:creationId xmlns:a16="http://schemas.microsoft.com/office/drawing/2014/main" id="{996E794D-A45F-4C08-A680-8807C086E8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71" name="Picture 8998">
          <a:extLst>
            <a:ext uri="{FF2B5EF4-FFF2-40B4-BE49-F238E27FC236}">
              <a16:creationId xmlns:a16="http://schemas.microsoft.com/office/drawing/2014/main" id="{8A081EF2-C531-4560-8777-E3A4E78EA8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72" name="Picture 8999">
          <a:extLst>
            <a:ext uri="{FF2B5EF4-FFF2-40B4-BE49-F238E27FC236}">
              <a16:creationId xmlns:a16="http://schemas.microsoft.com/office/drawing/2014/main" id="{E21C97A1-3F9A-4F31-801A-3C62C04B3B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73" name="Picture 9000">
          <a:extLst>
            <a:ext uri="{FF2B5EF4-FFF2-40B4-BE49-F238E27FC236}">
              <a16:creationId xmlns:a16="http://schemas.microsoft.com/office/drawing/2014/main" id="{30DF2A5C-A8DD-4F17-9245-ADE6A9976B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74" name="Picture 9001">
          <a:extLst>
            <a:ext uri="{FF2B5EF4-FFF2-40B4-BE49-F238E27FC236}">
              <a16:creationId xmlns:a16="http://schemas.microsoft.com/office/drawing/2014/main" id="{1E18BAD8-7E21-4F0E-AB40-D7C04FA844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75" name="Picture 9002">
          <a:extLst>
            <a:ext uri="{FF2B5EF4-FFF2-40B4-BE49-F238E27FC236}">
              <a16:creationId xmlns:a16="http://schemas.microsoft.com/office/drawing/2014/main" id="{17134D23-AD65-4F2D-827F-F3471EFC7B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76" name="Picture 9003">
          <a:extLst>
            <a:ext uri="{FF2B5EF4-FFF2-40B4-BE49-F238E27FC236}">
              <a16:creationId xmlns:a16="http://schemas.microsoft.com/office/drawing/2014/main" id="{14888E97-3A03-4C9C-AAB6-DED696ECAD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76200</xdr:colOff>
      <xdr:row>81</xdr:row>
      <xdr:rowOff>363856</xdr:rowOff>
    </xdr:to>
    <xdr:pic>
      <xdr:nvPicPr>
        <xdr:cNvPr id="2177" name="Picture 9004">
          <a:extLst>
            <a:ext uri="{FF2B5EF4-FFF2-40B4-BE49-F238E27FC236}">
              <a16:creationId xmlns:a16="http://schemas.microsoft.com/office/drawing/2014/main" id="{BFF3368C-BA1A-4E88-B8E8-3570D4D30D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708600"/>
          <a:ext cx="76200" cy="363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76200</xdr:colOff>
      <xdr:row>78</xdr:row>
      <xdr:rowOff>382633</xdr:rowOff>
    </xdr:to>
    <xdr:pic>
      <xdr:nvPicPr>
        <xdr:cNvPr id="2178" name="Picture 9065">
          <a:extLst>
            <a:ext uri="{FF2B5EF4-FFF2-40B4-BE49-F238E27FC236}">
              <a16:creationId xmlns:a16="http://schemas.microsoft.com/office/drawing/2014/main" id="{C9A7A384-3911-4D2B-9D09-ACF33E4667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35808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79" name="Picture 9066">
          <a:extLst>
            <a:ext uri="{FF2B5EF4-FFF2-40B4-BE49-F238E27FC236}">
              <a16:creationId xmlns:a16="http://schemas.microsoft.com/office/drawing/2014/main" id="{BD1BF4A6-8B5B-465C-A8E9-AAE03FBAF6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0" name="Picture 9067">
          <a:extLst>
            <a:ext uri="{FF2B5EF4-FFF2-40B4-BE49-F238E27FC236}">
              <a16:creationId xmlns:a16="http://schemas.microsoft.com/office/drawing/2014/main" id="{9518DBB0-1906-4C3B-822D-303FD205F6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1" name="Picture 9068">
          <a:extLst>
            <a:ext uri="{FF2B5EF4-FFF2-40B4-BE49-F238E27FC236}">
              <a16:creationId xmlns:a16="http://schemas.microsoft.com/office/drawing/2014/main" id="{76C808D3-F8D3-4949-A30D-220F3F6294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2" name="Picture 9069">
          <a:extLst>
            <a:ext uri="{FF2B5EF4-FFF2-40B4-BE49-F238E27FC236}">
              <a16:creationId xmlns:a16="http://schemas.microsoft.com/office/drawing/2014/main" id="{18757156-7F9E-4334-895E-56553AA6FF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3" name="Picture 9070">
          <a:extLst>
            <a:ext uri="{FF2B5EF4-FFF2-40B4-BE49-F238E27FC236}">
              <a16:creationId xmlns:a16="http://schemas.microsoft.com/office/drawing/2014/main" id="{9A5B65B7-4174-42CE-A77A-0A13DE1F47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4" name="Picture 9071">
          <a:extLst>
            <a:ext uri="{FF2B5EF4-FFF2-40B4-BE49-F238E27FC236}">
              <a16:creationId xmlns:a16="http://schemas.microsoft.com/office/drawing/2014/main" id="{27DA9B03-B091-4D71-AC36-3D31398C9F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5" name="Picture 9072">
          <a:extLst>
            <a:ext uri="{FF2B5EF4-FFF2-40B4-BE49-F238E27FC236}">
              <a16:creationId xmlns:a16="http://schemas.microsoft.com/office/drawing/2014/main" id="{7D2BB094-B7AD-4382-B7F7-6071EF1EF3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6" name="Picture 9073">
          <a:extLst>
            <a:ext uri="{FF2B5EF4-FFF2-40B4-BE49-F238E27FC236}">
              <a16:creationId xmlns:a16="http://schemas.microsoft.com/office/drawing/2014/main" id="{B0777B4D-C3EC-429B-8782-8334136C61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7" name="Picture 9074">
          <a:extLst>
            <a:ext uri="{FF2B5EF4-FFF2-40B4-BE49-F238E27FC236}">
              <a16:creationId xmlns:a16="http://schemas.microsoft.com/office/drawing/2014/main" id="{802169AF-F68D-4E5D-BDB2-F8EFBF5E69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8" name="Picture 9075">
          <a:extLst>
            <a:ext uri="{FF2B5EF4-FFF2-40B4-BE49-F238E27FC236}">
              <a16:creationId xmlns:a16="http://schemas.microsoft.com/office/drawing/2014/main" id="{55840F13-14C1-4EC5-AAA1-7DE151B36B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89" name="Picture 9076">
          <a:extLst>
            <a:ext uri="{FF2B5EF4-FFF2-40B4-BE49-F238E27FC236}">
              <a16:creationId xmlns:a16="http://schemas.microsoft.com/office/drawing/2014/main" id="{5CCAA113-4618-47F7-9AED-7584516AE5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0" name="Picture 8993">
          <a:extLst>
            <a:ext uri="{FF2B5EF4-FFF2-40B4-BE49-F238E27FC236}">
              <a16:creationId xmlns:a16="http://schemas.microsoft.com/office/drawing/2014/main" id="{56671A3F-C522-42E4-8608-1AA49B35A2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1" name="Picture 8994">
          <a:extLst>
            <a:ext uri="{FF2B5EF4-FFF2-40B4-BE49-F238E27FC236}">
              <a16:creationId xmlns:a16="http://schemas.microsoft.com/office/drawing/2014/main" id="{46248AB3-4708-4B96-AD7E-285BE4B500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2" name="Picture 8995">
          <a:extLst>
            <a:ext uri="{FF2B5EF4-FFF2-40B4-BE49-F238E27FC236}">
              <a16:creationId xmlns:a16="http://schemas.microsoft.com/office/drawing/2014/main" id="{A7B72D56-2EDB-4E30-B867-8A90E553F4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3" name="Picture 8996">
          <a:extLst>
            <a:ext uri="{FF2B5EF4-FFF2-40B4-BE49-F238E27FC236}">
              <a16:creationId xmlns:a16="http://schemas.microsoft.com/office/drawing/2014/main" id="{E0AE21E1-5133-4948-BB82-7B98520635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4" name="Picture 8997">
          <a:extLst>
            <a:ext uri="{FF2B5EF4-FFF2-40B4-BE49-F238E27FC236}">
              <a16:creationId xmlns:a16="http://schemas.microsoft.com/office/drawing/2014/main" id="{1B60FAA6-D82E-4731-BA7E-47F555ECF3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5" name="Picture 8998">
          <a:extLst>
            <a:ext uri="{FF2B5EF4-FFF2-40B4-BE49-F238E27FC236}">
              <a16:creationId xmlns:a16="http://schemas.microsoft.com/office/drawing/2014/main" id="{945139D1-D3AA-4386-B4A3-6C7707D24E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6" name="Picture 8999">
          <a:extLst>
            <a:ext uri="{FF2B5EF4-FFF2-40B4-BE49-F238E27FC236}">
              <a16:creationId xmlns:a16="http://schemas.microsoft.com/office/drawing/2014/main" id="{BEDE5151-2478-45F8-862F-24268559C2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7" name="Picture 9000">
          <a:extLst>
            <a:ext uri="{FF2B5EF4-FFF2-40B4-BE49-F238E27FC236}">
              <a16:creationId xmlns:a16="http://schemas.microsoft.com/office/drawing/2014/main" id="{7BFB8E00-D34A-4F88-9335-62479AF193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8" name="Picture 9001">
          <a:extLst>
            <a:ext uri="{FF2B5EF4-FFF2-40B4-BE49-F238E27FC236}">
              <a16:creationId xmlns:a16="http://schemas.microsoft.com/office/drawing/2014/main" id="{403F09AC-D0B2-460B-8193-042DEEC603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199" name="Picture 9002">
          <a:extLst>
            <a:ext uri="{FF2B5EF4-FFF2-40B4-BE49-F238E27FC236}">
              <a16:creationId xmlns:a16="http://schemas.microsoft.com/office/drawing/2014/main" id="{D13B60CF-4EE8-4E8E-9657-500B44B6CF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0" name="Picture 9003">
          <a:extLst>
            <a:ext uri="{FF2B5EF4-FFF2-40B4-BE49-F238E27FC236}">
              <a16:creationId xmlns:a16="http://schemas.microsoft.com/office/drawing/2014/main" id="{7D8FD835-9011-4A4C-BC04-D80B120871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1" name="Picture 9004">
          <a:extLst>
            <a:ext uri="{FF2B5EF4-FFF2-40B4-BE49-F238E27FC236}">
              <a16:creationId xmlns:a16="http://schemas.microsoft.com/office/drawing/2014/main" id="{2DA6456D-7DEB-4CA3-81A0-FDDFB901A1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2" name="Picture 9065">
          <a:extLst>
            <a:ext uri="{FF2B5EF4-FFF2-40B4-BE49-F238E27FC236}">
              <a16:creationId xmlns:a16="http://schemas.microsoft.com/office/drawing/2014/main" id="{C2680102-18BE-4277-A59A-F0D7022B19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3" name="Picture 9066">
          <a:extLst>
            <a:ext uri="{FF2B5EF4-FFF2-40B4-BE49-F238E27FC236}">
              <a16:creationId xmlns:a16="http://schemas.microsoft.com/office/drawing/2014/main" id="{AE069EFE-BC69-445B-A906-63FA1DFD7D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4" name="Picture 9067">
          <a:extLst>
            <a:ext uri="{FF2B5EF4-FFF2-40B4-BE49-F238E27FC236}">
              <a16:creationId xmlns:a16="http://schemas.microsoft.com/office/drawing/2014/main" id="{1B84A7CF-32AC-4D6D-8469-3AA663D808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5" name="Picture 9068">
          <a:extLst>
            <a:ext uri="{FF2B5EF4-FFF2-40B4-BE49-F238E27FC236}">
              <a16:creationId xmlns:a16="http://schemas.microsoft.com/office/drawing/2014/main" id="{522DCADA-39BA-49B6-A11C-E8F35814E6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6" name="Picture 9069">
          <a:extLst>
            <a:ext uri="{FF2B5EF4-FFF2-40B4-BE49-F238E27FC236}">
              <a16:creationId xmlns:a16="http://schemas.microsoft.com/office/drawing/2014/main" id="{31B0F33D-9235-4E55-826C-176DC87A8C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7" name="Picture 9070">
          <a:extLst>
            <a:ext uri="{FF2B5EF4-FFF2-40B4-BE49-F238E27FC236}">
              <a16:creationId xmlns:a16="http://schemas.microsoft.com/office/drawing/2014/main" id="{86618FC4-9918-4C18-9B01-A1823C0FD6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8" name="Picture 9071">
          <a:extLst>
            <a:ext uri="{FF2B5EF4-FFF2-40B4-BE49-F238E27FC236}">
              <a16:creationId xmlns:a16="http://schemas.microsoft.com/office/drawing/2014/main" id="{BA8F1154-A18F-4307-96D1-9E4F5E4C77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09" name="Picture 9072">
          <a:extLst>
            <a:ext uri="{FF2B5EF4-FFF2-40B4-BE49-F238E27FC236}">
              <a16:creationId xmlns:a16="http://schemas.microsoft.com/office/drawing/2014/main" id="{84572F2F-5020-4266-9137-C06DE50628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10" name="Picture 9073">
          <a:extLst>
            <a:ext uri="{FF2B5EF4-FFF2-40B4-BE49-F238E27FC236}">
              <a16:creationId xmlns:a16="http://schemas.microsoft.com/office/drawing/2014/main" id="{C2D9D48D-3449-481B-92D6-B199CDC50C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11" name="Picture 9074">
          <a:extLst>
            <a:ext uri="{FF2B5EF4-FFF2-40B4-BE49-F238E27FC236}">
              <a16:creationId xmlns:a16="http://schemas.microsoft.com/office/drawing/2014/main" id="{AF8B266B-B423-4D5A-B9F2-66E93F539E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12" name="Picture 9075">
          <a:extLst>
            <a:ext uri="{FF2B5EF4-FFF2-40B4-BE49-F238E27FC236}">
              <a16:creationId xmlns:a16="http://schemas.microsoft.com/office/drawing/2014/main" id="{274D3ABD-EBF0-4088-9408-AAD30B4B73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76200</xdr:colOff>
      <xdr:row>77</xdr:row>
      <xdr:rowOff>390253</xdr:rowOff>
    </xdr:to>
    <xdr:pic>
      <xdr:nvPicPr>
        <xdr:cNvPr id="2213" name="Picture 9076">
          <a:extLst>
            <a:ext uri="{FF2B5EF4-FFF2-40B4-BE49-F238E27FC236}">
              <a16:creationId xmlns:a16="http://schemas.microsoft.com/office/drawing/2014/main" id="{215A7C59-C814-40B6-B68A-B1241C9D19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30007560"/>
          <a:ext cx="76200" cy="375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14" name="Picture 8993">
          <a:extLst>
            <a:ext uri="{FF2B5EF4-FFF2-40B4-BE49-F238E27FC236}">
              <a16:creationId xmlns:a16="http://schemas.microsoft.com/office/drawing/2014/main" id="{96D560B8-191A-4695-B592-487640E593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15" name="Picture 8994">
          <a:extLst>
            <a:ext uri="{FF2B5EF4-FFF2-40B4-BE49-F238E27FC236}">
              <a16:creationId xmlns:a16="http://schemas.microsoft.com/office/drawing/2014/main" id="{0050CFE3-B58A-4EB9-ADEB-414668064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16" name="Picture 8995">
          <a:extLst>
            <a:ext uri="{FF2B5EF4-FFF2-40B4-BE49-F238E27FC236}">
              <a16:creationId xmlns:a16="http://schemas.microsoft.com/office/drawing/2014/main" id="{E432FFCF-9D91-4936-BD50-75F47576C3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17" name="Picture 8996">
          <a:extLst>
            <a:ext uri="{FF2B5EF4-FFF2-40B4-BE49-F238E27FC236}">
              <a16:creationId xmlns:a16="http://schemas.microsoft.com/office/drawing/2014/main" id="{C2E29F8A-BCE9-4A11-99E2-FA7A298180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18" name="Picture 8997">
          <a:extLst>
            <a:ext uri="{FF2B5EF4-FFF2-40B4-BE49-F238E27FC236}">
              <a16:creationId xmlns:a16="http://schemas.microsoft.com/office/drawing/2014/main" id="{A05FA279-332F-44CB-A779-FD5F967BDF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19" name="Picture 8998">
          <a:extLst>
            <a:ext uri="{FF2B5EF4-FFF2-40B4-BE49-F238E27FC236}">
              <a16:creationId xmlns:a16="http://schemas.microsoft.com/office/drawing/2014/main" id="{A6ED2580-4768-476E-9F7D-3D470DE8DD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0" name="Picture 8999">
          <a:extLst>
            <a:ext uri="{FF2B5EF4-FFF2-40B4-BE49-F238E27FC236}">
              <a16:creationId xmlns:a16="http://schemas.microsoft.com/office/drawing/2014/main" id="{5777DD1D-B264-4ADC-A095-1A724AF71C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1" name="Picture 9000">
          <a:extLst>
            <a:ext uri="{FF2B5EF4-FFF2-40B4-BE49-F238E27FC236}">
              <a16:creationId xmlns:a16="http://schemas.microsoft.com/office/drawing/2014/main" id="{07912D03-26BA-4C07-B23A-4529697C06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2" name="Picture 9001">
          <a:extLst>
            <a:ext uri="{FF2B5EF4-FFF2-40B4-BE49-F238E27FC236}">
              <a16:creationId xmlns:a16="http://schemas.microsoft.com/office/drawing/2014/main" id="{6E2C9423-2E3E-42B9-B5DF-4B826DDEA4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3" name="Picture 9002">
          <a:extLst>
            <a:ext uri="{FF2B5EF4-FFF2-40B4-BE49-F238E27FC236}">
              <a16:creationId xmlns:a16="http://schemas.microsoft.com/office/drawing/2014/main" id="{81A6DECA-7A0C-44D3-9A0D-EB0F8C498B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4" name="Picture 9003">
          <a:extLst>
            <a:ext uri="{FF2B5EF4-FFF2-40B4-BE49-F238E27FC236}">
              <a16:creationId xmlns:a16="http://schemas.microsoft.com/office/drawing/2014/main" id="{FB7C47A4-E50D-474B-AD0B-DF70A5F56F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5" name="Picture 9004">
          <a:extLst>
            <a:ext uri="{FF2B5EF4-FFF2-40B4-BE49-F238E27FC236}">
              <a16:creationId xmlns:a16="http://schemas.microsoft.com/office/drawing/2014/main" id="{9127423C-4238-49D3-89CE-2A9F9BFF80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6" name="Picture 9065">
          <a:extLst>
            <a:ext uri="{FF2B5EF4-FFF2-40B4-BE49-F238E27FC236}">
              <a16:creationId xmlns:a16="http://schemas.microsoft.com/office/drawing/2014/main" id="{AA0A9B1D-9893-4BA5-B40D-FE6457D4F4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7" name="Picture 9066">
          <a:extLst>
            <a:ext uri="{FF2B5EF4-FFF2-40B4-BE49-F238E27FC236}">
              <a16:creationId xmlns:a16="http://schemas.microsoft.com/office/drawing/2014/main" id="{AF25C37D-858D-4F3A-9D17-945CC2CBAB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8" name="Picture 9067">
          <a:extLst>
            <a:ext uri="{FF2B5EF4-FFF2-40B4-BE49-F238E27FC236}">
              <a16:creationId xmlns:a16="http://schemas.microsoft.com/office/drawing/2014/main" id="{EA2C1784-CBBC-4E34-B9BE-E5F3387736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29" name="Picture 9068">
          <a:extLst>
            <a:ext uri="{FF2B5EF4-FFF2-40B4-BE49-F238E27FC236}">
              <a16:creationId xmlns:a16="http://schemas.microsoft.com/office/drawing/2014/main" id="{5FC18A0F-7704-4D51-8945-41C05DE589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0" name="Picture 9069">
          <a:extLst>
            <a:ext uri="{FF2B5EF4-FFF2-40B4-BE49-F238E27FC236}">
              <a16:creationId xmlns:a16="http://schemas.microsoft.com/office/drawing/2014/main" id="{467A2B8E-7314-4149-9F15-E9E9F262FF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1" name="Picture 9070">
          <a:extLst>
            <a:ext uri="{FF2B5EF4-FFF2-40B4-BE49-F238E27FC236}">
              <a16:creationId xmlns:a16="http://schemas.microsoft.com/office/drawing/2014/main" id="{1236550A-C46A-4C8F-9FF5-1DC059B259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2" name="Picture 9071">
          <a:extLst>
            <a:ext uri="{FF2B5EF4-FFF2-40B4-BE49-F238E27FC236}">
              <a16:creationId xmlns:a16="http://schemas.microsoft.com/office/drawing/2014/main" id="{A8E41AC0-162C-4E4B-98A6-675E560D38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3" name="Picture 9072">
          <a:extLst>
            <a:ext uri="{FF2B5EF4-FFF2-40B4-BE49-F238E27FC236}">
              <a16:creationId xmlns:a16="http://schemas.microsoft.com/office/drawing/2014/main" id="{54FA810E-FB8B-46CA-A5E0-E977F9C1AD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4" name="Picture 9073">
          <a:extLst>
            <a:ext uri="{FF2B5EF4-FFF2-40B4-BE49-F238E27FC236}">
              <a16:creationId xmlns:a16="http://schemas.microsoft.com/office/drawing/2014/main" id="{CFDEFE97-6A63-4C26-AC17-6008AFFC4E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5" name="Picture 9074">
          <a:extLst>
            <a:ext uri="{FF2B5EF4-FFF2-40B4-BE49-F238E27FC236}">
              <a16:creationId xmlns:a16="http://schemas.microsoft.com/office/drawing/2014/main" id="{289EE5A5-B152-4119-B962-297E91E04F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6" name="Picture 9075">
          <a:extLst>
            <a:ext uri="{FF2B5EF4-FFF2-40B4-BE49-F238E27FC236}">
              <a16:creationId xmlns:a16="http://schemas.microsoft.com/office/drawing/2014/main" id="{8C774B11-8672-4498-9B83-746340F228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7" name="Picture 9076">
          <a:extLst>
            <a:ext uri="{FF2B5EF4-FFF2-40B4-BE49-F238E27FC236}">
              <a16:creationId xmlns:a16="http://schemas.microsoft.com/office/drawing/2014/main" id="{7B4E42C7-9E81-4073-89E4-DB5044CD6F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8" name="Picture 8993">
          <a:extLst>
            <a:ext uri="{FF2B5EF4-FFF2-40B4-BE49-F238E27FC236}">
              <a16:creationId xmlns:a16="http://schemas.microsoft.com/office/drawing/2014/main" id="{5FE06E90-A649-4BAF-A2D0-96FF4B5CAD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39" name="Picture 8994">
          <a:extLst>
            <a:ext uri="{FF2B5EF4-FFF2-40B4-BE49-F238E27FC236}">
              <a16:creationId xmlns:a16="http://schemas.microsoft.com/office/drawing/2014/main" id="{81752EF1-7041-4053-A49E-6EB1105444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0" name="Picture 8995">
          <a:extLst>
            <a:ext uri="{FF2B5EF4-FFF2-40B4-BE49-F238E27FC236}">
              <a16:creationId xmlns:a16="http://schemas.microsoft.com/office/drawing/2014/main" id="{0D158970-E89B-4863-BC5B-424B30B38F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1" name="Picture 8996">
          <a:extLst>
            <a:ext uri="{FF2B5EF4-FFF2-40B4-BE49-F238E27FC236}">
              <a16:creationId xmlns:a16="http://schemas.microsoft.com/office/drawing/2014/main" id="{BD51E225-E336-402D-AD01-204D473382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2" name="Picture 8997">
          <a:extLst>
            <a:ext uri="{FF2B5EF4-FFF2-40B4-BE49-F238E27FC236}">
              <a16:creationId xmlns:a16="http://schemas.microsoft.com/office/drawing/2014/main" id="{A3CB687D-CA0D-4AC9-AA18-52A586A447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3" name="Picture 8998">
          <a:extLst>
            <a:ext uri="{FF2B5EF4-FFF2-40B4-BE49-F238E27FC236}">
              <a16:creationId xmlns:a16="http://schemas.microsoft.com/office/drawing/2014/main" id="{868DF76E-5815-4922-BEB0-F6F9C0FC6A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4" name="Picture 8999">
          <a:extLst>
            <a:ext uri="{FF2B5EF4-FFF2-40B4-BE49-F238E27FC236}">
              <a16:creationId xmlns:a16="http://schemas.microsoft.com/office/drawing/2014/main" id="{458308EA-9C2F-4F9D-AE1D-4CB9F792CD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5" name="Picture 9000">
          <a:extLst>
            <a:ext uri="{FF2B5EF4-FFF2-40B4-BE49-F238E27FC236}">
              <a16:creationId xmlns:a16="http://schemas.microsoft.com/office/drawing/2014/main" id="{83CDA733-8C9D-4A18-9985-153AEB9D0F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6" name="Picture 9001">
          <a:extLst>
            <a:ext uri="{FF2B5EF4-FFF2-40B4-BE49-F238E27FC236}">
              <a16:creationId xmlns:a16="http://schemas.microsoft.com/office/drawing/2014/main" id="{ADEA086F-C30E-44B4-AD0E-D2A753BF4C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7" name="Picture 9002">
          <a:extLst>
            <a:ext uri="{FF2B5EF4-FFF2-40B4-BE49-F238E27FC236}">
              <a16:creationId xmlns:a16="http://schemas.microsoft.com/office/drawing/2014/main" id="{04B18102-3609-4BD9-B410-A7FB895F0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8" name="Picture 9003">
          <a:extLst>
            <a:ext uri="{FF2B5EF4-FFF2-40B4-BE49-F238E27FC236}">
              <a16:creationId xmlns:a16="http://schemas.microsoft.com/office/drawing/2014/main" id="{123CFDC5-3BEC-4778-BBFD-F4B4CA9592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49" name="Picture 9004">
          <a:extLst>
            <a:ext uri="{FF2B5EF4-FFF2-40B4-BE49-F238E27FC236}">
              <a16:creationId xmlns:a16="http://schemas.microsoft.com/office/drawing/2014/main" id="{F87326E7-1C78-44F7-8179-5380953A81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0" name="Picture 9065">
          <a:extLst>
            <a:ext uri="{FF2B5EF4-FFF2-40B4-BE49-F238E27FC236}">
              <a16:creationId xmlns:a16="http://schemas.microsoft.com/office/drawing/2014/main" id="{2CF36E2D-A1C1-4C74-BFAB-C7FCC0EE1D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1" name="Picture 9066">
          <a:extLst>
            <a:ext uri="{FF2B5EF4-FFF2-40B4-BE49-F238E27FC236}">
              <a16:creationId xmlns:a16="http://schemas.microsoft.com/office/drawing/2014/main" id="{82C2D5E3-77BB-49E6-A96F-FC41E0BB46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2" name="Picture 9067">
          <a:extLst>
            <a:ext uri="{FF2B5EF4-FFF2-40B4-BE49-F238E27FC236}">
              <a16:creationId xmlns:a16="http://schemas.microsoft.com/office/drawing/2014/main" id="{1F315531-E2DC-4B34-8794-F8B08B737C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3" name="Picture 9068">
          <a:extLst>
            <a:ext uri="{FF2B5EF4-FFF2-40B4-BE49-F238E27FC236}">
              <a16:creationId xmlns:a16="http://schemas.microsoft.com/office/drawing/2014/main" id="{200303DC-A62E-4650-9D68-51CF11CC37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4" name="Picture 9069">
          <a:extLst>
            <a:ext uri="{FF2B5EF4-FFF2-40B4-BE49-F238E27FC236}">
              <a16:creationId xmlns:a16="http://schemas.microsoft.com/office/drawing/2014/main" id="{D633610D-D648-49DC-94D6-32459E65EE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5" name="Picture 9070">
          <a:extLst>
            <a:ext uri="{FF2B5EF4-FFF2-40B4-BE49-F238E27FC236}">
              <a16:creationId xmlns:a16="http://schemas.microsoft.com/office/drawing/2014/main" id="{F3FE8CA3-9725-4994-9EC2-694096430B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6" name="Picture 9071">
          <a:extLst>
            <a:ext uri="{FF2B5EF4-FFF2-40B4-BE49-F238E27FC236}">
              <a16:creationId xmlns:a16="http://schemas.microsoft.com/office/drawing/2014/main" id="{A9F674BE-646C-42DC-8BF5-5DC7FD887F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7" name="Picture 9072">
          <a:extLst>
            <a:ext uri="{FF2B5EF4-FFF2-40B4-BE49-F238E27FC236}">
              <a16:creationId xmlns:a16="http://schemas.microsoft.com/office/drawing/2014/main" id="{C4DA363A-FA66-43DA-A336-1761C5DBAC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8" name="Picture 9073">
          <a:extLst>
            <a:ext uri="{FF2B5EF4-FFF2-40B4-BE49-F238E27FC236}">
              <a16:creationId xmlns:a16="http://schemas.microsoft.com/office/drawing/2014/main" id="{EEE3C2BC-DF72-47E5-9C3A-D1C477D533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59" name="Picture 9074">
          <a:extLst>
            <a:ext uri="{FF2B5EF4-FFF2-40B4-BE49-F238E27FC236}">
              <a16:creationId xmlns:a16="http://schemas.microsoft.com/office/drawing/2014/main" id="{D920BFE6-D711-449A-B2F8-0F114594C0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0" name="Picture 9075">
          <a:extLst>
            <a:ext uri="{FF2B5EF4-FFF2-40B4-BE49-F238E27FC236}">
              <a16:creationId xmlns:a16="http://schemas.microsoft.com/office/drawing/2014/main" id="{3C0EAFC4-A177-4CD7-94D4-17B6591DB7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1" name="Picture 9076">
          <a:extLst>
            <a:ext uri="{FF2B5EF4-FFF2-40B4-BE49-F238E27FC236}">
              <a16:creationId xmlns:a16="http://schemas.microsoft.com/office/drawing/2014/main" id="{9E88021E-5711-44D8-9C0D-4BFFCFD05E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2" name="Picture 8993">
          <a:extLst>
            <a:ext uri="{FF2B5EF4-FFF2-40B4-BE49-F238E27FC236}">
              <a16:creationId xmlns:a16="http://schemas.microsoft.com/office/drawing/2014/main" id="{B419612F-6B69-47CA-91C0-E978764055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3" name="Picture 8994">
          <a:extLst>
            <a:ext uri="{FF2B5EF4-FFF2-40B4-BE49-F238E27FC236}">
              <a16:creationId xmlns:a16="http://schemas.microsoft.com/office/drawing/2014/main" id="{6363A754-9AA5-427A-A07A-7079453E49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4" name="Picture 8995">
          <a:extLst>
            <a:ext uri="{FF2B5EF4-FFF2-40B4-BE49-F238E27FC236}">
              <a16:creationId xmlns:a16="http://schemas.microsoft.com/office/drawing/2014/main" id="{D6781754-C757-45AA-BFA7-6D1C856F61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5" name="Picture 8996">
          <a:extLst>
            <a:ext uri="{FF2B5EF4-FFF2-40B4-BE49-F238E27FC236}">
              <a16:creationId xmlns:a16="http://schemas.microsoft.com/office/drawing/2014/main" id="{28D4764F-920F-42B6-9218-131A6A9BA3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6" name="Picture 8997">
          <a:extLst>
            <a:ext uri="{FF2B5EF4-FFF2-40B4-BE49-F238E27FC236}">
              <a16:creationId xmlns:a16="http://schemas.microsoft.com/office/drawing/2014/main" id="{2688943B-D66B-400C-BE27-69DD57F2A7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7" name="Picture 8998">
          <a:extLst>
            <a:ext uri="{FF2B5EF4-FFF2-40B4-BE49-F238E27FC236}">
              <a16:creationId xmlns:a16="http://schemas.microsoft.com/office/drawing/2014/main" id="{BF7ACDA0-AA01-49AB-BFDC-026920A0F9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8" name="Picture 8999">
          <a:extLst>
            <a:ext uri="{FF2B5EF4-FFF2-40B4-BE49-F238E27FC236}">
              <a16:creationId xmlns:a16="http://schemas.microsoft.com/office/drawing/2014/main" id="{A86398ED-A0A1-494B-A2C7-76F4F567A5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69" name="Picture 9000">
          <a:extLst>
            <a:ext uri="{FF2B5EF4-FFF2-40B4-BE49-F238E27FC236}">
              <a16:creationId xmlns:a16="http://schemas.microsoft.com/office/drawing/2014/main" id="{57635E83-594A-4BE7-A1BB-EFEB463482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0" name="Picture 9001">
          <a:extLst>
            <a:ext uri="{FF2B5EF4-FFF2-40B4-BE49-F238E27FC236}">
              <a16:creationId xmlns:a16="http://schemas.microsoft.com/office/drawing/2014/main" id="{13ADBF60-C622-43B1-ABFF-F8B4E9E753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1" name="Picture 9002">
          <a:extLst>
            <a:ext uri="{FF2B5EF4-FFF2-40B4-BE49-F238E27FC236}">
              <a16:creationId xmlns:a16="http://schemas.microsoft.com/office/drawing/2014/main" id="{C2D95D6E-5A24-42CE-BBEC-CB33256FCB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2" name="Picture 9003">
          <a:extLst>
            <a:ext uri="{FF2B5EF4-FFF2-40B4-BE49-F238E27FC236}">
              <a16:creationId xmlns:a16="http://schemas.microsoft.com/office/drawing/2014/main" id="{AA7C2F00-B1FD-4758-B92F-52123E3E0B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3" name="Picture 9004">
          <a:extLst>
            <a:ext uri="{FF2B5EF4-FFF2-40B4-BE49-F238E27FC236}">
              <a16:creationId xmlns:a16="http://schemas.microsoft.com/office/drawing/2014/main" id="{5328E5DA-2CB9-484E-BB91-45D20FC938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4" name="Picture 9065">
          <a:extLst>
            <a:ext uri="{FF2B5EF4-FFF2-40B4-BE49-F238E27FC236}">
              <a16:creationId xmlns:a16="http://schemas.microsoft.com/office/drawing/2014/main" id="{EA72CECE-35FD-4F3B-ABA8-8D23FABD61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5" name="Picture 9066">
          <a:extLst>
            <a:ext uri="{FF2B5EF4-FFF2-40B4-BE49-F238E27FC236}">
              <a16:creationId xmlns:a16="http://schemas.microsoft.com/office/drawing/2014/main" id="{E7F88FA0-A9FA-48B5-B6B5-FC4FC9B49B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6" name="Picture 9067">
          <a:extLst>
            <a:ext uri="{FF2B5EF4-FFF2-40B4-BE49-F238E27FC236}">
              <a16:creationId xmlns:a16="http://schemas.microsoft.com/office/drawing/2014/main" id="{CE7D0450-D005-4EF2-B272-EFC123DD01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7" name="Picture 9068">
          <a:extLst>
            <a:ext uri="{FF2B5EF4-FFF2-40B4-BE49-F238E27FC236}">
              <a16:creationId xmlns:a16="http://schemas.microsoft.com/office/drawing/2014/main" id="{B15CFB2A-3E6B-4E9E-A6CB-805298AB72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8" name="Picture 9069">
          <a:extLst>
            <a:ext uri="{FF2B5EF4-FFF2-40B4-BE49-F238E27FC236}">
              <a16:creationId xmlns:a16="http://schemas.microsoft.com/office/drawing/2014/main" id="{39F013CE-0A47-43B0-8491-A262ADFB0E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79" name="Picture 9070">
          <a:extLst>
            <a:ext uri="{FF2B5EF4-FFF2-40B4-BE49-F238E27FC236}">
              <a16:creationId xmlns:a16="http://schemas.microsoft.com/office/drawing/2014/main" id="{2FE1F69D-5F35-4965-9A1B-7D99917D65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0" name="Picture 9071">
          <a:extLst>
            <a:ext uri="{FF2B5EF4-FFF2-40B4-BE49-F238E27FC236}">
              <a16:creationId xmlns:a16="http://schemas.microsoft.com/office/drawing/2014/main" id="{58308A49-731D-47AF-9904-5F36F81FE6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1" name="Picture 9072">
          <a:extLst>
            <a:ext uri="{FF2B5EF4-FFF2-40B4-BE49-F238E27FC236}">
              <a16:creationId xmlns:a16="http://schemas.microsoft.com/office/drawing/2014/main" id="{F108DFD7-0B11-4DE2-8413-53705BBA29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2" name="Picture 9073">
          <a:extLst>
            <a:ext uri="{FF2B5EF4-FFF2-40B4-BE49-F238E27FC236}">
              <a16:creationId xmlns:a16="http://schemas.microsoft.com/office/drawing/2014/main" id="{B7FCB869-0E77-4473-865B-F9DF765003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3" name="Picture 9074">
          <a:extLst>
            <a:ext uri="{FF2B5EF4-FFF2-40B4-BE49-F238E27FC236}">
              <a16:creationId xmlns:a16="http://schemas.microsoft.com/office/drawing/2014/main" id="{58450CAC-6DED-4B21-A368-C3231C20F4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4" name="Picture 9075">
          <a:extLst>
            <a:ext uri="{FF2B5EF4-FFF2-40B4-BE49-F238E27FC236}">
              <a16:creationId xmlns:a16="http://schemas.microsoft.com/office/drawing/2014/main" id="{1706CFCF-2978-4D24-99F2-160F63B6B0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5" name="Picture 9076">
          <a:extLst>
            <a:ext uri="{FF2B5EF4-FFF2-40B4-BE49-F238E27FC236}">
              <a16:creationId xmlns:a16="http://schemas.microsoft.com/office/drawing/2014/main" id="{70EA5B04-CA98-45F3-B413-E13BF114C1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6" name="Picture 8993">
          <a:extLst>
            <a:ext uri="{FF2B5EF4-FFF2-40B4-BE49-F238E27FC236}">
              <a16:creationId xmlns:a16="http://schemas.microsoft.com/office/drawing/2014/main" id="{D9D997EE-3009-4A64-8E53-C48D0C83AF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7" name="Picture 8994">
          <a:extLst>
            <a:ext uri="{FF2B5EF4-FFF2-40B4-BE49-F238E27FC236}">
              <a16:creationId xmlns:a16="http://schemas.microsoft.com/office/drawing/2014/main" id="{1271194E-8661-4050-A899-E921B8D855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8" name="Picture 8995">
          <a:extLst>
            <a:ext uri="{FF2B5EF4-FFF2-40B4-BE49-F238E27FC236}">
              <a16:creationId xmlns:a16="http://schemas.microsoft.com/office/drawing/2014/main" id="{292B6DD5-1248-4DB9-B241-05F443F822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89" name="Picture 8996">
          <a:extLst>
            <a:ext uri="{FF2B5EF4-FFF2-40B4-BE49-F238E27FC236}">
              <a16:creationId xmlns:a16="http://schemas.microsoft.com/office/drawing/2014/main" id="{FF20F8D3-CE4B-41F1-A50E-3BD3BA4595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0" name="Picture 8997">
          <a:extLst>
            <a:ext uri="{FF2B5EF4-FFF2-40B4-BE49-F238E27FC236}">
              <a16:creationId xmlns:a16="http://schemas.microsoft.com/office/drawing/2014/main" id="{E9026C0F-CAA0-459F-998F-0DBB519562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1" name="Picture 8998">
          <a:extLst>
            <a:ext uri="{FF2B5EF4-FFF2-40B4-BE49-F238E27FC236}">
              <a16:creationId xmlns:a16="http://schemas.microsoft.com/office/drawing/2014/main" id="{58219EF8-7343-4986-A4CC-EF415B56A1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2" name="Picture 8999">
          <a:extLst>
            <a:ext uri="{FF2B5EF4-FFF2-40B4-BE49-F238E27FC236}">
              <a16:creationId xmlns:a16="http://schemas.microsoft.com/office/drawing/2014/main" id="{E574EC45-6AC5-48B8-8B28-7C55C3D42D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3" name="Picture 9000">
          <a:extLst>
            <a:ext uri="{FF2B5EF4-FFF2-40B4-BE49-F238E27FC236}">
              <a16:creationId xmlns:a16="http://schemas.microsoft.com/office/drawing/2014/main" id="{E43D3BD3-A57E-4270-86DF-AAC735C361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4" name="Picture 9001">
          <a:extLst>
            <a:ext uri="{FF2B5EF4-FFF2-40B4-BE49-F238E27FC236}">
              <a16:creationId xmlns:a16="http://schemas.microsoft.com/office/drawing/2014/main" id="{B62F641D-0F66-4C95-8A66-EA2FC5A0B5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97156</xdr:rowOff>
    </xdr:to>
    <xdr:pic>
      <xdr:nvPicPr>
        <xdr:cNvPr id="2295" name="Picture 9002">
          <a:extLst>
            <a:ext uri="{FF2B5EF4-FFF2-40B4-BE49-F238E27FC236}">
              <a16:creationId xmlns:a16="http://schemas.microsoft.com/office/drawing/2014/main" id="{70B242C6-4321-4BA8-8FF4-ED32C78095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116520"/>
          <a:ext cx="76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6" name="Picture 9003">
          <a:extLst>
            <a:ext uri="{FF2B5EF4-FFF2-40B4-BE49-F238E27FC236}">
              <a16:creationId xmlns:a16="http://schemas.microsoft.com/office/drawing/2014/main" id="{857141C8-8B29-4C30-98C2-EB4F7E8427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7" name="Picture 9004">
          <a:extLst>
            <a:ext uri="{FF2B5EF4-FFF2-40B4-BE49-F238E27FC236}">
              <a16:creationId xmlns:a16="http://schemas.microsoft.com/office/drawing/2014/main" id="{E8437CBF-2F09-411A-A80A-EDBD317F04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97156</xdr:rowOff>
    </xdr:to>
    <xdr:pic>
      <xdr:nvPicPr>
        <xdr:cNvPr id="2298" name="Picture 9065">
          <a:extLst>
            <a:ext uri="{FF2B5EF4-FFF2-40B4-BE49-F238E27FC236}">
              <a16:creationId xmlns:a16="http://schemas.microsoft.com/office/drawing/2014/main" id="{C012515D-398F-49E0-A10D-1A7E693E8F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307020"/>
          <a:ext cx="76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299" name="Picture 9066">
          <a:extLst>
            <a:ext uri="{FF2B5EF4-FFF2-40B4-BE49-F238E27FC236}">
              <a16:creationId xmlns:a16="http://schemas.microsoft.com/office/drawing/2014/main" id="{12BF9007-34C7-414F-BC7B-F5022505A0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0" name="Picture 9067">
          <a:extLst>
            <a:ext uri="{FF2B5EF4-FFF2-40B4-BE49-F238E27FC236}">
              <a16:creationId xmlns:a16="http://schemas.microsoft.com/office/drawing/2014/main" id="{D08019D3-0D7C-4976-BDFC-4FAE3D9E44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1" name="Picture 9068">
          <a:extLst>
            <a:ext uri="{FF2B5EF4-FFF2-40B4-BE49-F238E27FC236}">
              <a16:creationId xmlns:a16="http://schemas.microsoft.com/office/drawing/2014/main" id="{47465798-8001-4174-9C5F-510605DA8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97156</xdr:rowOff>
    </xdr:to>
    <xdr:pic>
      <xdr:nvPicPr>
        <xdr:cNvPr id="2302" name="Picture 9069">
          <a:extLst>
            <a:ext uri="{FF2B5EF4-FFF2-40B4-BE49-F238E27FC236}">
              <a16:creationId xmlns:a16="http://schemas.microsoft.com/office/drawing/2014/main" id="{ECDA1ED3-AA98-4BE7-A72C-B247369EA5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116520"/>
          <a:ext cx="76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97156</xdr:rowOff>
    </xdr:to>
    <xdr:pic>
      <xdr:nvPicPr>
        <xdr:cNvPr id="2303" name="Picture 9070">
          <a:extLst>
            <a:ext uri="{FF2B5EF4-FFF2-40B4-BE49-F238E27FC236}">
              <a16:creationId xmlns:a16="http://schemas.microsoft.com/office/drawing/2014/main" id="{BF616BCC-49B9-4DBF-A015-EE60BD5FA1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116520"/>
          <a:ext cx="76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4" name="Picture 9071">
          <a:extLst>
            <a:ext uri="{FF2B5EF4-FFF2-40B4-BE49-F238E27FC236}">
              <a16:creationId xmlns:a16="http://schemas.microsoft.com/office/drawing/2014/main" id="{C9060AE8-9246-4621-8AFB-799F57EDB3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5" name="Picture 9072">
          <a:extLst>
            <a:ext uri="{FF2B5EF4-FFF2-40B4-BE49-F238E27FC236}">
              <a16:creationId xmlns:a16="http://schemas.microsoft.com/office/drawing/2014/main" id="{E6FF45D4-2E55-4551-A31D-B7889D7E3A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6" name="Picture 9073">
          <a:extLst>
            <a:ext uri="{FF2B5EF4-FFF2-40B4-BE49-F238E27FC236}">
              <a16:creationId xmlns:a16="http://schemas.microsoft.com/office/drawing/2014/main" id="{7B1D1A32-F063-4FBD-AD2C-38595D3B02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7" name="Picture 9074">
          <a:extLst>
            <a:ext uri="{FF2B5EF4-FFF2-40B4-BE49-F238E27FC236}">
              <a16:creationId xmlns:a16="http://schemas.microsoft.com/office/drawing/2014/main" id="{3E9D5A1B-1016-4B41-8A00-1C6C638F82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8" name="Picture 9075">
          <a:extLst>
            <a:ext uri="{FF2B5EF4-FFF2-40B4-BE49-F238E27FC236}">
              <a16:creationId xmlns:a16="http://schemas.microsoft.com/office/drawing/2014/main" id="{A5E9D391-A7CC-4A6F-9E5C-BF3B455B0F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09" name="Picture 9076">
          <a:extLst>
            <a:ext uri="{FF2B5EF4-FFF2-40B4-BE49-F238E27FC236}">
              <a16:creationId xmlns:a16="http://schemas.microsoft.com/office/drawing/2014/main" id="{A86BF906-66D6-4139-9303-A9FA1AEBE8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116206</xdr:rowOff>
    </xdr:to>
    <xdr:pic>
      <xdr:nvPicPr>
        <xdr:cNvPr id="2310" name="Picture 8999">
          <a:extLst>
            <a:ext uri="{FF2B5EF4-FFF2-40B4-BE49-F238E27FC236}">
              <a16:creationId xmlns:a16="http://schemas.microsoft.com/office/drawing/2014/main" id="{1BED0DFF-414F-4D4C-9135-52751026E8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5219640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1" name="Picture 9000">
          <a:extLst>
            <a:ext uri="{FF2B5EF4-FFF2-40B4-BE49-F238E27FC236}">
              <a16:creationId xmlns:a16="http://schemas.microsoft.com/office/drawing/2014/main" id="{88CDFDD9-574D-49F6-B697-CB0ED151E0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2" name="Picture 8993">
          <a:extLst>
            <a:ext uri="{FF2B5EF4-FFF2-40B4-BE49-F238E27FC236}">
              <a16:creationId xmlns:a16="http://schemas.microsoft.com/office/drawing/2014/main" id="{98104325-3918-4547-9B3C-96F04BF1A5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3" name="Picture 8994">
          <a:extLst>
            <a:ext uri="{FF2B5EF4-FFF2-40B4-BE49-F238E27FC236}">
              <a16:creationId xmlns:a16="http://schemas.microsoft.com/office/drawing/2014/main" id="{0FBD45CE-5871-481F-A9B0-3E7E426C05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4" name="Picture 8995">
          <a:extLst>
            <a:ext uri="{FF2B5EF4-FFF2-40B4-BE49-F238E27FC236}">
              <a16:creationId xmlns:a16="http://schemas.microsoft.com/office/drawing/2014/main" id="{60227A59-81BB-46AB-B193-0AC11ED757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5" name="Picture 8996">
          <a:extLst>
            <a:ext uri="{FF2B5EF4-FFF2-40B4-BE49-F238E27FC236}">
              <a16:creationId xmlns:a16="http://schemas.microsoft.com/office/drawing/2014/main" id="{9FB00FD7-B437-4551-AF2C-FB39B1259F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6" name="Picture 8997">
          <a:extLst>
            <a:ext uri="{FF2B5EF4-FFF2-40B4-BE49-F238E27FC236}">
              <a16:creationId xmlns:a16="http://schemas.microsoft.com/office/drawing/2014/main" id="{31CF8FE3-07B6-4625-846C-E547A36AEB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7" name="Picture 8998">
          <a:extLst>
            <a:ext uri="{FF2B5EF4-FFF2-40B4-BE49-F238E27FC236}">
              <a16:creationId xmlns:a16="http://schemas.microsoft.com/office/drawing/2014/main" id="{E15A5A44-419E-4547-92F0-88652C3369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8" name="Picture 8999">
          <a:extLst>
            <a:ext uri="{FF2B5EF4-FFF2-40B4-BE49-F238E27FC236}">
              <a16:creationId xmlns:a16="http://schemas.microsoft.com/office/drawing/2014/main" id="{E8E71118-2D98-4929-A61A-8BCB752C9F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19" name="Picture 9000">
          <a:extLst>
            <a:ext uri="{FF2B5EF4-FFF2-40B4-BE49-F238E27FC236}">
              <a16:creationId xmlns:a16="http://schemas.microsoft.com/office/drawing/2014/main" id="{528F7382-7BE5-4AED-AAC7-1E26E1C63A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0" name="Picture 9001">
          <a:extLst>
            <a:ext uri="{FF2B5EF4-FFF2-40B4-BE49-F238E27FC236}">
              <a16:creationId xmlns:a16="http://schemas.microsoft.com/office/drawing/2014/main" id="{7B357643-3D7F-4757-BD38-4537D60147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1" name="Picture 9002">
          <a:extLst>
            <a:ext uri="{FF2B5EF4-FFF2-40B4-BE49-F238E27FC236}">
              <a16:creationId xmlns:a16="http://schemas.microsoft.com/office/drawing/2014/main" id="{17F8768F-DD97-486B-8A8A-DDDCE2B9DD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2" name="Picture 9003">
          <a:extLst>
            <a:ext uri="{FF2B5EF4-FFF2-40B4-BE49-F238E27FC236}">
              <a16:creationId xmlns:a16="http://schemas.microsoft.com/office/drawing/2014/main" id="{085A48C4-829B-42B5-AB3A-8FD8B2DDE0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3" name="Picture 9004">
          <a:extLst>
            <a:ext uri="{FF2B5EF4-FFF2-40B4-BE49-F238E27FC236}">
              <a16:creationId xmlns:a16="http://schemas.microsoft.com/office/drawing/2014/main" id="{FA94DDC0-3DFF-4019-A9E3-1373971726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4" name="Picture 9065">
          <a:extLst>
            <a:ext uri="{FF2B5EF4-FFF2-40B4-BE49-F238E27FC236}">
              <a16:creationId xmlns:a16="http://schemas.microsoft.com/office/drawing/2014/main" id="{8A1DBBB0-37B6-4F37-AA54-25AD23918D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5" name="Picture 9066">
          <a:extLst>
            <a:ext uri="{FF2B5EF4-FFF2-40B4-BE49-F238E27FC236}">
              <a16:creationId xmlns:a16="http://schemas.microsoft.com/office/drawing/2014/main" id="{60696927-954C-47D8-939E-1A8A28BE09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6" name="Picture 9067">
          <a:extLst>
            <a:ext uri="{FF2B5EF4-FFF2-40B4-BE49-F238E27FC236}">
              <a16:creationId xmlns:a16="http://schemas.microsoft.com/office/drawing/2014/main" id="{2ABF0D4D-DA4C-4A5C-A9AC-E97AA3D4F4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42728</xdr:rowOff>
    </xdr:to>
    <xdr:pic>
      <xdr:nvPicPr>
        <xdr:cNvPr id="2327" name="Picture 9068">
          <a:extLst>
            <a:ext uri="{FF2B5EF4-FFF2-40B4-BE49-F238E27FC236}">
              <a16:creationId xmlns:a16="http://schemas.microsoft.com/office/drawing/2014/main" id="{FAE4B04F-0CD6-4189-8440-88C175979B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307020"/>
          <a:ext cx="76200" cy="317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8" name="Picture 9069">
          <a:extLst>
            <a:ext uri="{FF2B5EF4-FFF2-40B4-BE49-F238E27FC236}">
              <a16:creationId xmlns:a16="http://schemas.microsoft.com/office/drawing/2014/main" id="{9AC451A3-DE12-4189-98C8-E9733422EF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29" name="Picture 9070">
          <a:extLst>
            <a:ext uri="{FF2B5EF4-FFF2-40B4-BE49-F238E27FC236}">
              <a16:creationId xmlns:a16="http://schemas.microsoft.com/office/drawing/2014/main" id="{661DBE01-9D12-421B-AE53-D2DEB04ECF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0" name="Picture 9071">
          <a:extLst>
            <a:ext uri="{FF2B5EF4-FFF2-40B4-BE49-F238E27FC236}">
              <a16:creationId xmlns:a16="http://schemas.microsoft.com/office/drawing/2014/main" id="{A69FDE55-2B55-4C20-BB18-21F4810C53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1" name="Picture 9072">
          <a:extLst>
            <a:ext uri="{FF2B5EF4-FFF2-40B4-BE49-F238E27FC236}">
              <a16:creationId xmlns:a16="http://schemas.microsoft.com/office/drawing/2014/main" id="{0AA1E571-F442-4EA6-86D9-E92FC9D4A4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2" name="Picture 9073">
          <a:extLst>
            <a:ext uri="{FF2B5EF4-FFF2-40B4-BE49-F238E27FC236}">
              <a16:creationId xmlns:a16="http://schemas.microsoft.com/office/drawing/2014/main" id="{9E82D7F9-AFAB-4CCC-AB12-7CA7BE1F16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3" name="Picture 9074">
          <a:extLst>
            <a:ext uri="{FF2B5EF4-FFF2-40B4-BE49-F238E27FC236}">
              <a16:creationId xmlns:a16="http://schemas.microsoft.com/office/drawing/2014/main" id="{8199A49B-4879-4876-BF54-AABF8D840E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4" name="Picture 9075">
          <a:extLst>
            <a:ext uri="{FF2B5EF4-FFF2-40B4-BE49-F238E27FC236}">
              <a16:creationId xmlns:a16="http://schemas.microsoft.com/office/drawing/2014/main" id="{63415C97-9A57-434E-B9AD-4DB01C0C10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5" name="Picture 9076">
          <a:extLst>
            <a:ext uri="{FF2B5EF4-FFF2-40B4-BE49-F238E27FC236}">
              <a16:creationId xmlns:a16="http://schemas.microsoft.com/office/drawing/2014/main" id="{68F58192-7879-49E2-9D46-27FEFAE28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6" name="Picture 8993">
          <a:extLst>
            <a:ext uri="{FF2B5EF4-FFF2-40B4-BE49-F238E27FC236}">
              <a16:creationId xmlns:a16="http://schemas.microsoft.com/office/drawing/2014/main" id="{6FE017E9-7C46-47FB-A49B-A3C761B97D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7" name="Picture 8994">
          <a:extLst>
            <a:ext uri="{FF2B5EF4-FFF2-40B4-BE49-F238E27FC236}">
              <a16:creationId xmlns:a16="http://schemas.microsoft.com/office/drawing/2014/main" id="{8947376D-5AD7-41F0-B46F-EDAE229C6D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8" name="Picture 8995">
          <a:extLst>
            <a:ext uri="{FF2B5EF4-FFF2-40B4-BE49-F238E27FC236}">
              <a16:creationId xmlns:a16="http://schemas.microsoft.com/office/drawing/2014/main" id="{E7D653DC-0C8E-465E-9505-4849773516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39" name="Picture 8996">
          <a:extLst>
            <a:ext uri="{FF2B5EF4-FFF2-40B4-BE49-F238E27FC236}">
              <a16:creationId xmlns:a16="http://schemas.microsoft.com/office/drawing/2014/main" id="{419CAD34-40B0-4B0B-B01D-6618EA2CF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0" name="Picture 9002">
          <a:extLst>
            <a:ext uri="{FF2B5EF4-FFF2-40B4-BE49-F238E27FC236}">
              <a16:creationId xmlns:a16="http://schemas.microsoft.com/office/drawing/2014/main" id="{42AD30AC-38DB-41E3-840E-6BC107EB64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1" name="Picture 9003">
          <a:extLst>
            <a:ext uri="{FF2B5EF4-FFF2-40B4-BE49-F238E27FC236}">
              <a16:creationId xmlns:a16="http://schemas.microsoft.com/office/drawing/2014/main" id="{B138E68F-4969-4CC3-9C9A-B52BFC71E5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2" name="Picture 9004">
          <a:extLst>
            <a:ext uri="{FF2B5EF4-FFF2-40B4-BE49-F238E27FC236}">
              <a16:creationId xmlns:a16="http://schemas.microsoft.com/office/drawing/2014/main" id="{2FE24FC6-04C5-4022-891D-89023866C0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3" name="Picture 9065">
          <a:extLst>
            <a:ext uri="{FF2B5EF4-FFF2-40B4-BE49-F238E27FC236}">
              <a16:creationId xmlns:a16="http://schemas.microsoft.com/office/drawing/2014/main" id="{4E7E9DB6-D736-4625-A32C-2DCFD6F057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4" name="Picture 9066">
          <a:extLst>
            <a:ext uri="{FF2B5EF4-FFF2-40B4-BE49-F238E27FC236}">
              <a16:creationId xmlns:a16="http://schemas.microsoft.com/office/drawing/2014/main" id="{F78157A8-B859-49DC-9AD7-517F5AC998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5" name="Picture 9067">
          <a:extLst>
            <a:ext uri="{FF2B5EF4-FFF2-40B4-BE49-F238E27FC236}">
              <a16:creationId xmlns:a16="http://schemas.microsoft.com/office/drawing/2014/main" id="{A94BDF4B-22E1-43DD-A579-CD7B02543F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6" name="Picture 9068">
          <a:extLst>
            <a:ext uri="{FF2B5EF4-FFF2-40B4-BE49-F238E27FC236}">
              <a16:creationId xmlns:a16="http://schemas.microsoft.com/office/drawing/2014/main" id="{2AD88A46-7F40-4A42-B9DE-3FC6FA8BBF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7" name="Picture 9069">
          <a:extLst>
            <a:ext uri="{FF2B5EF4-FFF2-40B4-BE49-F238E27FC236}">
              <a16:creationId xmlns:a16="http://schemas.microsoft.com/office/drawing/2014/main" id="{8DA5C277-277B-4E07-85B0-B460C45823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8" name="Picture 9070">
          <a:extLst>
            <a:ext uri="{FF2B5EF4-FFF2-40B4-BE49-F238E27FC236}">
              <a16:creationId xmlns:a16="http://schemas.microsoft.com/office/drawing/2014/main" id="{D0C690F7-7D66-4B2F-AC63-0E7289D421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49" name="Picture 9071">
          <a:extLst>
            <a:ext uri="{FF2B5EF4-FFF2-40B4-BE49-F238E27FC236}">
              <a16:creationId xmlns:a16="http://schemas.microsoft.com/office/drawing/2014/main" id="{11A1ECEF-84C0-44C4-8C04-33EA569214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0" name="Picture 9072">
          <a:extLst>
            <a:ext uri="{FF2B5EF4-FFF2-40B4-BE49-F238E27FC236}">
              <a16:creationId xmlns:a16="http://schemas.microsoft.com/office/drawing/2014/main" id="{F7A17693-2DD6-490B-A2D6-04BA362E78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1" name="Picture 9073">
          <a:extLst>
            <a:ext uri="{FF2B5EF4-FFF2-40B4-BE49-F238E27FC236}">
              <a16:creationId xmlns:a16="http://schemas.microsoft.com/office/drawing/2014/main" id="{77D3F134-4472-477F-9DC2-D8AACF6FB8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2" name="Picture 9074">
          <a:extLst>
            <a:ext uri="{FF2B5EF4-FFF2-40B4-BE49-F238E27FC236}">
              <a16:creationId xmlns:a16="http://schemas.microsoft.com/office/drawing/2014/main" id="{AAF0124C-356D-4943-8D97-B19B2EEF4B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3" name="Picture 9075">
          <a:extLst>
            <a:ext uri="{FF2B5EF4-FFF2-40B4-BE49-F238E27FC236}">
              <a16:creationId xmlns:a16="http://schemas.microsoft.com/office/drawing/2014/main" id="{0558EA7B-6061-4611-BF4A-FDFEFD2050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123826</xdr:rowOff>
    </xdr:to>
    <xdr:pic>
      <xdr:nvPicPr>
        <xdr:cNvPr id="2354" name="Picture 9076">
          <a:extLst>
            <a:ext uri="{FF2B5EF4-FFF2-40B4-BE49-F238E27FC236}">
              <a16:creationId xmlns:a16="http://schemas.microsoft.com/office/drawing/2014/main" id="{F2AE8234-68F1-4FBE-97B5-E8D04D4F5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497520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97156</xdr:rowOff>
    </xdr:to>
    <xdr:pic>
      <xdr:nvPicPr>
        <xdr:cNvPr id="2355" name="Picture 8993">
          <a:extLst>
            <a:ext uri="{FF2B5EF4-FFF2-40B4-BE49-F238E27FC236}">
              <a16:creationId xmlns:a16="http://schemas.microsoft.com/office/drawing/2014/main" id="{C11A9F97-3321-43FB-BF83-EA5A13B5F2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116520"/>
          <a:ext cx="76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97156</xdr:rowOff>
    </xdr:to>
    <xdr:pic>
      <xdr:nvPicPr>
        <xdr:cNvPr id="2356" name="Picture 8994">
          <a:extLst>
            <a:ext uri="{FF2B5EF4-FFF2-40B4-BE49-F238E27FC236}">
              <a16:creationId xmlns:a16="http://schemas.microsoft.com/office/drawing/2014/main" id="{0D9742B0-6300-46E4-907A-C0968933E7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3116520"/>
          <a:ext cx="76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7" name="Picture 8995">
          <a:extLst>
            <a:ext uri="{FF2B5EF4-FFF2-40B4-BE49-F238E27FC236}">
              <a16:creationId xmlns:a16="http://schemas.microsoft.com/office/drawing/2014/main" id="{C9FB5045-18CD-46A4-AD5A-2CEC82B624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8" name="Picture 8996">
          <a:extLst>
            <a:ext uri="{FF2B5EF4-FFF2-40B4-BE49-F238E27FC236}">
              <a16:creationId xmlns:a16="http://schemas.microsoft.com/office/drawing/2014/main" id="{C5C48EBB-4C1A-4EC1-9BA5-33FDA8E9D1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59" name="Picture 8997">
          <a:extLst>
            <a:ext uri="{FF2B5EF4-FFF2-40B4-BE49-F238E27FC236}">
              <a16:creationId xmlns:a16="http://schemas.microsoft.com/office/drawing/2014/main" id="{1A944722-B329-4297-82AC-CA3E0CCB4D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60" name="Picture 9003">
          <a:extLst>
            <a:ext uri="{FF2B5EF4-FFF2-40B4-BE49-F238E27FC236}">
              <a16:creationId xmlns:a16="http://schemas.microsoft.com/office/drawing/2014/main" id="{C2D14F8E-E008-43C9-81BA-645206C8C6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76200</xdr:colOff>
      <xdr:row>87</xdr:row>
      <xdr:rowOff>94308</xdr:rowOff>
    </xdr:to>
    <xdr:pic>
      <xdr:nvPicPr>
        <xdr:cNvPr id="2361" name="Picture 9004">
          <a:extLst>
            <a:ext uri="{FF2B5EF4-FFF2-40B4-BE49-F238E27FC236}">
              <a16:creationId xmlns:a16="http://schemas.microsoft.com/office/drawing/2014/main" id="{A3F8F806-060F-4B61-9AC9-894D0BC596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1480" y="32735520"/>
          <a:ext cx="76200" cy="361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B4396-8DA0-4E90-B95B-029522AE6E8C}">
  <dimension ref="A1:Q804"/>
  <sheetViews>
    <sheetView showGridLines="0" tabSelected="1" topLeftCell="A52" zoomScale="59" zoomScaleNormal="59" workbookViewId="0">
      <selection activeCell="L61" sqref="L61"/>
    </sheetView>
  </sheetViews>
  <sheetFormatPr baseColWidth="10" defaultRowHeight="60.6" customHeight="1"/>
  <cols>
    <col min="1" max="1" width="15.33203125" style="57" bestFit="1" customWidth="1"/>
    <col min="2" max="2" width="62.21875" style="58" customWidth="1"/>
    <col min="3" max="3" width="10.6640625" style="2"/>
    <col min="4" max="4" width="10.88671875" style="2" bestFit="1" customWidth="1"/>
    <col min="5" max="5" width="13.77734375" style="2" customWidth="1"/>
    <col min="6" max="6" width="14.88671875" style="2" customWidth="1"/>
    <col min="7" max="7" width="14" style="2" customWidth="1"/>
    <col min="8" max="8" width="15.33203125" style="60" customWidth="1"/>
    <col min="9" max="9" width="19.88671875" style="2" customWidth="1"/>
    <col min="10" max="10" width="27.33203125" style="2" customWidth="1"/>
    <col min="11" max="11" width="33.44140625" style="2" customWidth="1"/>
    <col min="12" max="12" width="11.5546875" style="2"/>
    <col min="13" max="13" width="8.5546875" style="61" bestFit="1" customWidth="1"/>
    <col min="14" max="15" width="11.5546875" style="2"/>
    <col min="16" max="16" width="11.88671875" style="2" bestFit="1" customWidth="1"/>
    <col min="17" max="16384" width="11.5546875" style="2"/>
  </cols>
  <sheetData>
    <row r="1" spans="1:13" ht="60.6" customHeight="1">
      <c r="A1" s="105" t="s">
        <v>90</v>
      </c>
      <c r="B1" s="105"/>
      <c r="C1" s="105"/>
      <c r="D1" s="105"/>
      <c r="E1" s="105"/>
      <c r="F1" s="105"/>
      <c r="G1" s="105"/>
      <c r="H1" s="105"/>
      <c r="I1" s="105"/>
    </row>
    <row r="2" spans="1:13" ht="60.6" customHeight="1">
      <c r="A2" s="104"/>
      <c r="B2" s="104"/>
      <c r="C2" s="104"/>
      <c r="D2" s="104"/>
      <c r="E2" s="104"/>
      <c r="F2" s="104"/>
      <c r="G2" s="104"/>
      <c r="H2" s="104"/>
      <c r="I2" s="104"/>
    </row>
    <row r="3" spans="1:13" ht="60.6" customHeight="1">
      <c r="A3" s="106"/>
      <c r="B3" s="107"/>
      <c r="C3" s="93" t="s">
        <v>74</v>
      </c>
      <c r="D3" s="93"/>
      <c r="E3" s="93"/>
      <c r="F3" s="93"/>
      <c r="G3" s="108" t="s">
        <v>81</v>
      </c>
      <c r="H3" s="109"/>
      <c r="I3" s="110"/>
      <c r="J3" s="1"/>
      <c r="K3" s="1"/>
      <c r="M3" s="2"/>
    </row>
    <row r="4" spans="1:13" ht="60.6" customHeight="1">
      <c r="A4" s="3" t="s">
        <v>65</v>
      </c>
      <c r="B4" s="4" t="s">
        <v>66</v>
      </c>
      <c r="C4" s="5" t="s">
        <v>67</v>
      </c>
      <c r="D4" s="5" t="s">
        <v>68</v>
      </c>
      <c r="E4" s="71" t="s">
        <v>84</v>
      </c>
      <c r="F4" s="71" t="s">
        <v>85</v>
      </c>
      <c r="G4" s="94" t="s">
        <v>86</v>
      </c>
      <c r="H4" s="96" t="s">
        <v>87</v>
      </c>
      <c r="I4" s="95" t="s">
        <v>77</v>
      </c>
      <c r="J4" s="1"/>
      <c r="K4" s="1"/>
      <c r="M4" s="2"/>
    </row>
    <row r="5" spans="1:13" ht="60.6" customHeight="1">
      <c r="A5" s="6" t="s">
        <v>0</v>
      </c>
      <c r="B5" s="7"/>
      <c r="C5" s="7"/>
      <c r="D5" s="7"/>
      <c r="E5" s="7"/>
      <c r="F5" s="8"/>
      <c r="G5" s="9"/>
      <c r="H5" s="9"/>
      <c r="I5" s="74"/>
      <c r="J5" s="1"/>
      <c r="K5" s="1"/>
      <c r="M5" s="2"/>
    </row>
    <row r="6" spans="1:13" ht="60.6" customHeight="1">
      <c r="A6" s="10">
        <v>1</v>
      </c>
      <c r="B6" s="11" t="s">
        <v>49</v>
      </c>
      <c r="C6" s="12" t="s">
        <v>4</v>
      </c>
      <c r="D6" s="12">
        <v>150</v>
      </c>
      <c r="E6" s="13">
        <v>13277.310924369749</v>
      </c>
      <c r="F6" s="14">
        <v>1991596.6386554623</v>
      </c>
      <c r="G6" s="15"/>
      <c r="H6" s="72">
        <f>+G6*D6</f>
        <v>0</v>
      </c>
      <c r="I6" s="75" t="str">
        <f>IF(E6&gt;=G6,"CUMPLE","NO CUMPLE")</f>
        <v>CUMPLE</v>
      </c>
      <c r="J6" s="1"/>
      <c r="K6" s="1"/>
      <c r="M6" s="2"/>
    </row>
    <row r="7" spans="1:13" ht="60.6" customHeight="1">
      <c r="A7" s="10">
        <v>2</v>
      </c>
      <c r="B7" s="11" t="s">
        <v>3</v>
      </c>
      <c r="C7" s="12" t="s">
        <v>4</v>
      </c>
      <c r="D7" s="12">
        <v>150</v>
      </c>
      <c r="E7" s="13">
        <v>59293.351914098974</v>
      </c>
      <c r="F7" s="14">
        <v>8894002.7871148456</v>
      </c>
      <c r="G7" s="15"/>
      <c r="H7" s="72">
        <f t="shared" ref="H7:H70" si="0">+G7*D7</f>
        <v>0</v>
      </c>
      <c r="I7" s="75" t="str">
        <f t="shared" ref="I7:I70" si="1">IF(E7&gt;=G7,"CUMPLE","NO CUMPLE")</f>
        <v>CUMPLE</v>
      </c>
      <c r="J7" s="1"/>
      <c r="K7" s="1"/>
      <c r="M7" s="2"/>
    </row>
    <row r="8" spans="1:13" ht="60.6" customHeight="1">
      <c r="A8" s="10">
        <v>3</v>
      </c>
      <c r="B8" s="11" t="s">
        <v>6</v>
      </c>
      <c r="C8" s="12" t="s">
        <v>2</v>
      </c>
      <c r="D8" s="12">
        <v>5</v>
      </c>
      <c r="E8" s="13">
        <v>520003</v>
      </c>
      <c r="F8" s="14">
        <v>2600015</v>
      </c>
      <c r="G8" s="15"/>
      <c r="H8" s="72">
        <f t="shared" si="0"/>
        <v>0</v>
      </c>
      <c r="I8" s="75" t="str">
        <f t="shared" si="1"/>
        <v>CUMPLE</v>
      </c>
      <c r="J8" s="1"/>
      <c r="K8" s="1"/>
      <c r="M8" s="2"/>
    </row>
    <row r="9" spans="1:13" ht="60.6" customHeight="1">
      <c r="A9" s="10">
        <v>4</v>
      </c>
      <c r="B9" s="11" t="s">
        <v>20</v>
      </c>
      <c r="C9" s="12" t="s">
        <v>21</v>
      </c>
      <c r="D9" s="12">
        <v>1</v>
      </c>
      <c r="E9" s="13">
        <v>414271.70868347335</v>
      </c>
      <c r="F9" s="14">
        <v>414271.70868347335</v>
      </c>
      <c r="G9" s="15"/>
      <c r="H9" s="72">
        <f t="shared" si="0"/>
        <v>0</v>
      </c>
      <c r="I9" s="75" t="str">
        <f t="shared" si="1"/>
        <v>CUMPLE</v>
      </c>
      <c r="J9" s="1"/>
      <c r="K9" s="1"/>
      <c r="M9" s="2"/>
    </row>
    <row r="10" spans="1:13" ht="60.6" customHeight="1">
      <c r="A10" s="10">
        <v>5</v>
      </c>
      <c r="B10" s="11" t="s">
        <v>22</v>
      </c>
      <c r="C10" s="12" t="s">
        <v>2</v>
      </c>
      <c r="D10" s="12">
        <v>1</v>
      </c>
      <c r="E10" s="13">
        <v>278000</v>
      </c>
      <c r="F10" s="14">
        <v>278000</v>
      </c>
      <c r="G10" s="15"/>
      <c r="H10" s="72">
        <f t="shared" si="0"/>
        <v>0</v>
      </c>
      <c r="I10" s="75" t="str">
        <f t="shared" si="1"/>
        <v>CUMPLE</v>
      </c>
      <c r="J10" s="1"/>
      <c r="K10" s="1"/>
      <c r="M10" s="2"/>
    </row>
    <row r="11" spans="1:13" ht="60.6" customHeight="1">
      <c r="A11" s="10">
        <v>6</v>
      </c>
      <c r="B11" s="11" t="s">
        <v>5</v>
      </c>
      <c r="C11" s="12" t="s">
        <v>4</v>
      </c>
      <c r="D11" s="12">
        <v>200</v>
      </c>
      <c r="E11" s="13">
        <v>19657.55</v>
      </c>
      <c r="F11" s="14">
        <v>3931510</v>
      </c>
      <c r="G11" s="15"/>
      <c r="H11" s="72">
        <f t="shared" si="0"/>
        <v>0</v>
      </c>
      <c r="I11" s="75" t="str">
        <f t="shared" si="1"/>
        <v>CUMPLE</v>
      </c>
      <c r="J11" s="1"/>
      <c r="K11" s="1"/>
      <c r="M11" s="2"/>
    </row>
    <row r="12" spans="1:13" ht="60.6" customHeight="1">
      <c r="A12" s="10">
        <v>7</v>
      </c>
      <c r="B12" s="11" t="s">
        <v>7</v>
      </c>
      <c r="C12" s="12" t="s">
        <v>2</v>
      </c>
      <c r="D12" s="12">
        <v>10</v>
      </c>
      <c r="E12" s="13">
        <v>239495.79831932773</v>
      </c>
      <c r="F12" s="14">
        <v>2394957.9831932774</v>
      </c>
      <c r="G12" s="15"/>
      <c r="H12" s="72">
        <f t="shared" si="0"/>
        <v>0</v>
      </c>
      <c r="I12" s="75" t="str">
        <f t="shared" si="1"/>
        <v>CUMPLE</v>
      </c>
      <c r="J12" s="1"/>
      <c r="K12" s="1"/>
      <c r="M12" s="2"/>
    </row>
    <row r="13" spans="1:13" ht="60.6" customHeight="1">
      <c r="A13" s="6" t="s">
        <v>1</v>
      </c>
      <c r="B13" s="7"/>
      <c r="C13" s="7"/>
      <c r="D13" s="7"/>
      <c r="E13" s="7"/>
      <c r="F13" s="9"/>
      <c r="G13" s="9"/>
      <c r="H13" s="9"/>
      <c r="I13" s="74"/>
      <c r="J13" s="1"/>
      <c r="K13" s="1"/>
      <c r="M13" s="2"/>
    </row>
    <row r="14" spans="1:13" ht="60.6" customHeight="1">
      <c r="A14" s="10">
        <v>8</v>
      </c>
      <c r="B14" s="11" t="s">
        <v>9</v>
      </c>
      <c r="C14" s="12" t="s">
        <v>2</v>
      </c>
      <c r="D14" s="12">
        <v>160</v>
      </c>
      <c r="E14" s="13">
        <v>175459</v>
      </c>
      <c r="F14" s="14">
        <v>28073440</v>
      </c>
      <c r="G14" s="15"/>
      <c r="H14" s="72">
        <f t="shared" si="0"/>
        <v>0</v>
      </c>
      <c r="I14" s="75" t="str">
        <f t="shared" si="1"/>
        <v>CUMPLE</v>
      </c>
      <c r="J14" s="1"/>
      <c r="K14" s="1"/>
      <c r="M14" s="2"/>
    </row>
    <row r="15" spans="1:13" ht="60.6" customHeight="1">
      <c r="A15" s="10">
        <v>9</v>
      </c>
      <c r="B15" s="11" t="s">
        <v>64</v>
      </c>
      <c r="C15" s="12" t="s">
        <v>2</v>
      </c>
      <c r="D15" s="12">
        <v>1</v>
      </c>
      <c r="E15" s="13">
        <v>281916</v>
      </c>
      <c r="F15" s="14">
        <v>281916</v>
      </c>
      <c r="G15" s="15"/>
      <c r="H15" s="72">
        <f t="shared" si="0"/>
        <v>0</v>
      </c>
      <c r="I15" s="75" t="str">
        <f t="shared" si="1"/>
        <v>CUMPLE</v>
      </c>
      <c r="J15" s="1"/>
      <c r="K15" s="1"/>
      <c r="M15" s="2"/>
    </row>
    <row r="16" spans="1:13" ht="60.6" customHeight="1">
      <c r="A16" s="10">
        <v>10</v>
      </c>
      <c r="B16" s="11" t="s">
        <v>63</v>
      </c>
      <c r="C16" s="12" t="s">
        <v>2</v>
      </c>
      <c r="D16" s="12">
        <v>1</v>
      </c>
      <c r="E16" s="13">
        <v>19747.899159663866</v>
      </c>
      <c r="F16" s="14">
        <v>19747.899159663866</v>
      </c>
      <c r="G16" s="15"/>
      <c r="H16" s="72">
        <f t="shared" si="0"/>
        <v>0</v>
      </c>
      <c r="I16" s="75" t="str">
        <f t="shared" si="1"/>
        <v>CUMPLE</v>
      </c>
      <c r="J16" s="1"/>
      <c r="K16" s="1"/>
      <c r="M16" s="2"/>
    </row>
    <row r="17" spans="1:13" ht="60.6" customHeight="1">
      <c r="A17" s="10">
        <v>11</v>
      </c>
      <c r="B17" s="11" t="s">
        <v>8</v>
      </c>
      <c r="C17" s="12" t="s">
        <v>2</v>
      </c>
      <c r="D17" s="12">
        <v>1</v>
      </c>
      <c r="E17" s="13">
        <v>155888</v>
      </c>
      <c r="F17" s="14">
        <v>155888</v>
      </c>
      <c r="G17" s="15"/>
      <c r="H17" s="72">
        <f t="shared" si="0"/>
        <v>0</v>
      </c>
      <c r="I17" s="75" t="str">
        <f t="shared" si="1"/>
        <v>CUMPLE</v>
      </c>
      <c r="J17" s="1"/>
      <c r="K17" s="1"/>
      <c r="M17" s="2"/>
    </row>
    <row r="18" spans="1:13" ht="60.6" customHeight="1">
      <c r="A18" s="10">
        <v>12</v>
      </c>
      <c r="B18" s="11" t="s">
        <v>10</v>
      </c>
      <c r="C18" s="12" t="s">
        <v>2</v>
      </c>
      <c r="D18" s="12">
        <v>1</v>
      </c>
      <c r="E18" s="13">
        <v>63697.478991596639</v>
      </c>
      <c r="F18" s="14">
        <v>63697.478991596639</v>
      </c>
      <c r="G18" s="15"/>
      <c r="H18" s="72">
        <f t="shared" si="0"/>
        <v>0</v>
      </c>
      <c r="I18" s="75" t="str">
        <f t="shared" si="1"/>
        <v>CUMPLE</v>
      </c>
      <c r="J18" s="1"/>
      <c r="K18" s="1"/>
      <c r="M18" s="2"/>
    </row>
    <row r="19" spans="1:13" ht="60.6" customHeight="1">
      <c r="A19" s="10">
        <v>13</v>
      </c>
      <c r="B19" s="11" t="s">
        <v>11</v>
      </c>
      <c r="C19" s="12" t="s">
        <v>2</v>
      </c>
      <c r="D19" s="12">
        <v>1</v>
      </c>
      <c r="E19" s="13">
        <v>16176.470588235296</v>
      </c>
      <c r="F19" s="14">
        <v>16176.470588235296</v>
      </c>
      <c r="G19" s="15"/>
      <c r="H19" s="72">
        <f t="shared" si="0"/>
        <v>0</v>
      </c>
      <c r="I19" s="75" t="str">
        <f t="shared" si="1"/>
        <v>CUMPLE</v>
      </c>
      <c r="J19" s="1"/>
      <c r="K19" s="1"/>
      <c r="M19" s="2"/>
    </row>
    <row r="20" spans="1:13" ht="60.6" customHeight="1">
      <c r="A20" s="10">
        <v>14</v>
      </c>
      <c r="B20" s="11" t="s">
        <v>12</v>
      </c>
      <c r="C20" s="12" t="s">
        <v>2</v>
      </c>
      <c r="D20" s="12">
        <v>1</v>
      </c>
      <c r="E20" s="13">
        <v>40920</v>
      </c>
      <c r="F20" s="14">
        <v>40920</v>
      </c>
      <c r="G20" s="15"/>
      <c r="H20" s="72">
        <f t="shared" si="0"/>
        <v>0</v>
      </c>
      <c r="I20" s="75" t="str">
        <f t="shared" si="1"/>
        <v>CUMPLE</v>
      </c>
      <c r="J20" s="1"/>
      <c r="K20" s="1"/>
      <c r="M20" s="2"/>
    </row>
    <row r="21" spans="1:13" ht="60.6" customHeight="1">
      <c r="A21" s="10">
        <v>15</v>
      </c>
      <c r="B21" s="11" t="s">
        <v>13</v>
      </c>
      <c r="C21" s="12" t="s">
        <v>2</v>
      </c>
      <c r="D21" s="12">
        <v>1</v>
      </c>
      <c r="E21" s="13">
        <v>707450.98039215675</v>
      </c>
      <c r="F21" s="14">
        <v>707450.98039215675</v>
      </c>
      <c r="G21" s="15"/>
      <c r="H21" s="72">
        <f t="shared" si="0"/>
        <v>0</v>
      </c>
      <c r="I21" s="75" t="str">
        <f t="shared" si="1"/>
        <v>CUMPLE</v>
      </c>
      <c r="J21" s="1"/>
      <c r="K21" s="1"/>
      <c r="M21" s="2"/>
    </row>
    <row r="22" spans="1:13" ht="60.6" customHeight="1">
      <c r="A22" s="10">
        <v>16</v>
      </c>
      <c r="B22" s="11" t="s">
        <v>14</v>
      </c>
      <c r="C22" s="12" t="s">
        <v>2</v>
      </c>
      <c r="D22" s="12">
        <v>1</v>
      </c>
      <c r="E22" s="13">
        <v>299159.66386554623</v>
      </c>
      <c r="F22" s="14">
        <v>299159.66386554623</v>
      </c>
      <c r="G22" s="15"/>
      <c r="H22" s="72">
        <f t="shared" si="0"/>
        <v>0</v>
      </c>
      <c r="I22" s="75" t="str">
        <f t="shared" si="1"/>
        <v>CUMPLE</v>
      </c>
      <c r="J22" s="1"/>
      <c r="K22" s="1"/>
      <c r="M22" s="2"/>
    </row>
    <row r="23" spans="1:13" ht="60.6" customHeight="1">
      <c r="A23" s="10">
        <v>17</v>
      </c>
      <c r="B23" s="11" t="s">
        <v>50</v>
      </c>
      <c r="C23" s="12" t="s">
        <v>2</v>
      </c>
      <c r="D23" s="12">
        <v>1</v>
      </c>
      <c r="E23" s="13">
        <v>289915.96638655465</v>
      </c>
      <c r="F23" s="14">
        <v>289915.96638655465</v>
      </c>
      <c r="G23" s="15"/>
      <c r="H23" s="72">
        <f t="shared" si="0"/>
        <v>0</v>
      </c>
      <c r="I23" s="75" t="str">
        <f t="shared" si="1"/>
        <v>CUMPLE</v>
      </c>
      <c r="J23" s="1"/>
      <c r="K23" s="1"/>
      <c r="M23" s="2"/>
    </row>
    <row r="24" spans="1:13" ht="60.6" customHeight="1">
      <c r="A24" s="10">
        <v>18</v>
      </c>
      <c r="B24" s="11" t="s">
        <v>15</v>
      </c>
      <c r="C24" s="12" t="s">
        <v>2</v>
      </c>
      <c r="D24" s="12">
        <v>1</v>
      </c>
      <c r="E24" s="13">
        <v>80336.134453781517</v>
      </c>
      <c r="F24" s="14">
        <v>80336.134453781517</v>
      </c>
      <c r="G24" s="15"/>
      <c r="H24" s="72">
        <f t="shared" si="0"/>
        <v>0</v>
      </c>
      <c r="I24" s="75" t="str">
        <f t="shared" si="1"/>
        <v>CUMPLE</v>
      </c>
      <c r="J24" s="1"/>
      <c r="K24" s="1"/>
      <c r="M24" s="2"/>
    </row>
    <row r="25" spans="1:13" ht="60.6" customHeight="1">
      <c r="A25" s="10">
        <v>19</v>
      </c>
      <c r="B25" s="11" t="s">
        <v>16</v>
      </c>
      <c r="C25" s="12" t="s">
        <v>2</v>
      </c>
      <c r="D25" s="12">
        <v>1</v>
      </c>
      <c r="E25" s="13">
        <v>45175</v>
      </c>
      <c r="F25" s="14">
        <v>45175</v>
      </c>
      <c r="G25" s="15"/>
      <c r="H25" s="72">
        <f t="shared" si="0"/>
        <v>0</v>
      </c>
      <c r="I25" s="75" t="str">
        <f t="shared" si="1"/>
        <v>CUMPLE</v>
      </c>
      <c r="J25" s="1"/>
      <c r="K25" s="1"/>
      <c r="M25" s="2"/>
    </row>
    <row r="26" spans="1:13" ht="60.6" customHeight="1">
      <c r="A26" s="10">
        <v>20</v>
      </c>
      <c r="B26" s="11" t="s">
        <v>17</v>
      </c>
      <c r="C26" s="17" t="s">
        <v>2</v>
      </c>
      <c r="D26" s="12">
        <v>1</v>
      </c>
      <c r="E26" s="13">
        <v>443193.27731092437</v>
      </c>
      <c r="F26" s="14">
        <v>443193.27731092437</v>
      </c>
      <c r="G26" s="15"/>
      <c r="H26" s="72">
        <f t="shared" si="0"/>
        <v>0</v>
      </c>
      <c r="I26" s="75" t="str">
        <f t="shared" si="1"/>
        <v>CUMPLE</v>
      </c>
      <c r="J26" s="1"/>
      <c r="K26" s="1"/>
      <c r="M26" s="2"/>
    </row>
    <row r="27" spans="1:13" ht="60.6" customHeight="1">
      <c r="A27" s="10">
        <v>21</v>
      </c>
      <c r="B27" s="11" t="s">
        <v>18</v>
      </c>
      <c r="C27" s="12" t="s">
        <v>2</v>
      </c>
      <c r="D27" s="12">
        <v>1</v>
      </c>
      <c r="E27" s="13">
        <v>355462.18487394962</v>
      </c>
      <c r="F27" s="14">
        <v>355462.18487394962</v>
      </c>
      <c r="G27" s="15"/>
      <c r="H27" s="72">
        <f t="shared" si="0"/>
        <v>0</v>
      </c>
      <c r="I27" s="75" t="str">
        <f t="shared" si="1"/>
        <v>CUMPLE</v>
      </c>
      <c r="J27" s="1"/>
      <c r="K27" s="1"/>
      <c r="M27" s="2"/>
    </row>
    <row r="28" spans="1:13" ht="60.6" customHeight="1">
      <c r="A28" s="6" t="s">
        <v>19</v>
      </c>
      <c r="B28" s="7"/>
      <c r="C28" s="7"/>
      <c r="D28" s="7"/>
      <c r="E28" s="7"/>
      <c r="F28" s="9"/>
      <c r="G28" s="9"/>
      <c r="H28" s="9"/>
      <c r="I28" s="74"/>
      <c r="J28" s="1"/>
      <c r="K28" s="1"/>
      <c r="M28" s="2"/>
    </row>
    <row r="29" spans="1:13" ht="60.6" customHeight="1">
      <c r="A29" s="10">
        <v>22</v>
      </c>
      <c r="B29" s="18" t="s">
        <v>23</v>
      </c>
      <c r="C29" s="17" t="s">
        <v>2</v>
      </c>
      <c r="D29" s="12">
        <v>12</v>
      </c>
      <c r="E29" s="13">
        <v>1492759.1036414567</v>
      </c>
      <c r="F29" s="14">
        <v>17913109.243697479</v>
      </c>
      <c r="G29" s="15"/>
      <c r="H29" s="72">
        <f t="shared" si="0"/>
        <v>0</v>
      </c>
      <c r="I29" s="75" t="str">
        <f t="shared" si="1"/>
        <v>CUMPLE</v>
      </c>
      <c r="J29" s="1"/>
      <c r="K29" s="1"/>
      <c r="M29" s="2"/>
    </row>
    <row r="30" spans="1:13" ht="60.6" customHeight="1">
      <c r="A30" s="10">
        <v>23</v>
      </c>
      <c r="B30" s="18" t="s">
        <v>28</v>
      </c>
      <c r="C30" s="17" t="s">
        <v>2</v>
      </c>
      <c r="D30" s="12">
        <v>12</v>
      </c>
      <c r="E30" s="13">
        <v>245000</v>
      </c>
      <c r="F30" s="14">
        <v>2940000</v>
      </c>
      <c r="G30" s="15"/>
      <c r="H30" s="72">
        <f t="shared" si="0"/>
        <v>0</v>
      </c>
      <c r="I30" s="75" t="str">
        <f t="shared" si="1"/>
        <v>CUMPLE</v>
      </c>
      <c r="J30" s="1"/>
      <c r="K30" s="1"/>
      <c r="M30" s="2"/>
    </row>
    <row r="31" spans="1:13" ht="60.6" customHeight="1">
      <c r="A31" s="10">
        <v>24</v>
      </c>
      <c r="B31" s="18" t="s">
        <v>24</v>
      </c>
      <c r="C31" s="17" t="s">
        <v>25</v>
      </c>
      <c r="D31" s="12">
        <v>2</v>
      </c>
      <c r="E31" s="13">
        <v>1378151.2605042018</v>
      </c>
      <c r="F31" s="14">
        <v>2756302.5210084035</v>
      </c>
      <c r="G31" s="15"/>
      <c r="H31" s="72">
        <f t="shared" si="0"/>
        <v>0</v>
      </c>
      <c r="I31" s="75" t="str">
        <f t="shared" si="1"/>
        <v>CUMPLE</v>
      </c>
      <c r="J31" s="1"/>
      <c r="K31" s="1"/>
      <c r="M31" s="2"/>
    </row>
    <row r="32" spans="1:13" ht="60.6" customHeight="1">
      <c r="A32" s="10">
        <v>25</v>
      </c>
      <c r="B32" s="18" t="s">
        <v>26</v>
      </c>
      <c r="C32" s="17" t="s">
        <v>2</v>
      </c>
      <c r="D32" s="12">
        <v>1</v>
      </c>
      <c r="E32" s="13">
        <v>375000</v>
      </c>
      <c r="F32" s="14">
        <v>375000</v>
      </c>
      <c r="G32" s="15"/>
      <c r="H32" s="72">
        <f t="shared" si="0"/>
        <v>0</v>
      </c>
      <c r="I32" s="75" t="str">
        <f t="shared" si="1"/>
        <v>CUMPLE</v>
      </c>
      <c r="J32" s="1"/>
      <c r="K32" s="1"/>
      <c r="M32" s="2"/>
    </row>
    <row r="33" spans="1:13" ht="60.6" customHeight="1">
      <c r="A33" s="10">
        <v>26</v>
      </c>
      <c r="B33" s="18" t="s">
        <v>27</v>
      </c>
      <c r="C33" s="17" t="s">
        <v>2</v>
      </c>
      <c r="D33" s="12">
        <v>2</v>
      </c>
      <c r="E33" s="13">
        <v>840000</v>
      </c>
      <c r="F33" s="14">
        <v>1680000</v>
      </c>
      <c r="G33" s="15"/>
      <c r="H33" s="72">
        <f t="shared" si="0"/>
        <v>0</v>
      </c>
      <c r="I33" s="75" t="str">
        <f t="shared" si="1"/>
        <v>CUMPLE</v>
      </c>
      <c r="J33" s="1"/>
      <c r="K33" s="1"/>
      <c r="M33" s="2"/>
    </row>
    <row r="34" spans="1:13" ht="60.6" customHeight="1">
      <c r="A34" s="6" t="s">
        <v>29</v>
      </c>
      <c r="B34" s="7"/>
      <c r="C34" s="7"/>
      <c r="D34" s="7"/>
      <c r="E34" s="7"/>
      <c r="F34" s="9"/>
      <c r="G34" s="9"/>
      <c r="H34" s="9"/>
      <c r="I34" s="74"/>
      <c r="J34" s="1"/>
      <c r="K34" s="1"/>
      <c r="M34" s="2"/>
    </row>
    <row r="35" spans="1:13" ht="60.6" customHeight="1">
      <c r="A35" s="19">
        <v>27</v>
      </c>
      <c r="B35" s="11" t="s">
        <v>30</v>
      </c>
      <c r="C35" s="12" t="s">
        <v>2</v>
      </c>
      <c r="D35" s="12">
        <v>99</v>
      </c>
      <c r="E35" s="13">
        <v>168633.05322128852</v>
      </c>
      <c r="F35" s="14">
        <v>16694672.268907564</v>
      </c>
      <c r="G35" s="15"/>
      <c r="H35" s="72">
        <f t="shared" si="0"/>
        <v>0</v>
      </c>
      <c r="I35" s="75" t="str">
        <f t="shared" si="1"/>
        <v>CUMPLE</v>
      </c>
      <c r="J35" s="1"/>
      <c r="K35" s="1"/>
      <c r="M35" s="2"/>
    </row>
    <row r="36" spans="1:13" ht="60.6" customHeight="1">
      <c r="A36" s="20" t="s">
        <v>31</v>
      </c>
      <c r="B36" s="21"/>
      <c r="C36" s="21"/>
      <c r="D36" s="21"/>
      <c r="E36" s="21"/>
      <c r="F36" s="22"/>
      <c r="G36" s="23"/>
      <c r="H36" s="23"/>
      <c r="I36" s="76"/>
      <c r="J36" s="1"/>
      <c r="K36" s="1"/>
      <c r="M36" s="2"/>
    </row>
    <row r="37" spans="1:13" ht="60.6" customHeight="1">
      <c r="A37" s="24">
        <v>28</v>
      </c>
      <c r="B37" s="11" t="s">
        <v>51</v>
      </c>
      <c r="C37" s="17" t="s">
        <v>2</v>
      </c>
      <c r="D37" s="17">
        <v>2</v>
      </c>
      <c r="E37" s="13">
        <v>320500</v>
      </c>
      <c r="F37" s="14">
        <v>641000</v>
      </c>
      <c r="G37" s="15"/>
      <c r="H37" s="72">
        <f t="shared" si="0"/>
        <v>0</v>
      </c>
      <c r="I37" s="75" t="str">
        <f t="shared" si="1"/>
        <v>CUMPLE</v>
      </c>
      <c r="J37" s="1"/>
      <c r="K37" s="1"/>
      <c r="M37" s="2"/>
    </row>
    <row r="38" spans="1:13" ht="60.6" customHeight="1">
      <c r="A38" s="24">
        <v>29</v>
      </c>
      <c r="B38" s="11" t="s">
        <v>52</v>
      </c>
      <c r="C38" s="17" t="s">
        <v>2</v>
      </c>
      <c r="D38" s="17">
        <v>2</v>
      </c>
      <c r="E38" s="13">
        <v>435000</v>
      </c>
      <c r="F38" s="14">
        <v>870000</v>
      </c>
      <c r="G38" s="15"/>
      <c r="H38" s="72">
        <f t="shared" si="0"/>
        <v>0</v>
      </c>
      <c r="I38" s="75" t="str">
        <f t="shared" si="1"/>
        <v>CUMPLE</v>
      </c>
      <c r="J38" s="1"/>
      <c r="K38" s="1"/>
      <c r="M38" s="2"/>
    </row>
    <row r="39" spans="1:13" ht="60.6" customHeight="1">
      <c r="A39" s="24">
        <v>30</v>
      </c>
      <c r="B39" s="11" t="s">
        <v>53</v>
      </c>
      <c r="C39" s="17" t="s">
        <v>2</v>
      </c>
      <c r="D39" s="17">
        <v>2</v>
      </c>
      <c r="E39" s="13">
        <v>434636.13445378147</v>
      </c>
      <c r="F39" s="14">
        <v>869272.26890756295</v>
      </c>
      <c r="G39" s="15"/>
      <c r="H39" s="72">
        <f t="shared" si="0"/>
        <v>0</v>
      </c>
      <c r="I39" s="75" t="str">
        <f t="shared" si="1"/>
        <v>CUMPLE</v>
      </c>
      <c r="J39" s="1"/>
      <c r="K39" s="1"/>
      <c r="M39" s="2"/>
    </row>
    <row r="40" spans="1:13" ht="60.6" customHeight="1">
      <c r="A40" s="24">
        <v>31</v>
      </c>
      <c r="B40" s="11" t="s">
        <v>54</v>
      </c>
      <c r="C40" s="17" t="s">
        <v>2</v>
      </c>
      <c r="D40" s="17">
        <v>2</v>
      </c>
      <c r="E40" s="13">
        <v>271742.57703081233</v>
      </c>
      <c r="F40" s="14">
        <v>543485.15406162466</v>
      </c>
      <c r="G40" s="15"/>
      <c r="H40" s="72">
        <f t="shared" si="0"/>
        <v>0</v>
      </c>
      <c r="I40" s="75" t="str">
        <f t="shared" si="1"/>
        <v>CUMPLE</v>
      </c>
      <c r="J40" s="1"/>
      <c r="K40" s="1"/>
      <c r="M40" s="2"/>
    </row>
    <row r="41" spans="1:13" ht="60.6" customHeight="1">
      <c r="A41" s="24">
        <v>32</v>
      </c>
      <c r="B41" s="11" t="s">
        <v>55</v>
      </c>
      <c r="C41" s="17" t="s">
        <v>2</v>
      </c>
      <c r="D41" s="17">
        <v>2</v>
      </c>
      <c r="E41" s="13">
        <v>78151.26050420168</v>
      </c>
      <c r="F41" s="14">
        <v>156302.52100840336</v>
      </c>
      <c r="G41" s="15"/>
      <c r="H41" s="72">
        <f t="shared" si="0"/>
        <v>0</v>
      </c>
      <c r="I41" s="75" t="str">
        <f t="shared" si="1"/>
        <v>CUMPLE</v>
      </c>
      <c r="J41" s="1"/>
      <c r="K41" s="1"/>
      <c r="M41" s="2"/>
    </row>
    <row r="42" spans="1:13" ht="60.6" customHeight="1">
      <c r="A42" s="24">
        <v>33</v>
      </c>
      <c r="B42" s="11" t="s">
        <v>56</v>
      </c>
      <c r="C42" s="17" t="s">
        <v>2</v>
      </c>
      <c r="D42" s="17">
        <v>2</v>
      </c>
      <c r="E42" s="13">
        <v>159800</v>
      </c>
      <c r="F42" s="14">
        <v>319600</v>
      </c>
      <c r="G42" s="15"/>
      <c r="H42" s="72">
        <f t="shared" si="0"/>
        <v>0</v>
      </c>
      <c r="I42" s="75" t="str">
        <f t="shared" si="1"/>
        <v>CUMPLE</v>
      </c>
      <c r="J42" s="1"/>
      <c r="K42" s="1"/>
      <c r="M42" s="2"/>
    </row>
    <row r="43" spans="1:13" ht="60.6" customHeight="1">
      <c r="A43" s="24">
        <v>34</v>
      </c>
      <c r="B43" s="11" t="s">
        <v>57</v>
      </c>
      <c r="C43" s="17" t="s">
        <v>2</v>
      </c>
      <c r="D43" s="17">
        <v>2</v>
      </c>
      <c r="E43" s="13">
        <v>455000</v>
      </c>
      <c r="F43" s="14">
        <v>910000</v>
      </c>
      <c r="G43" s="15"/>
      <c r="H43" s="72">
        <f t="shared" si="0"/>
        <v>0</v>
      </c>
      <c r="I43" s="75" t="str">
        <f t="shared" si="1"/>
        <v>CUMPLE</v>
      </c>
      <c r="J43" s="1"/>
      <c r="K43" s="1"/>
      <c r="M43" s="2"/>
    </row>
    <row r="44" spans="1:13" ht="60.6" customHeight="1">
      <c r="A44" s="24">
        <v>35</v>
      </c>
      <c r="B44" s="11" t="s">
        <v>58</v>
      </c>
      <c r="C44" s="17" t="s">
        <v>2</v>
      </c>
      <c r="D44" s="17">
        <v>2</v>
      </c>
      <c r="E44" s="13">
        <v>390000</v>
      </c>
      <c r="F44" s="14">
        <v>780000</v>
      </c>
      <c r="G44" s="15"/>
      <c r="H44" s="72">
        <f t="shared" si="0"/>
        <v>0</v>
      </c>
      <c r="I44" s="75" t="str">
        <f t="shared" si="1"/>
        <v>CUMPLE</v>
      </c>
      <c r="J44" s="1"/>
      <c r="K44" s="1"/>
      <c r="M44" s="2"/>
    </row>
    <row r="45" spans="1:13" ht="60.6" customHeight="1">
      <c r="A45" s="24">
        <v>36</v>
      </c>
      <c r="B45" s="11" t="s">
        <v>59</v>
      </c>
      <c r="C45" s="17" t="s">
        <v>2</v>
      </c>
      <c r="D45" s="17">
        <v>2</v>
      </c>
      <c r="E45" s="13">
        <v>633198.87955182081</v>
      </c>
      <c r="F45" s="14">
        <v>1266397.7591036416</v>
      </c>
      <c r="G45" s="15"/>
      <c r="H45" s="72">
        <f t="shared" si="0"/>
        <v>0</v>
      </c>
      <c r="I45" s="75" t="str">
        <f t="shared" si="1"/>
        <v>CUMPLE</v>
      </c>
      <c r="J45" s="1"/>
      <c r="K45" s="1"/>
      <c r="M45" s="2"/>
    </row>
    <row r="46" spans="1:13" ht="60.6" customHeight="1">
      <c r="A46" s="24">
        <v>37</v>
      </c>
      <c r="B46" s="11" t="s">
        <v>60</v>
      </c>
      <c r="C46" s="17" t="s">
        <v>2</v>
      </c>
      <c r="D46" s="17">
        <v>2</v>
      </c>
      <c r="E46" s="13">
        <v>541763.02521008404</v>
      </c>
      <c r="F46" s="14">
        <v>1083526.0504201681</v>
      </c>
      <c r="G46" s="15"/>
      <c r="H46" s="72">
        <f t="shared" si="0"/>
        <v>0</v>
      </c>
      <c r="I46" s="75" t="str">
        <f t="shared" si="1"/>
        <v>CUMPLE</v>
      </c>
      <c r="J46" s="1"/>
      <c r="K46" s="1"/>
      <c r="M46" s="2"/>
    </row>
    <row r="47" spans="1:13" ht="60.6" customHeight="1">
      <c r="A47" s="24">
        <v>38</v>
      </c>
      <c r="B47" s="11" t="s">
        <v>61</v>
      </c>
      <c r="C47" s="17" t="s">
        <v>2</v>
      </c>
      <c r="D47" s="17">
        <v>2</v>
      </c>
      <c r="E47" s="13">
        <v>169168.06722689074</v>
      </c>
      <c r="F47" s="14">
        <v>338336.13445378147</v>
      </c>
      <c r="G47" s="15"/>
      <c r="H47" s="72">
        <f t="shared" si="0"/>
        <v>0</v>
      </c>
      <c r="I47" s="75" t="str">
        <f t="shared" si="1"/>
        <v>CUMPLE</v>
      </c>
      <c r="J47" s="1"/>
      <c r="K47" s="1"/>
      <c r="M47" s="2"/>
    </row>
    <row r="48" spans="1:13" ht="60.6" customHeight="1">
      <c r="A48" s="24">
        <v>39</v>
      </c>
      <c r="B48" s="11" t="s">
        <v>62</v>
      </c>
      <c r="C48" s="17" t="s">
        <v>2</v>
      </c>
      <c r="D48" s="17">
        <v>2</v>
      </c>
      <c r="E48" s="13">
        <v>320000</v>
      </c>
      <c r="F48" s="14">
        <v>640000</v>
      </c>
      <c r="G48" s="15"/>
      <c r="H48" s="72">
        <f t="shared" si="0"/>
        <v>0</v>
      </c>
      <c r="I48" s="75" t="str">
        <f t="shared" si="1"/>
        <v>CUMPLE</v>
      </c>
      <c r="J48" s="1"/>
      <c r="K48" s="1"/>
      <c r="M48" s="2"/>
    </row>
    <row r="49" spans="1:13" ht="60.6" customHeight="1">
      <c r="A49" s="25" t="s">
        <v>32</v>
      </c>
      <c r="B49" s="26"/>
      <c r="C49" s="26"/>
      <c r="D49" s="26"/>
      <c r="E49" s="26"/>
      <c r="F49" s="27"/>
      <c r="G49" s="27"/>
      <c r="H49" s="27"/>
      <c r="I49" s="77"/>
      <c r="J49" s="1"/>
      <c r="K49" s="1"/>
      <c r="M49" s="2"/>
    </row>
    <row r="50" spans="1:13" ht="60.6" customHeight="1">
      <c r="A50" s="24">
        <v>40</v>
      </c>
      <c r="B50" s="11" t="s">
        <v>51</v>
      </c>
      <c r="C50" s="17" t="s">
        <v>2</v>
      </c>
      <c r="D50" s="17">
        <v>2</v>
      </c>
      <c r="E50" s="13">
        <v>327731.09243697481</v>
      </c>
      <c r="F50" s="14">
        <v>655462.18487394962</v>
      </c>
      <c r="G50" s="15"/>
      <c r="H50" s="72">
        <f t="shared" si="0"/>
        <v>0</v>
      </c>
      <c r="I50" s="75" t="str">
        <f t="shared" si="1"/>
        <v>CUMPLE</v>
      </c>
      <c r="J50" s="1"/>
      <c r="K50" s="1"/>
      <c r="M50" s="2"/>
    </row>
    <row r="51" spans="1:13" ht="60.6" customHeight="1">
      <c r="A51" s="24">
        <v>41</v>
      </c>
      <c r="B51" s="11" t="s">
        <v>52</v>
      </c>
      <c r="C51" s="17" t="s">
        <v>2</v>
      </c>
      <c r="D51" s="17">
        <v>2</v>
      </c>
      <c r="E51" s="13">
        <v>435000</v>
      </c>
      <c r="F51" s="14">
        <v>870000</v>
      </c>
      <c r="G51" s="15"/>
      <c r="H51" s="72">
        <f t="shared" si="0"/>
        <v>0</v>
      </c>
      <c r="I51" s="75" t="str">
        <f t="shared" si="1"/>
        <v>CUMPLE</v>
      </c>
      <c r="J51" s="1"/>
      <c r="K51" s="1"/>
      <c r="M51" s="2"/>
    </row>
    <row r="52" spans="1:13" ht="60.6" customHeight="1">
      <c r="A52" s="24">
        <v>42</v>
      </c>
      <c r="B52" s="11" t="s">
        <v>53</v>
      </c>
      <c r="C52" s="17" t="s">
        <v>2</v>
      </c>
      <c r="D52" s="17">
        <v>2</v>
      </c>
      <c r="E52" s="13">
        <v>434636.13445378147</v>
      </c>
      <c r="F52" s="14">
        <v>869272.26890756295</v>
      </c>
      <c r="G52" s="15"/>
      <c r="H52" s="72">
        <f t="shared" si="0"/>
        <v>0</v>
      </c>
      <c r="I52" s="75" t="str">
        <f t="shared" si="1"/>
        <v>CUMPLE</v>
      </c>
      <c r="J52" s="1"/>
      <c r="K52" s="1"/>
      <c r="M52" s="2"/>
    </row>
    <row r="53" spans="1:13" ht="60.6" customHeight="1">
      <c r="A53" s="24">
        <v>43</v>
      </c>
      <c r="B53" s="11" t="s">
        <v>54</v>
      </c>
      <c r="C53" s="17" t="s">
        <v>2</v>
      </c>
      <c r="D53" s="17">
        <v>2</v>
      </c>
      <c r="E53" s="13">
        <v>208000</v>
      </c>
      <c r="F53" s="14">
        <v>416000</v>
      </c>
      <c r="G53" s="15"/>
      <c r="H53" s="72">
        <f t="shared" si="0"/>
        <v>0</v>
      </c>
      <c r="I53" s="75" t="str">
        <f t="shared" si="1"/>
        <v>CUMPLE</v>
      </c>
      <c r="J53" s="1"/>
      <c r="K53" s="1"/>
      <c r="M53" s="2"/>
    </row>
    <row r="54" spans="1:13" ht="60.6" customHeight="1">
      <c r="A54" s="24">
        <v>44</v>
      </c>
      <c r="B54" s="11" t="s">
        <v>55</v>
      </c>
      <c r="C54" s="17" t="s">
        <v>2</v>
      </c>
      <c r="D54" s="17">
        <v>2</v>
      </c>
      <c r="E54" s="13">
        <v>85000</v>
      </c>
      <c r="F54" s="14">
        <v>170000</v>
      </c>
      <c r="G54" s="15"/>
      <c r="H54" s="72">
        <f t="shared" si="0"/>
        <v>0</v>
      </c>
      <c r="I54" s="75" t="str">
        <f t="shared" si="1"/>
        <v>CUMPLE</v>
      </c>
      <c r="J54" s="1"/>
      <c r="K54" s="1"/>
      <c r="M54" s="2"/>
    </row>
    <row r="55" spans="1:13" ht="60.6" customHeight="1">
      <c r="A55" s="24">
        <v>45</v>
      </c>
      <c r="B55" s="11" t="s">
        <v>56</v>
      </c>
      <c r="C55" s="17" t="s">
        <v>2</v>
      </c>
      <c r="D55" s="17">
        <v>2</v>
      </c>
      <c r="E55" s="13">
        <v>159800</v>
      </c>
      <c r="F55" s="14">
        <v>319600</v>
      </c>
      <c r="G55" s="15"/>
      <c r="H55" s="72">
        <f t="shared" si="0"/>
        <v>0</v>
      </c>
      <c r="I55" s="75" t="str">
        <f t="shared" si="1"/>
        <v>CUMPLE</v>
      </c>
      <c r="J55" s="1"/>
      <c r="K55" s="1"/>
      <c r="M55" s="2"/>
    </row>
    <row r="56" spans="1:13" ht="60.6" customHeight="1">
      <c r="A56" s="24">
        <v>46</v>
      </c>
      <c r="B56" s="11" t="s">
        <v>57</v>
      </c>
      <c r="C56" s="17" t="s">
        <v>2</v>
      </c>
      <c r="D56" s="17">
        <v>2</v>
      </c>
      <c r="E56" s="13">
        <v>455000</v>
      </c>
      <c r="F56" s="14">
        <v>910000</v>
      </c>
      <c r="G56" s="15"/>
      <c r="H56" s="72">
        <f t="shared" si="0"/>
        <v>0</v>
      </c>
      <c r="I56" s="75" t="str">
        <f t="shared" si="1"/>
        <v>CUMPLE</v>
      </c>
      <c r="J56" s="1"/>
      <c r="K56" s="1"/>
      <c r="M56" s="2"/>
    </row>
    <row r="57" spans="1:13" ht="60.6" customHeight="1">
      <c r="A57" s="24">
        <v>47</v>
      </c>
      <c r="B57" s="11" t="s">
        <v>58</v>
      </c>
      <c r="C57" s="17" t="s">
        <v>2</v>
      </c>
      <c r="D57" s="17">
        <v>2</v>
      </c>
      <c r="E57" s="13">
        <v>534000</v>
      </c>
      <c r="F57" s="14">
        <v>1068000</v>
      </c>
      <c r="G57" s="15"/>
      <c r="H57" s="72">
        <f t="shared" si="0"/>
        <v>0</v>
      </c>
      <c r="I57" s="75" t="str">
        <f t="shared" si="1"/>
        <v>CUMPLE</v>
      </c>
      <c r="J57" s="1"/>
      <c r="K57" s="1"/>
      <c r="M57" s="2"/>
    </row>
    <row r="58" spans="1:13" ht="60.6" customHeight="1">
      <c r="A58" s="24">
        <v>48</v>
      </c>
      <c r="B58" s="11" t="s">
        <v>59</v>
      </c>
      <c r="C58" s="17" t="s">
        <v>2</v>
      </c>
      <c r="D58" s="17">
        <v>2</v>
      </c>
      <c r="E58" s="13">
        <v>683058.82352941169</v>
      </c>
      <c r="F58" s="14">
        <v>1366117.6470588234</v>
      </c>
      <c r="G58" s="15"/>
      <c r="H58" s="72">
        <f t="shared" si="0"/>
        <v>0</v>
      </c>
      <c r="I58" s="75" t="str">
        <f t="shared" si="1"/>
        <v>CUMPLE</v>
      </c>
      <c r="J58" s="1"/>
      <c r="K58" s="1"/>
      <c r="M58" s="2"/>
    </row>
    <row r="59" spans="1:13" ht="60.6" customHeight="1">
      <c r="A59" s="24">
        <v>49</v>
      </c>
      <c r="B59" s="11" t="s">
        <v>60</v>
      </c>
      <c r="C59" s="17" t="s">
        <v>2</v>
      </c>
      <c r="D59" s="17">
        <v>2</v>
      </c>
      <c r="E59" s="13">
        <v>647169.18767507002</v>
      </c>
      <c r="F59" s="14">
        <v>1294338.37535014</v>
      </c>
      <c r="G59" s="15"/>
      <c r="H59" s="72">
        <f t="shared" si="0"/>
        <v>0</v>
      </c>
      <c r="I59" s="75" t="str">
        <f t="shared" si="1"/>
        <v>CUMPLE</v>
      </c>
      <c r="J59" s="1"/>
      <c r="K59" s="1"/>
      <c r="M59" s="2"/>
    </row>
    <row r="60" spans="1:13" ht="60.6" customHeight="1">
      <c r="A60" s="24">
        <v>50</v>
      </c>
      <c r="B60" s="11" t="s">
        <v>61</v>
      </c>
      <c r="C60" s="17" t="s">
        <v>2</v>
      </c>
      <c r="D60" s="17">
        <v>2</v>
      </c>
      <c r="E60" s="13">
        <v>273109.24369747902</v>
      </c>
      <c r="F60" s="14">
        <v>546218.48739495804</v>
      </c>
      <c r="G60" s="15"/>
      <c r="H60" s="72">
        <f t="shared" si="0"/>
        <v>0</v>
      </c>
      <c r="I60" s="75" t="str">
        <f t="shared" si="1"/>
        <v>CUMPLE</v>
      </c>
      <c r="J60" s="1"/>
      <c r="K60" s="1"/>
      <c r="M60" s="2"/>
    </row>
    <row r="61" spans="1:13" ht="60.6" customHeight="1">
      <c r="A61" s="24">
        <v>51</v>
      </c>
      <c r="B61" s="11" t="s">
        <v>62</v>
      </c>
      <c r="C61" s="17" t="s">
        <v>2</v>
      </c>
      <c r="D61" s="17">
        <v>2</v>
      </c>
      <c r="E61" s="13">
        <v>598773.10924369749</v>
      </c>
      <c r="F61" s="14">
        <v>1197546.218487395</v>
      </c>
      <c r="G61" s="15"/>
      <c r="H61" s="72">
        <f t="shared" si="0"/>
        <v>0</v>
      </c>
      <c r="I61" s="75" t="str">
        <f t="shared" si="1"/>
        <v>CUMPLE</v>
      </c>
      <c r="J61" s="1"/>
      <c r="K61" s="1"/>
      <c r="M61" s="2"/>
    </row>
    <row r="62" spans="1:13" ht="60.6" customHeight="1">
      <c r="A62" s="24">
        <v>52</v>
      </c>
      <c r="B62" s="11" t="s">
        <v>36</v>
      </c>
      <c r="C62" s="12" t="s">
        <v>2</v>
      </c>
      <c r="D62" s="12">
        <v>2</v>
      </c>
      <c r="E62" s="13">
        <v>299000</v>
      </c>
      <c r="F62" s="14">
        <v>598000</v>
      </c>
      <c r="G62" s="15"/>
      <c r="H62" s="72">
        <f t="shared" si="0"/>
        <v>0</v>
      </c>
      <c r="I62" s="75" t="str">
        <f t="shared" si="1"/>
        <v>CUMPLE</v>
      </c>
      <c r="J62" s="1"/>
      <c r="K62" s="1"/>
      <c r="M62" s="2"/>
    </row>
    <row r="63" spans="1:13" ht="60.6" customHeight="1">
      <c r="A63" s="24">
        <v>53</v>
      </c>
      <c r="B63" s="11" t="s">
        <v>37</v>
      </c>
      <c r="C63" s="12" t="s">
        <v>2</v>
      </c>
      <c r="D63" s="12">
        <v>2</v>
      </c>
      <c r="E63" s="13">
        <v>316000</v>
      </c>
      <c r="F63" s="14">
        <v>632000</v>
      </c>
      <c r="G63" s="15"/>
      <c r="H63" s="72">
        <f t="shared" si="0"/>
        <v>0</v>
      </c>
      <c r="I63" s="75" t="str">
        <f t="shared" si="1"/>
        <v>CUMPLE</v>
      </c>
      <c r="J63" s="1"/>
      <c r="K63" s="1"/>
      <c r="M63" s="2"/>
    </row>
    <row r="64" spans="1:13" ht="60.6" customHeight="1">
      <c r="A64" s="24">
        <v>54</v>
      </c>
      <c r="B64" s="11" t="s">
        <v>38</v>
      </c>
      <c r="C64" s="12" t="s">
        <v>2</v>
      </c>
      <c r="D64" s="12">
        <v>2</v>
      </c>
      <c r="E64" s="13">
        <v>345000</v>
      </c>
      <c r="F64" s="14">
        <v>690000</v>
      </c>
      <c r="G64" s="15"/>
      <c r="H64" s="72">
        <f t="shared" si="0"/>
        <v>0</v>
      </c>
      <c r="I64" s="75" t="str">
        <f t="shared" si="1"/>
        <v>CUMPLE</v>
      </c>
      <c r="J64" s="1"/>
      <c r="K64" s="1"/>
      <c r="M64" s="2"/>
    </row>
    <row r="65" spans="1:13" ht="60.6" customHeight="1">
      <c r="A65" s="24">
        <v>55</v>
      </c>
      <c r="B65" s="11" t="s">
        <v>39</v>
      </c>
      <c r="C65" s="12" t="s">
        <v>2</v>
      </c>
      <c r="D65" s="12">
        <v>2</v>
      </c>
      <c r="E65" s="13">
        <v>226134.73389355742</v>
      </c>
      <c r="F65" s="14">
        <v>452269.46778711485</v>
      </c>
      <c r="G65" s="15"/>
      <c r="H65" s="72">
        <f t="shared" si="0"/>
        <v>0</v>
      </c>
      <c r="I65" s="75" t="str">
        <f t="shared" si="1"/>
        <v>CUMPLE</v>
      </c>
      <c r="J65" s="1"/>
      <c r="K65" s="1"/>
      <c r="M65" s="2"/>
    </row>
    <row r="66" spans="1:13" ht="60.6" customHeight="1">
      <c r="A66" s="24">
        <v>56</v>
      </c>
      <c r="B66" s="11" t="s">
        <v>40</v>
      </c>
      <c r="C66" s="12" t="s">
        <v>2</v>
      </c>
      <c r="D66" s="12">
        <v>2</v>
      </c>
      <c r="E66" s="13">
        <v>82352.941176470587</v>
      </c>
      <c r="F66" s="14">
        <v>164705.88235294117</v>
      </c>
      <c r="G66" s="15"/>
      <c r="H66" s="72">
        <f t="shared" si="0"/>
        <v>0</v>
      </c>
      <c r="I66" s="75" t="str">
        <f t="shared" si="1"/>
        <v>CUMPLE</v>
      </c>
      <c r="J66" s="1"/>
      <c r="K66" s="1"/>
      <c r="M66" s="2"/>
    </row>
    <row r="67" spans="1:13" ht="60.6" customHeight="1">
      <c r="A67" s="24">
        <v>57</v>
      </c>
      <c r="B67" s="11" t="s">
        <v>34</v>
      </c>
      <c r="C67" s="12" t="s">
        <v>2</v>
      </c>
      <c r="D67" s="12">
        <v>2</v>
      </c>
      <c r="E67" s="13">
        <v>159800</v>
      </c>
      <c r="F67" s="14">
        <v>319600</v>
      </c>
      <c r="G67" s="15"/>
      <c r="H67" s="72">
        <f t="shared" si="0"/>
        <v>0</v>
      </c>
      <c r="I67" s="75" t="str">
        <f t="shared" si="1"/>
        <v>CUMPLE</v>
      </c>
      <c r="J67" s="1"/>
      <c r="K67" s="1"/>
      <c r="M67" s="2"/>
    </row>
    <row r="68" spans="1:13" ht="60.6" customHeight="1">
      <c r="A68" s="24">
        <v>58</v>
      </c>
      <c r="B68" s="11" t="s">
        <v>41</v>
      </c>
      <c r="C68" s="12" t="s">
        <v>2</v>
      </c>
      <c r="D68" s="12">
        <v>2</v>
      </c>
      <c r="E68" s="13">
        <v>424369.74789915967</v>
      </c>
      <c r="F68" s="14">
        <v>848739.49579831935</v>
      </c>
      <c r="G68" s="15"/>
      <c r="H68" s="72">
        <f t="shared" si="0"/>
        <v>0</v>
      </c>
      <c r="I68" s="75" t="str">
        <f t="shared" si="1"/>
        <v>CUMPLE</v>
      </c>
      <c r="J68" s="1"/>
      <c r="K68" s="1"/>
      <c r="M68" s="2"/>
    </row>
    <row r="69" spans="1:13" ht="60.6" customHeight="1">
      <c r="A69" s="24">
        <v>59</v>
      </c>
      <c r="B69" s="11" t="s">
        <v>35</v>
      </c>
      <c r="C69" s="12" t="s">
        <v>2</v>
      </c>
      <c r="D69" s="12">
        <v>2</v>
      </c>
      <c r="E69" s="13">
        <v>534000</v>
      </c>
      <c r="F69" s="14">
        <v>1068000</v>
      </c>
      <c r="G69" s="15"/>
      <c r="H69" s="72">
        <f t="shared" si="0"/>
        <v>0</v>
      </c>
      <c r="I69" s="75" t="str">
        <f t="shared" si="1"/>
        <v>CUMPLE</v>
      </c>
      <c r="J69" s="1"/>
      <c r="K69" s="1"/>
      <c r="M69" s="2"/>
    </row>
    <row r="70" spans="1:13" ht="60.6" customHeight="1">
      <c r="A70" s="24">
        <v>60</v>
      </c>
      <c r="B70" s="11" t="s">
        <v>42</v>
      </c>
      <c r="C70" s="12" t="s">
        <v>2</v>
      </c>
      <c r="D70" s="12">
        <v>2</v>
      </c>
      <c r="E70" s="13">
        <v>634039.21568627458</v>
      </c>
      <c r="F70" s="14">
        <v>1268078.4313725492</v>
      </c>
      <c r="G70" s="15"/>
      <c r="H70" s="72">
        <f t="shared" si="0"/>
        <v>0</v>
      </c>
      <c r="I70" s="75" t="str">
        <f t="shared" si="1"/>
        <v>CUMPLE</v>
      </c>
      <c r="J70" s="1"/>
      <c r="K70" s="1"/>
      <c r="M70" s="2"/>
    </row>
    <row r="71" spans="1:13" ht="60.6" customHeight="1">
      <c r="A71" s="24">
        <v>61</v>
      </c>
      <c r="B71" s="11" t="s">
        <v>43</v>
      </c>
      <c r="C71" s="12" t="s">
        <v>2</v>
      </c>
      <c r="D71" s="12">
        <v>2</v>
      </c>
      <c r="E71" s="13">
        <v>327731.09243697481</v>
      </c>
      <c r="F71" s="14">
        <v>655462.18487394962</v>
      </c>
      <c r="G71" s="15"/>
      <c r="H71" s="72">
        <f t="shared" ref="H71:H73" si="2">+G71*D71</f>
        <v>0</v>
      </c>
      <c r="I71" s="75" t="str">
        <f t="shared" ref="I71:I72" si="3">IF(E71&gt;=G71,"CUMPLE","NO CUMPLE")</f>
        <v>CUMPLE</v>
      </c>
      <c r="J71" s="1"/>
      <c r="K71" s="1"/>
      <c r="M71" s="2"/>
    </row>
    <row r="72" spans="1:13" ht="60.6" customHeight="1">
      <c r="A72" s="24">
        <v>62</v>
      </c>
      <c r="B72" s="11" t="s">
        <v>44</v>
      </c>
      <c r="C72" s="12" t="s">
        <v>2</v>
      </c>
      <c r="D72" s="12">
        <v>2</v>
      </c>
      <c r="E72" s="13">
        <v>316000</v>
      </c>
      <c r="F72" s="14">
        <v>632000</v>
      </c>
      <c r="G72" s="15"/>
      <c r="H72" s="72">
        <f t="shared" si="2"/>
        <v>0</v>
      </c>
      <c r="I72" s="75" t="str">
        <f t="shared" si="3"/>
        <v>CUMPLE</v>
      </c>
      <c r="J72" s="1"/>
      <c r="K72" s="1"/>
      <c r="M72" s="2"/>
    </row>
    <row r="73" spans="1:13" ht="60.6" customHeight="1">
      <c r="A73" s="24">
        <v>63</v>
      </c>
      <c r="B73" s="11" t="s">
        <v>45</v>
      </c>
      <c r="C73" s="12" t="s">
        <v>2</v>
      </c>
      <c r="D73" s="12">
        <v>2</v>
      </c>
      <c r="E73" s="13">
        <v>348739.49579831935</v>
      </c>
      <c r="F73" s="14">
        <v>697478.99159663869</v>
      </c>
      <c r="G73" s="15"/>
      <c r="H73" s="72">
        <f t="shared" si="2"/>
        <v>0</v>
      </c>
      <c r="I73" s="75" t="str">
        <f>IF(E73&gt;=G73,"CUMPLE","NO CUMPLE")</f>
        <v>CUMPLE</v>
      </c>
      <c r="J73" s="1"/>
      <c r="K73" s="1"/>
      <c r="M73" s="2"/>
    </row>
    <row r="74" spans="1:13" ht="60.6" customHeight="1">
      <c r="A74" s="28"/>
      <c r="B74" s="29"/>
      <c r="C74" s="29"/>
      <c r="D74" s="29"/>
      <c r="E74" s="30"/>
      <c r="F74" s="78"/>
      <c r="G74" s="79"/>
      <c r="H74" s="80"/>
      <c r="I74" s="79"/>
      <c r="J74" s="1"/>
      <c r="K74" s="1"/>
      <c r="M74" s="2"/>
    </row>
    <row r="75" spans="1:13" ht="60.6" customHeight="1">
      <c r="A75" s="89" t="s">
        <v>80</v>
      </c>
      <c r="B75" s="89"/>
      <c r="C75" s="89"/>
      <c r="D75" s="90"/>
      <c r="E75" s="90"/>
      <c r="F75" s="91">
        <f>SUM(F6:F73)</f>
        <v>119862726.73109248</v>
      </c>
      <c r="G75" s="31"/>
      <c r="H75" s="92">
        <f>SUM(H7:H74)</f>
        <v>0</v>
      </c>
      <c r="I75" s="15"/>
      <c r="J75" s="1"/>
      <c r="K75" s="1"/>
      <c r="M75" s="2"/>
    </row>
    <row r="76" spans="1:13" ht="60.6" customHeight="1" thickBot="1">
      <c r="A76" s="81" t="s">
        <v>70</v>
      </c>
      <c r="B76" s="82"/>
      <c r="C76" s="83"/>
      <c r="D76" s="84">
        <v>0.12</v>
      </c>
      <c r="E76" s="84">
        <v>0.12</v>
      </c>
      <c r="F76" s="85">
        <f>F75*E76</f>
        <v>14383527.207731098</v>
      </c>
      <c r="G76" s="86"/>
      <c r="H76" s="87">
        <f>+$H$74*E76</f>
        <v>0</v>
      </c>
      <c r="I76" s="88"/>
      <c r="J76" s="1"/>
      <c r="K76" s="1"/>
      <c r="M76" s="2"/>
    </row>
    <row r="77" spans="1:13" ht="60.6" customHeight="1" thickBot="1">
      <c r="A77" s="32" t="s">
        <v>71</v>
      </c>
      <c r="B77" s="33"/>
      <c r="C77" s="34"/>
      <c r="D77" s="35">
        <v>0.06</v>
      </c>
      <c r="E77" s="35">
        <v>0.06</v>
      </c>
      <c r="F77" s="14">
        <f>F75*E77</f>
        <v>7191763.603865549</v>
      </c>
      <c r="G77" s="36"/>
      <c r="H77" s="72">
        <f t="shared" ref="H77" si="4">+$H$74*E77</f>
        <v>0</v>
      </c>
      <c r="I77" s="15"/>
      <c r="J77" s="1"/>
      <c r="K77" s="1"/>
      <c r="M77" s="2"/>
    </row>
    <row r="78" spans="1:13" ht="60.6" customHeight="1" thickBot="1">
      <c r="A78" s="32" t="s">
        <v>72</v>
      </c>
      <c r="B78" s="33"/>
      <c r="C78" s="34"/>
      <c r="D78" s="35">
        <v>0.02</v>
      </c>
      <c r="E78" s="35">
        <v>0.02</v>
      </c>
      <c r="F78" s="14">
        <f>F75*E78</f>
        <v>2397254.5346218497</v>
      </c>
      <c r="G78" s="36"/>
      <c r="H78" s="72">
        <f>+$H$74*E78</f>
        <v>0</v>
      </c>
      <c r="I78" s="15"/>
      <c r="J78" s="1"/>
      <c r="K78" s="1"/>
      <c r="M78" s="2"/>
    </row>
    <row r="79" spans="1:13" ht="60.6" customHeight="1">
      <c r="A79" s="32" t="s">
        <v>73</v>
      </c>
      <c r="B79" s="33"/>
      <c r="C79" s="34"/>
      <c r="D79" s="35">
        <v>0.19</v>
      </c>
      <c r="E79" s="35">
        <v>0.19</v>
      </c>
      <c r="F79" s="37">
        <f>F78*E79</f>
        <v>455478.36157815147</v>
      </c>
      <c r="G79" s="15"/>
      <c r="H79" s="72">
        <f>+E79*H78</f>
        <v>0</v>
      </c>
      <c r="I79" s="15"/>
      <c r="J79" s="1"/>
      <c r="K79" s="1"/>
      <c r="M79" s="2"/>
    </row>
    <row r="80" spans="1:13" ht="60.6" customHeight="1">
      <c r="A80" s="38" t="s">
        <v>69</v>
      </c>
      <c r="B80" s="39"/>
      <c r="C80" s="39"/>
      <c r="D80" s="39"/>
      <c r="E80" s="40"/>
      <c r="F80" s="14">
        <f>SUM(F75:F79)</f>
        <v>144290750.43888912</v>
      </c>
      <c r="G80" s="15"/>
      <c r="H80" s="73">
        <f>SUM(H75:H79)</f>
        <v>0</v>
      </c>
      <c r="I80" s="15"/>
      <c r="J80" s="1"/>
      <c r="K80" s="1"/>
      <c r="M80" s="2"/>
    </row>
    <row r="81" spans="1:17" s="44" customFormat="1" ht="60.6" customHeight="1">
      <c r="A81" s="41"/>
      <c r="B81" s="41"/>
      <c r="C81" s="41"/>
      <c r="D81" s="41"/>
      <c r="E81" s="41"/>
      <c r="F81" s="42"/>
      <c r="G81" s="43"/>
      <c r="H81" s="42"/>
      <c r="I81" s="43"/>
      <c r="J81" s="43"/>
      <c r="K81" s="43"/>
    </row>
    <row r="82" spans="1:17" ht="60.6" customHeight="1">
      <c r="A82" s="20" t="s">
        <v>33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M82" s="2"/>
    </row>
    <row r="83" spans="1:17" ht="60.6" customHeight="1">
      <c r="A83" s="46"/>
      <c r="B83" s="46"/>
      <c r="C83" s="46"/>
      <c r="D83" s="46"/>
      <c r="E83" s="97" t="s">
        <v>75</v>
      </c>
      <c r="F83" s="98" t="s">
        <v>76</v>
      </c>
      <c r="G83" s="97" t="s">
        <v>82</v>
      </c>
      <c r="H83" s="99" t="s">
        <v>78</v>
      </c>
      <c r="I83" s="99" t="s">
        <v>76</v>
      </c>
      <c r="J83" s="99" t="s">
        <v>79</v>
      </c>
      <c r="K83" s="15"/>
      <c r="M83" s="2"/>
    </row>
    <row r="84" spans="1:17" ht="60.6" customHeight="1">
      <c r="A84" s="10">
        <v>64</v>
      </c>
      <c r="B84" s="10" t="s">
        <v>46</v>
      </c>
      <c r="C84" s="12" t="s">
        <v>2</v>
      </c>
      <c r="D84" s="12">
        <v>1</v>
      </c>
      <c r="E84" s="47">
        <v>2562163.8650000002</v>
      </c>
      <c r="F84" s="47">
        <v>486811.13435000007</v>
      </c>
      <c r="G84" s="36">
        <v>3048974.9993500002</v>
      </c>
      <c r="H84" s="16"/>
      <c r="I84" s="15"/>
      <c r="J84" s="48">
        <f>+I84+H84</f>
        <v>0</v>
      </c>
      <c r="K84" s="15" t="str">
        <f>IF(G84&gt;=J84,"CUMPLE","NO CUMPLE")</f>
        <v>CUMPLE</v>
      </c>
      <c r="M84" s="2"/>
    </row>
    <row r="85" spans="1:17" ht="60.6" customHeight="1">
      <c r="A85" s="10">
        <v>65</v>
      </c>
      <c r="B85" s="10" t="s">
        <v>47</v>
      </c>
      <c r="C85" s="12" t="s">
        <v>2</v>
      </c>
      <c r="D85" s="12">
        <v>1</v>
      </c>
      <c r="E85" s="47">
        <v>6964369.75</v>
      </c>
      <c r="F85" s="47">
        <v>1323230.2524999999</v>
      </c>
      <c r="G85" s="36">
        <v>8287600.0024999995</v>
      </c>
      <c r="H85" s="16"/>
      <c r="I85" s="15"/>
      <c r="J85" s="48">
        <f t="shared" ref="J85:J86" si="5">+I85+H85</f>
        <v>0</v>
      </c>
      <c r="K85" s="15" t="str">
        <f t="shared" ref="K85:K87" si="6">IF(G85&gt;=J85,"CUMPLE","NO CUMPLE")</f>
        <v>CUMPLE</v>
      </c>
      <c r="M85" s="2"/>
    </row>
    <row r="86" spans="1:17" ht="60.6" customHeight="1">
      <c r="A86" s="10">
        <v>66</v>
      </c>
      <c r="B86" s="10" t="s">
        <v>48</v>
      </c>
      <c r="C86" s="12" t="s">
        <v>2</v>
      </c>
      <c r="D86" s="12">
        <v>1</v>
      </c>
      <c r="E86" s="47">
        <v>781743.69500000007</v>
      </c>
      <c r="F86" s="47">
        <v>148531.30205000003</v>
      </c>
      <c r="G86" s="36">
        <v>930274.99705000012</v>
      </c>
      <c r="H86" s="16"/>
      <c r="I86" s="15"/>
      <c r="J86" s="48">
        <f t="shared" si="5"/>
        <v>0</v>
      </c>
      <c r="K86" s="15" t="str">
        <f t="shared" si="6"/>
        <v>CUMPLE</v>
      </c>
      <c r="M86" s="2"/>
    </row>
    <row r="87" spans="1:17" ht="21.6" customHeight="1">
      <c r="A87" s="62" t="s">
        <v>69</v>
      </c>
      <c r="B87" s="63"/>
      <c r="C87" s="63"/>
      <c r="D87" s="64"/>
      <c r="E87" s="49"/>
      <c r="F87" s="49"/>
      <c r="G87" s="47">
        <f>G86+G85+G84</f>
        <v>12266849.9989</v>
      </c>
      <c r="H87" s="50"/>
      <c r="I87" s="49"/>
      <c r="J87" s="70">
        <f>+SUM(J84:J86)</f>
        <v>0</v>
      </c>
      <c r="K87" s="15" t="str">
        <f t="shared" si="6"/>
        <v>CUMPLE</v>
      </c>
      <c r="L87" s="51"/>
      <c r="M87" s="52"/>
      <c r="N87" s="51"/>
      <c r="Q87" s="13"/>
    </row>
    <row r="88" spans="1:17" ht="35.4" customHeight="1">
      <c r="A88" s="53"/>
      <c r="B88" s="54"/>
      <c r="C88" s="54"/>
      <c r="D88" s="54"/>
      <c r="E88" s="54"/>
      <c r="F88" s="54"/>
      <c r="G88" s="54"/>
      <c r="H88" s="54"/>
      <c r="I88" s="54"/>
      <c r="J88" s="54"/>
      <c r="K88" s="55"/>
      <c r="L88" s="51"/>
      <c r="M88" s="52"/>
      <c r="N88" s="51"/>
    </row>
    <row r="89" spans="1:17" ht="29.4" customHeight="1">
      <c r="A89" s="65" t="s">
        <v>83</v>
      </c>
      <c r="B89" s="66"/>
      <c r="C89" s="66"/>
      <c r="D89" s="66"/>
      <c r="E89" s="66"/>
      <c r="F89" s="66"/>
      <c r="G89" s="66"/>
      <c r="H89" s="66"/>
      <c r="I89" s="66"/>
      <c r="J89" s="67"/>
      <c r="K89" s="68">
        <f>J87+H80</f>
        <v>0</v>
      </c>
      <c r="L89" s="51"/>
      <c r="M89" s="52"/>
      <c r="N89" s="51"/>
      <c r="Q89" s="56"/>
    </row>
    <row r="90" spans="1:17" ht="60.6" customHeight="1">
      <c r="E90" s="51"/>
      <c r="F90" s="51"/>
      <c r="G90" s="51"/>
      <c r="H90" s="59"/>
      <c r="I90" s="51"/>
      <c r="J90" s="69"/>
      <c r="K90" s="51"/>
      <c r="L90" s="51"/>
      <c r="M90" s="52"/>
      <c r="N90" s="51"/>
    </row>
    <row r="91" spans="1:17" ht="60.6" customHeight="1">
      <c r="E91" s="51"/>
      <c r="F91" s="51"/>
      <c r="G91" s="51"/>
      <c r="H91" s="59"/>
      <c r="I91" s="51"/>
      <c r="J91" s="51"/>
      <c r="K91" s="51"/>
      <c r="L91" s="51"/>
      <c r="M91" s="52"/>
      <c r="N91" s="51"/>
      <c r="Q91" s="56"/>
    </row>
    <row r="92" spans="1:17" ht="21" customHeight="1">
      <c r="A92" s="100" t="s">
        <v>88</v>
      </c>
      <c r="B92" s="101"/>
      <c r="E92" s="51"/>
      <c r="F92" s="51"/>
      <c r="G92" s="51"/>
      <c r="H92" s="59"/>
      <c r="I92" s="51"/>
      <c r="J92" s="51"/>
      <c r="K92" s="51"/>
      <c r="L92" s="51"/>
      <c r="M92" s="52"/>
      <c r="N92" s="51"/>
    </row>
    <row r="93" spans="1:17" ht="18.600000000000001" customHeight="1">
      <c r="A93" s="102" t="s">
        <v>89</v>
      </c>
      <c r="B93" s="103"/>
      <c r="E93" s="51"/>
      <c r="F93" s="51"/>
      <c r="G93" s="51"/>
      <c r="H93" s="59"/>
      <c r="I93" s="51"/>
      <c r="J93" s="51"/>
      <c r="K93" s="51"/>
      <c r="L93" s="51"/>
      <c r="M93" s="52"/>
      <c r="N93" s="51"/>
    </row>
    <row r="94" spans="1:17" ht="60.6" customHeight="1">
      <c r="E94" s="51"/>
      <c r="F94" s="51"/>
      <c r="G94" s="51"/>
      <c r="H94" s="59"/>
      <c r="I94" s="51"/>
      <c r="J94" s="51"/>
      <c r="K94" s="51"/>
      <c r="L94" s="51"/>
      <c r="M94" s="52"/>
      <c r="N94" s="51"/>
    </row>
    <row r="95" spans="1:17" ht="60.6" customHeight="1">
      <c r="E95" s="51"/>
      <c r="F95" s="51"/>
      <c r="G95" s="51"/>
      <c r="H95" s="59"/>
      <c r="I95" s="51"/>
      <c r="J95" s="51"/>
      <c r="K95" s="51"/>
      <c r="L95" s="51"/>
      <c r="M95" s="52"/>
      <c r="N95" s="51"/>
    </row>
    <row r="96" spans="1:17" ht="60.6" customHeight="1">
      <c r="E96" s="51"/>
      <c r="F96" s="51"/>
      <c r="G96" s="51"/>
      <c r="H96" s="59"/>
      <c r="I96" s="51"/>
      <c r="J96" s="51"/>
      <c r="K96" s="51"/>
      <c r="L96" s="51"/>
      <c r="M96" s="52"/>
      <c r="N96" s="51"/>
    </row>
    <row r="97" spans="5:14" ht="60.6" customHeight="1">
      <c r="E97" s="51"/>
      <c r="F97" s="51"/>
      <c r="G97" s="51"/>
      <c r="H97" s="59"/>
      <c r="I97" s="51"/>
      <c r="J97" s="51"/>
      <c r="K97" s="51"/>
      <c r="L97" s="51"/>
      <c r="M97" s="52"/>
      <c r="N97" s="51"/>
    </row>
    <row r="98" spans="5:14" ht="60.6" customHeight="1">
      <c r="E98" s="51"/>
      <c r="F98" s="51"/>
      <c r="G98" s="51"/>
      <c r="H98" s="59"/>
      <c r="I98" s="51"/>
      <c r="J98" s="51"/>
      <c r="K98" s="51"/>
      <c r="L98" s="51"/>
      <c r="M98" s="52"/>
      <c r="N98" s="51"/>
    </row>
    <row r="99" spans="5:14" ht="60.6" customHeight="1">
      <c r="E99" s="51"/>
      <c r="F99" s="51"/>
      <c r="G99" s="51"/>
      <c r="H99" s="59"/>
      <c r="I99" s="51"/>
      <c r="J99" s="51"/>
      <c r="K99" s="51"/>
      <c r="L99" s="51"/>
      <c r="M99" s="52"/>
      <c r="N99" s="51"/>
    </row>
    <row r="100" spans="5:14" ht="60.6" customHeight="1">
      <c r="E100" s="51"/>
      <c r="F100" s="51"/>
      <c r="G100" s="51"/>
      <c r="H100" s="59"/>
      <c r="I100" s="51"/>
      <c r="J100" s="51"/>
      <c r="K100" s="51"/>
      <c r="L100" s="51"/>
      <c r="M100" s="52"/>
      <c r="N100" s="51"/>
    </row>
    <row r="101" spans="5:14" ht="60.6" customHeight="1">
      <c r="E101" s="51"/>
      <c r="F101" s="51"/>
      <c r="G101" s="51"/>
      <c r="H101" s="59"/>
      <c r="I101" s="51"/>
      <c r="J101" s="51"/>
      <c r="K101" s="51"/>
      <c r="L101" s="51"/>
      <c r="M101" s="52"/>
      <c r="N101" s="51"/>
    </row>
    <row r="102" spans="5:14" ht="60.6" customHeight="1">
      <c r="E102" s="51"/>
      <c r="F102" s="51"/>
      <c r="G102" s="51"/>
      <c r="H102" s="59"/>
      <c r="I102" s="51"/>
      <c r="J102" s="51"/>
      <c r="K102" s="51"/>
      <c r="L102" s="51"/>
      <c r="M102" s="52"/>
      <c r="N102" s="51"/>
    </row>
    <row r="103" spans="5:14" ht="60.6" customHeight="1">
      <c r="E103" s="51"/>
      <c r="F103" s="51"/>
      <c r="G103" s="51"/>
      <c r="H103" s="59"/>
      <c r="I103" s="51"/>
      <c r="J103" s="51"/>
      <c r="K103" s="51"/>
      <c r="L103" s="51"/>
      <c r="M103" s="52"/>
      <c r="N103" s="51"/>
    </row>
    <row r="104" spans="5:14" ht="60.6" customHeight="1">
      <c r="E104" s="51"/>
      <c r="F104" s="51"/>
      <c r="G104" s="51"/>
      <c r="H104" s="59"/>
      <c r="I104" s="51"/>
      <c r="J104" s="51"/>
      <c r="K104" s="51"/>
      <c r="L104" s="51"/>
      <c r="M104" s="52"/>
      <c r="N104" s="51"/>
    </row>
    <row r="105" spans="5:14" ht="60.6" customHeight="1">
      <c r="E105" s="51"/>
      <c r="F105" s="51"/>
      <c r="G105" s="51"/>
      <c r="H105" s="59"/>
      <c r="I105" s="51"/>
      <c r="J105" s="51"/>
      <c r="K105" s="51"/>
      <c r="L105" s="51"/>
      <c r="M105" s="52"/>
      <c r="N105" s="51"/>
    </row>
    <row r="106" spans="5:14" ht="60.6" customHeight="1">
      <c r="E106" s="51"/>
      <c r="F106" s="51"/>
      <c r="G106" s="51"/>
      <c r="H106" s="59"/>
      <c r="I106" s="51"/>
      <c r="J106" s="51"/>
      <c r="K106" s="51"/>
      <c r="L106" s="51"/>
      <c r="M106" s="52"/>
      <c r="N106" s="51"/>
    </row>
    <row r="107" spans="5:14" ht="60.6" customHeight="1">
      <c r="E107" s="51"/>
      <c r="F107" s="51"/>
      <c r="G107" s="51"/>
      <c r="H107" s="59"/>
      <c r="I107" s="51"/>
      <c r="J107" s="51"/>
      <c r="K107" s="51"/>
      <c r="L107" s="51"/>
      <c r="M107" s="52"/>
      <c r="N107" s="51"/>
    </row>
    <row r="108" spans="5:14" ht="60.6" customHeight="1">
      <c r="E108" s="51"/>
      <c r="F108" s="51"/>
      <c r="G108" s="51"/>
      <c r="H108" s="59"/>
      <c r="I108" s="51"/>
      <c r="J108" s="51"/>
      <c r="K108" s="51"/>
      <c r="L108" s="51"/>
      <c r="M108" s="52"/>
      <c r="N108" s="51"/>
    </row>
    <row r="109" spans="5:14" ht="60.6" customHeight="1">
      <c r="E109" s="51"/>
      <c r="F109" s="51"/>
      <c r="G109" s="51"/>
      <c r="H109" s="59"/>
      <c r="I109" s="51"/>
      <c r="J109" s="51"/>
      <c r="K109" s="51"/>
      <c r="L109" s="51"/>
      <c r="M109" s="52"/>
      <c r="N109" s="51"/>
    </row>
    <row r="110" spans="5:14" ht="60.6" customHeight="1">
      <c r="E110" s="51"/>
      <c r="F110" s="51"/>
      <c r="G110" s="51"/>
      <c r="H110" s="59"/>
      <c r="I110" s="51"/>
      <c r="J110" s="51"/>
      <c r="K110" s="51"/>
      <c r="L110" s="51"/>
      <c r="M110" s="52"/>
      <c r="N110" s="51"/>
    </row>
    <row r="111" spans="5:14" ht="60.6" customHeight="1">
      <c r="E111" s="51"/>
      <c r="F111" s="51"/>
      <c r="G111" s="51"/>
      <c r="H111" s="59"/>
      <c r="I111" s="51"/>
      <c r="J111" s="51"/>
      <c r="K111" s="51"/>
      <c r="L111" s="51"/>
      <c r="M111" s="52"/>
      <c r="N111" s="51"/>
    </row>
    <row r="112" spans="5:14" ht="60.6" customHeight="1">
      <c r="E112" s="51"/>
      <c r="F112" s="51"/>
      <c r="G112" s="51"/>
      <c r="H112" s="59"/>
      <c r="I112" s="51"/>
      <c r="J112" s="51"/>
      <c r="K112" s="51"/>
      <c r="L112" s="51"/>
      <c r="M112" s="52"/>
      <c r="N112" s="51"/>
    </row>
    <row r="113" spans="5:14" ht="60.6" customHeight="1">
      <c r="E113" s="51"/>
      <c r="F113" s="51"/>
      <c r="G113" s="51"/>
      <c r="H113" s="59"/>
      <c r="I113" s="51"/>
      <c r="J113" s="51"/>
      <c r="K113" s="51"/>
      <c r="L113" s="51"/>
      <c r="M113" s="52"/>
      <c r="N113" s="51"/>
    </row>
    <row r="114" spans="5:14" ht="60.6" customHeight="1">
      <c r="E114" s="51"/>
      <c r="F114" s="51"/>
      <c r="G114" s="51"/>
      <c r="H114" s="59"/>
      <c r="I114" s="51"/>
      <c r="J114" s="51"/>
      <c r="K114" s="51"/>
      <c r="L114" s="51"/>
      <c r="M114" s="52"/>
      <c r="N114" s="51"/>
    </row>
    <row r="115" spans="5:14" ht="60.6" customHeight="1">
      <c r="E115" s="51"/>
      <c r="F115" s="51"/>
      <c r="G115" s="51"/>
      <c r="H115" s="59"/>
      <c r="I115" s="51"/>
      <c r="J115" s="51"/>
      <c r="K115" s="51"/>
      <c r="L115" s="51"/>
      <c r="M115" s="52"/>
      <c r="N115" s="51"/>
    </row>
    <row r="116" spans="5:14" ht="60.6" customHeight="1">
      <c r="E116" s="51"/>
      <c r="F116" s="51"/>
      <c r="G116" s="51"/>
      <c r="H116" s="59"/>
      <c r="I116" s="51"/>
      <c r="J116" s="51"/>
      <c r="K116" s="51"/>
      <c r="L116" s="51"/>
      <c r="M116" s="52"/>
      <c r="N116" s="51"/>
    </row>
    <row r="117" spans="5:14" ht="60.6" customHeight="1">
      <c r="E117" s="51"/>
      <c r="F117" s="51"/>
      <c r="G117" s="51"/>
      <c r="H117" s="59"/>
      <c r="I117" s="51"/>
      <c r="J117" s="51"/>
      <c r="K117" s="51"/>
      <c r="L117" s="51"/>
      <c r="M117" s="52"/>
      <c r="N117" s="51"/>
    </row>
    <row r="118" spans="5:14" ht="60.6" customHeight="1">
      <c r="E118" s="51"/>
      <c r="F118" s="51"/>
      <c r="G118" s="51"/>
      <c r="H118" s="59"/>
      <c r="I118" s="51"/>
      <c r="J118" s="51"/>
      <c r="K118" s="51"/>
      <c r="L118" s="51"/>
      <c r="M118" s="52"/>
      <c r="N118" s="51"/>
    </row>
    <row r="119" spans="5:14" ht="60.6" customHeight="1">
      <c r="E119" s="51"/>
      <c r="F119" s="51"/>
      <c r="G119" s="51"/>
      <c r="H119" s="59"/>
      <c r="I119" s="51"/>
      <c r="J119" s="51"/>
      <c r="K119" s="51"/>
      <c r="L119" s="51"/>
      <c r="M119" s="52"/>
      <c r="N119" s="51"/>
    </row>
    <row r="120" spans="5:14" ht="60.6" customHeight="1">
      <c r="E120" s="51"/>
      <c r="F120" s="51"/>
      <c r="G120" s="51"/>
      <c r="H120" s="59"/>
      <c r="I120" s="51"/>
      <c r="J120" s="51"/>
      <c r="K120" s="51"/>
      <c r="L120" s="51"/>
      <c r="M120" s="52"/>
      <c r="N120" s="51"/>
    </row>
    <row r="121" spans="5:14" ht="60.6" customHeight="1">
      <c r="E121" s="51"/>
      <c r="F121" s="51"/>
      <c r="G121" s="51"/>
      <c r="H121" s="59"/>
      <c r="I121" s="51"/>
      <c r="J121" s="51"/>
      <c r="K121" s="51"/>
      <c r="L121" s="51"/>
      <c r="M121" s="52"/>
      <c r="N121" s="51"/>
    </row>
    <row r="122" spans="5:14" ht="60.6" customHeight="1">
      <c r="E122" s="51"/>
      <c r="F122" s="51"/>
      <c r="G122" s="51"/>
      <c r="H122" s="59"/>
      <c r="I122" s="51"/>
      <c r="J122" s="51"/>
      <c r="K122" s="51"/>
      <c r="L122" s="51"/>
      <c r="M122" s="52"/>
      <c r="N122" s="51"/>
    </row>
    <row r="123" spans="5:14" ht="60.6" customHeight="1">
      <c r="E123" s="51"/>
      <c r="F123" s="51"/>
      <c r="G123" s="51"/>
      <c r="H123" s="59"/>
      <c r="I123" s="51"/>
      <c r="J123" s="51"/>
      <c r="K123" s="51"/>
      <c r="L123" s="51"/>
      <c r="M123" s="52"/>
      <c r="N123" s="51"/>
    </row>
    <row r="124" spans="5:14" ht="60.6" customHeight="1">
      <c r="E124" s="51"/>
      <c r="F124" s="51"/>
      <c r="G124" s="51"/>
      <c r="H124" s="59"/>
      <c r="I124" s="51"/>
      <c r="J124" s="51"/>
      <c r="K124" s="51"/>
      <c r="L124" s="51"/>
      <c r="M124" s="52"/>
      <c r="N124" s="51"/>
    </row>
    <row r="125" spans="5:14" ht="60.6" customHeight="1">
      <c r="E125" s="51"/>
      <c r="F125" s="51"/>
      <c r="G125" s="51"/>
      <c r="H125" s="59"/>
      <c r="I125" s="51"/>
      <c r="J125" s="51"/>
      <c r="K125" s="51"/>
      <c r="L125" s="51"/>
      <c r="M125" s="52"/>
      <c r="N125" s="51"/>
    </row>
    <row r="126" spans="5:14" ht="60.6" customHeight="1">
      <c r="E126" s="51"/>
      <c r="F126" s="51"/>
      <c r="G126" s="51"/>
      <c r="H126" s="59"/>
      <c r="I126" s="51"/>
      <c r="J126" s="51"/>
      <c r="K126" s="51"/>
      <c r="L126" s="51"/>
      <c r="M126" s="52"/>
      <c r="N126" s="51"/>
    </row>
    <row r="127" spans="5:14" ht="60.6" customHeight="1">
      <c r="E127" s="51"/>
      <c r="F127" s="51"/>
      <c r="G127" s="51"/>
      <c r="H127" s="59"/>
      <c r="I127" s="51"/>
      <c r="J127" s="51"/>
      <c r="K127" s="51"/>
      <c r="L127" s="51"/>
      <c r="M127" s="52"/>
      <c r="N127" s="51"/>
    </row>
    <row r="128" spans="5:14" ht="60.6" customHeight="1">
      <c r="E128" s="51"/>
      <c r="F128" s="51"/>
      <c r="G128" s="51"/>
      <c r="H128" s="59"/>
      <c r="I128" s="51"/>
      <c r="J128" s="51"/>
      <c r="K128" s="51"/>
      <c r="L128" s="51"/>
      <c r="M128" s="52"/>
      <c r="N128" s="51"/>
    </row>
    <row r="129" spans="5:14" ht="60.6" customHeight="1">
      <c r="E129" s="51"/>
      <c r="F129" s="51"/>
      <c r="G129" s="51"/>
      <c r="H129" s="59"/>
      <c r="I129" s="51"/>
      <c r="J129" s="51"/>
      <c r="K129" s="51"/>
      <c r="L129" s="51"/>
      <c r="M129" s="52"/>
      <c r="N129" s="51"/>
    </row>
    <row r="130" spans="5:14" ht="60.6" customHeight="1">
      <c r="E130" s="51"/>
      <c r="F130" s="51"/>
      <c r="G130" s="51"/>
      <c r="H130" s="59"/>
      <c r="I130" s="51"/>
      <c r="J130" s="51"/>
      <c r="K130" s="51"/>
      <c r="L130" s="51"/>
      <c r="M130" s="52"/>
      <c r="N130" s="51"/>
    </row>
    <row r="131" spans="5:14" ht="60.6" customHeight="1">
      <c r="E131" s="51"/>
      <c r="F131" s="51"/>
      <c r="G131" s="51"/>
      <c r="H131" s="59"/>
      <c r="I131" s="51"/>
      <c r="J131" s="51"/>
      <c r="K131" s="51"/>
      <c r="L131" s="51"/>
      <c r="M131" s="52"/>
      <c r="N131" s="51"/>
    </row>
    <row r="132" spans="5:14" ht="60.6" customHeight="1">
      <c r="E132" s="51"/>
      <c r="F132" s="51"/>
      <c r="G132" s="51"/>
      <c r="H132" s="59"/>
      <c r="I132" s="51"/>
      <c r="J132" s="51"/>
      <c r="K132" s="51"/>
      <c r="L132" s="51"/>
      <c r="M132" s="52"/>
      <c r="N132" s="51"/>
    </row>
    <row r="133" spans="5:14" ht="60.6" customHeight="1">
      <c r="E133" s="51"/>
      <c r="F133" s="51"/>
      <c r="G133" s="51"/>
      <c r="H133" s="59"/>
      <c r="I133" s="51"/>
      <c r="J133" s="51"/>
      <c r="K133" s="51"/>
      <c r="L133" s="51"/>
      <c r="M133" s="52"/>
      <c r="N133" s="51"/>
    </row>
    <row r="134" spans="5:14" ht="60.6" customHeight="1">
      <c r="E134" s="51"/>
      <c r="F134" s="51"/>
      <c r="G134" s="51"/>
      <c r="H134" s="59"/>
      <c r="I134" s="51"/>
      <c r="J134" s="51"/>
      <c r="K134" s="51"/>
      <c r="L134" s="51"/>
      <c r="M134" s="52"/>
      <c r="N134" s="51"/>
    </row>
    <row r="135" spans="5:14" ht="60.6" customHeight="1">
      <c r="E135" s="51"/>
      <c r="F135" s="51"/>
      <c r="G135" s="51"/>
      <c r="H135" s="59"/>
      <c r="I135" s="51"/>
      <c r="J135" s="51"/>
      <c r="K135" s="51"/>
      <c r="L135" s="51"/>
      <c r="M135" s="52"/>
      <c r="N135" s="51"/>
    </row>
    <row r="136" spans="5:14" ht="60.6" customHeight="1">
      <c r="E136" s="51"/>
      <c r="F136" s="51"/>
      <c r="G136" s="51"/>
      <c r="H136" s="59"/>
      <c r="I136" s="51"/>
      <c r="J136" s="51"/>
      <c r="K136" s="51"/>
      <c r="L136" s="51"/>
      <c r="M136" s="52"/>
      <c r="N136" s="51"/>
    </row>
    <row r="137" spans="5:14" ht="60.6" customHeight="1">
      <c r="E137" s="51"/>
      <c r="F137" s="51"/>
      <c r="G137" s="51"/>
      <c r="H137" s="59"/>
      <c r="I137" s="51"/>
      <c r="J137" s="51"/>
      <c r="K137" s="51"/>
      <c r="L137" s="51"/>
      <c r="M137" s="52"/>
      <c r="N137" s="51"/>
    </row>
    <row r="138" spans="5:14" ht="60.6" customHeight="1">
      <c r="E138" s="51"/>
      <c r="F138" s="51"/>
      <c r="G138" s="51"/>
      <c r="H138" s="59"/>
      <c r="I138" s="51"/>
      <c r="J138" s="51"/>
      <c r="K138" s="51"/>
      <c r="L138" s="51"/>
      <c r="M138" s="52"/>
      <c r="N138" s="51"/>
    </row>
    <row r="139" spans="5:14" ht="60.6" customHeight="1">
      <c r="E139" s="51"/>
      <c r="F139" s="51"/>
      <c r="G139" s="51"/>
      <c r="H139" s="59"/>
      <c r="I139" s="51"/>
      <c r="J139" s="51"/>
      <c r="K139" s="51"/>
      <c r="L139" s="51"/>
      <c r="M139" s="52"/>
      <c r="N139" s="51"/>
    </row>
    <row r="140" spans="5:14" ht="60.6" customHeight="1">
      <c r="E140" s="51"/>
      <c r="F140" s="51"/>
      <c r="G140" s="51"/>
      <c r="H140" s="59"/>
      <c r="I140" s="51"/>
      <c r="J140" s="51"/>
      <c r="K140" s="51"/>
      <c r="L140" s="51"/>
      <c r="M140" s="52"/>
      <c r="N140" s="51"/>
    </row>
    <row r="141" spans="5:14" ht="60.6" customHeight="1">
      <c r="E141" s="51"/>
      <c r="F141" s="51"/>
      <c r="G141" s="51"/>
      <c r="H141" s="59"/>
      <c r="I141" s="51"/>
      <c r="J141" s="51"/>
      <c r="K141" s="51"/>
      <c r="L141" s="51"/>
      <c r="M141" s="52"/>
      <c r="N141" s="51"/>
    </row>
    <row r="142" spans="5:14" ht="60.6" customHeight="1">
      <c r="E142" s="51"/>
      <c r="F142" s="51"/>
      <c r="G142" s="51"/>
      <c r="H142" s="59"/>
      <c r="I142" s="51"/>
      <c r="J142" s="51"/>
      <c r="K142" s="51"/>
      <c r="L142" s="51"/>
      <c r="M142" s="52"/>
      <c r="N142" s="51"/>
    </row>
    <row r="143" spans="5:14" ht="60.6" customHeight="1">
      <c r="E143" s="51"/>
      <c r="F143" s="51"/>
      <c r="G143" s="51"/>
      <c r="H143" s="59"/>
      <c r="I143" s="51"/>
      <c r="J143" s="51"/>
      <c r="K143" s="51"/>
      <c r="L143" s="51"/>
      <c r="M143" s="52"/>
      <c r="N143" s="51"/>
    </row>
    <row r="144" spans="5:14" ht="60.6" customHeight="1">
      <c r="E144" s="51"/>
      <c r="F144" s="51"/>
      <c r="G144" s="51"/>
      <c r="H144" s="59"/>
      <c r="I144" s="51"/>
      <c r="J144" s="51"/>
      <c r="K144" s="51"/>
      <c r="L144" s="51"/>
      <c r="M144" s="52"/>
      <c r="N144" s="51"/>
    </row>
    <row r="145" spans="5:14" ht="60.6" customHeight="1">
      <c r="E145" s="51"/>
      <c r="F145" s="51"/>
      <c r="G145" s="51"/>
      <c r="H145" s="59"/>
      <c r="I145" s="51"/>
      <c r="J145" s="51"/>
      <c r="K145" s="51"/>
      <c r="L145" s="51"/>
      <c r="M145" s="52"/>
      <c r="N145" s="51"/>
    </row>
    <row r="146" spans="5:14" ht="60.6" customHeight="1">
      <c r="E146" s="51"/>
      <c r="F146" s="51"/>
      <c r="G146" s="51"/>
      <c r="H146" s="59"/>
      <c r="I146" s="51"/>
      <c r="J146" s="51"/>
      <c r="K146" s="51"/>
      <c r="L146" s="51"/>
      <c r="M146" s="52"/>
      <c r="N146" s="51"/>
    </row>
    <row r="147" spans="5:14" ht="60.6" customHeight="1">
      <c r="E147" s="51"/>
      <c r="F147" s="51"/>
      <c r="G147" s="51"/>
      <c r="H147" s="59"/>
      <c r="I147" s="51"/>
      <c r="J147" s="51"/>
      <c r="K147" s="51"/>
      <c r="L147" s="51"/>
      <c r="M147" s="52"/>
      <c r="N147" s="51"/>
    </row>
    <row r="148" spans="5:14" ht="60.6" customHeight="1">
      <c r="E148" s="51"/>
      <c r="F148" s="51"/>
      <c r="G148" s="51"/>
      <c r="H148" s="59"/>
      <c r="I148" s="51"/>
      <c r="J148" s="51"/>
      <c r="K148" s="51"/>
      <c r="L148" s="51"/>
      <c r="M148" s="52"/>
      <c r="N148" s="51"/>
    </row>
    <row r="149" spans="5:14" ht="60.6" customHeight="1">
      <c r="E149" s="51"/>
      <c r="F149" s="51"/>
      <c r="G149" s="51"/>
      <c r="H149" s="59"/>
      <c r="I149" s="51"/>
      <c r="J149" s="51"/>
      <c r="K149" s="51"/>
      <c r="L149" s="51"/>
      <c r="M149" s="52"/>
      <c r="N149" s="51"/>
    </row>
    <row r="150" spans="5:14" ht="60.6" customHeight="1">
      <c r="E150" s="51"/>
      <c r="F150" s="51"/>
      <c r="G150" s="51"/>
      <c r="H150" s="59"/>
      <c r="I150" s="51"/>
      <c r="J150" s="51"/>
      <c r="K150" s="51"/>
      <c r="L150" s="51"/>
      <c r="M150" s="52"/>
      <c r="N150" s="51"/>
    </row>
    <row r="151" spans="5:14" ht="60.6" customHeight="1">
      <c r="E151" s="51"/>
      <c r="F151" s="51"/>
      <c r="G151" s="51"/>
      <c r="H151" s="59"/>
      <c r="I151" s="51"/>
      <c r="J151" s="51"/>
      <c r="K151" s="51"/>
      <c r="L151" s="51"/>
      <c r="M151" s="52"/>
      <c r="N151" s="51"/>
    </row>
    <row r="152" spans="5:14" ht="60.6" customHeight="1">
      <c r="E152" s="51"/>
      <c r="F152" s="51"/>
      <c r="G152" s="51"/>
      <c r="H152" s="59"/>
      <c r="I152" s="51"/>
      <c r="J152" s="51"/>
      <c r="K152" s="51"/>
      <c r="L152" s="51"/>
      <c r="M152" s="52"/>
      <c r="N152" s="51"/>
    </row>
    <row r="153" spans="5:14" ht="60.6" customHeight="1">
      <c r="E153" s="51"/>
      <c r="F153" s="51"/>
      <c r="G153" s="51"/>
      <c r="H153" s="59"/>
      <c r="I153" s="51"/>
      <c r="J153" s="51"/>
      <c r="K153" s="51"/>
      <c r="L153" s="51"/>
      <c r="M153" s="52"/>
      <c r="N153" s="51"/>
    </row>
    <row r="154" spans="5:14" ht="60.6" customHeight="1">
      <c r="E154" s="51"/>
      <c r="F154" s="51"/>
      <c r="G154" s="51"/>
      <c r="H154" s="59"/>
      <c r="I154" s="51"/>
      <c r="J154" s="51"/>
      <c r="K154" s="51"/>
      <c r="L154" s="51"/>
      <c r="M154" s="52"/>
      <c r="N154" s="51"/>
    </row>
    <row r="155" spans="5:14" ht="60.6" customHeight="1">
      <c r="E155" s="51"/>
      <c r="F155" s="51"/>
      <c r="G155" s="51"/>
      <c r="H155" s="59"/>
      <c r="I155" s="51"/>
      <c r="J155" s="51"/>
      <c r="K155" s="51"/>
      <c r="L155" s="51"/>
      <c r="M155" s="52"/>
      <c r="N155" s="51"/>
    </row>
    <row r="156" spans="5:14" ht="60.6" customHeight="1">
      <c r="E156" s="51"/>
      <c r="F156" s="51"/>
      <c r="G156" s="51"/>
      <c r="H156" s="59"/>
      <c r="I156" s="51"/>
      <c r="J156" s="51"/>
      <c r="K156" s="51"/>
      <c r="L156" s="51"/>
      <c r="M156" s="52"/>
      <c r="N156" s="51"/>
    </row>
    <row r="157" spans="5:14" ht="60.6" customHeight="1">
      <c r="E157" s="51"/>
      <c r="F157" s="51"/>
      <c r="G157" s="51"/>
      <c r="H157" s="59"/>
      <c r="I157" s="51"/>
      <c r="J157" s="51"/>
      <c r="K157" s="51"/>
      <c r="L157" s="51"/>
      <c r="M157" s="52"/>
      <c r="N157" s="51"/>
    </row>
    <row r="158" spans="5:14" ht="60.6" customHeight="1">
      <c r="E158" s="51"/>
      <c r="F158" s="51"/>
      <c r="G158" s="51"/>
      <c r="H158" s="59"/>
      <c r="I158" s="51"/>
      <c r="J158" s="51"/>
      <c r="K158" s="51"/>
      <c r="L158" s="51"/>
      <c r="M158" s="52"/>
      <c r="N158" s="51"/>
    </row>
    <row r="159" spans="5:14" ht="60.6" customHeight="1">
      <c r="E159" s="51"/>
      <c r="F159" s="51"/>
      <c r="G159" s="51"/>
      <c r="H159" s="59"/>
      <c r="I159" s="51"/>
      <c r="J159" s="51"/>
      <c r="K159" s="51"/>
      <c r="L159" s="51"/>
      <c r="M159" s="52"/>
      <c r="N159" s="51"/>
    </row>
    <row r="160" spans="5:14" ht="60.6" customHeight="1">
      <c r="E160" s="51"/>
      <c r="F160" s="51"/>
      <c r="G160" s="51"/>
      <c r="H160" s="59"/>
      <c r="I160" s="51"/>
      <c r="J160" s="51"/>
      <c r="K160" s="51"/>
      <c r="L160" s="51"/>
      <c r="M160" s="52"/>
      <c r="N160" s="51"/>
    </row>
    <row r="161" spans="5:14" ht="60.6" customHeight="1">
      <c r="E161" s="51"/>
      <c r="F161" s="51"/>
      <c r="G161" s="51"/>
      <c r="H161" s="59"/>
      <c r="I161" s="51"/>
      <c r="J161" s="51"/>
      <c r="K161" s="51"/>
      <c r="L161" s="51"/>
      <c r="M161" s="52"/>
      <c r="N161" s="51"/>
    </row>
    <row r="162" spans="5:14" ht="60.6" customHeight="1">
      <c r="E162" s="51"/>
      <c r="F162" s="51"/>
      <c r="G162" s="51"/>
      <c r="H162" s="59"/>
      <c r="I162" s="51"/>
      <c r="J162" s="51"/>
      <c r="K162" s="51"/>
      <c r="L162" s="51"/>
      <c r="M162" s="52"/>
      <c r="N162" s="51"/>
    </row>
    <row r="163" spans="5:14" ht="60.6" customHeight="1">
      <c r="E163" s="51"/>
      <c r="F163" s="51"/>
      <c r="G163" s="51"/>
      <c r="H163" s="59"/>
      <c r="I163" s="51"/>
      <c r="J163" s="51"/>
      <c r="K163" s="51"/>
      <c r="L163" s="51"/>
      <c r="M163" s="52"/>
      <c r="N163" s="51"/>
    </row>
    <row r="164" spans="5:14" ht="60.6" customHeight="1">
      <c r="E164" s="51"/>
      <c r="F164" s="51"/>
      <c r="G164" s="51"/>
      <c r="H164" s="59"/>
      <c r="I164" s="51"/>
      <c r="J164" s="51"/>
      <c r="K164" s="51"/>
      <c r="L164" s="51"/>
      <c r="M164" s="52"/>
      <c r="N164" s="51"/>
    </row>
    <row r="165" spans="5:14" ht="60.6" customHeight="1">
      <c r="E165" s="51"/>
      <c r="F165" s="51"/>
      <c r="G165" s="51"/>
      <c r="H165" s="59"/>
      <c r="I165" s="51"/>
      <c r="J165" s="51"/>
      <c r="K165" s="51"/>
      <c r="L165" s="51"/>
      <c r="M165" s="52"/>
      <c r="N165" s="51"/>
    </row>
    <row r="166" spans="5:14" ht="60.6" customHeight="1">
      <c r="E166" s="51"/>
      <c r="F166" s="51"/>
      <c r="G166" s="51"/>
      <c r="H166" s="59"/>
      <c r="I166" s="51"/>
      <c r="J166" s="51"/>
      <c r="K166" s="51"/>
      <c r="L166" s="51"/>
      <c r="M166" s="52"/>
      <c r="N166" s="51"/>
    </row>
    <row r="167" spans="5:14" ht="60.6" customHeight="1">
      <c r="E167" s="51"/>
      <c r="F167" s="51"/>
      <c r="G167" s="51"/>
      <c r="H167" s="59"/>
      <c r="I167" s="51"/>
      <c r="J167" s="51"/>
      <c r="K167" s="51"/>
      <c r="L167" s="51"/>
      <c r="M167" s="52"/>
      <c r="N167" s="51"/>
    </row>
    <row r="168" spans="5:14" ht="60.6" customHeight="1">
      <c r="E168" s="51"/>
      <c r="F168" s="51"/>
      <c r="G168" s="51"/>
      <c r="H168" s="59"/>
      <c r="I168" s="51"/>
      <c r="J168" s="51"/>
      <c r="K168" s="51"/>
      <c r="L168" s="51"/>
      <c r="M168" s="52"/>
      <c r="N168" s="51"/>
    </row>
    <row r="169" spans="5:14" ht="60.6" customHeight="1">
      <c r="E169" s="51"/>
      <c r="F169" s="51"/>
      <c r="G169" s="51"/>
      <c r="H169" s="59"/>
      <c r="I169" s="51"/>
      <c r="J169" s="51"/>
      <c r="K169" s="51"/>
      <c r="L169" s="51"/>
      <c r="M169" s="52"/>
      <c r="N169" s="51"/>
    </row>
    <row r="170" spans="5:14" ht="60.6" customHeight="1">
      <c r="E170" s="51"/>
      <c r="F170" s="51"/>
      <c r="G170" s="51"/>
      <c r="H170" s="59"/>
      <c r="I170" s="51"/>
      <c r="J170" s="51"/>
      <c r="K170" s="51"/>
      <c r="L170" s="51"/>
      <c r="M170" s="52"/>
      <c r="N170" s="51"/>
    </row>
    <row r="171" spans="5:14" ht="60.6" customHeight="1">
      <c r="E171" s="51"/>
      <c r="F171" s="51"/>
      <c r="G171" s="51"/>
      <c r="H171" s="59"/>
      <c r="I171" s="51"/>
      <c r="J171" s="51"/>
      <c r="K171" s="51"/>
      <c r="L171" s="51"/>
      <c r="M171" s="52"/>
      <c r="N171" s="51"/>
    </row>
    <row r="172" spans="5:14" ht="60.6" customHeight="1">
      <c r="E172" s="51"/>
      <c r="F172" s="51"/>
      <c r="G172" s="51"/>
      <c r="H172" s="59"/>
      <c r="I172" s="51"/>
      <c r="J172" s="51"/>
      <c r="K172" s="51"/>
      <c r="L172" s="51"/>
      <c r="M172" s="52"/>
      <c r="N172" s="51"/>
    </row>
    <row r="173" spans="5:14" ht="60.6" customHeight="1">
      <c r="E173" s="51"/>
      <c r="F173" s="51"/>
      <c r="G173" s="51"/>
      <c r="H173" s="59"/>
      <c r="I173" s="51"/>
      <c r="J173" s="51"/>
      <c r="K173" s="51"/>
      <c r="L173" s="51"/>
      <c r="M173" s="52"/>
      <c r="N173" s="51"/>
    </row>
    <row r="174" spans="5:14" ht="60.6" customHeight="1">
      <c r="E174" s="51"/>
      <c r="F174" s="51"/>
      <c r="G174" s="51"/>
      <c r="H174" s="59"/>
      <c r="I174" s="51"/>
      <c r="J174" s="51"/>
      <c r="K174" s="51"/>
      <c r="L174" s="51"/>
      <c r="M174" s="52"/>
      <c r="N174" s="51"/>
    </row>
    <row r="175" spans="5:14" ht="60.6" customHeight="1">
      <c r="E175" s="51"/>
      <c r="F175" s="51"/>
      <c r="G175" s="51"/>
      <c r="H175" s="59"/>
      <c r="I175" s="51"/>
      <c r="J175" s="51"/>
      <c r="K175" s="51"/>
      <c r="L175" s="51"/>
      <c r="M175" s="52"/>
      <c r="N175" s="51"/>
    </row>
    <row r="176" spans="5:14" ht="60.6" customHeight="1">
      <c r="E176" s="51"/>
      <c r="F176" s="51"/>
      <c r="G176" s="51"/>
      <c r="H176" s="59"/>
      <c r="I176" s="51"/>
      <c r="J176" s="51"/>
      <c r="K176" s="51"/>
      <c r="L176" s="51"/>
      <c r="M176" s="52"/>
      <c r="N176" s="51"/>
    </row>
    <row r="177" spans="5:14" ht="60.6" customHeight="1">
      <c r="E177" s="51"/>
      <c r="F177" s="51"/>
      <c r="G177" s="51"/>
      <c r="H177" s="59"/>
      <c r="I177" s="51"/>
      <c r="J177" s="51"/>
      <c r="K177" s="51"/>
      <c r="L177" s="51"/>
      <c r="M177" s="52"/>
      <c r="N177" s="51"/>
    </row>
    <row r="178" spans="5:14" ht="60.6" customHeight="1">
      <c r="E178" s="51"/>
      <c r="F178" s="51"/>
      <c r="G178" s="51"/>
      <c r="H178" s="59"/>
      <c r="I178" s="51"/>
      <c r="J178" s="51"/>
      <c r="K178" s="51"/>
      <c r="L178" s="51"/>
      <c r="M178" s="52"/>
      <c r="N178" s="51"/>
    </row>
    <row r="179" spans="5:14" ht="60.6" customHeight="1">
      <c r="E179" s="51"/>
      <c r="F179" s="51"/>
      <c r="G179" s="51"/>
      <c r="H179" s="59"/>
      <c r="I179" s="51"/>
      <c r="J179" s="51"/>
      <c r="K179" s="51"/>
      <c r="L179" s="51"/>
      <c r="M179" s="52"/>
      <c r="N179" s="51"/>
    </row>
    <row r="180" spans="5:14" ht="60.6" customHeight="1">
      <c r="E180" s="51"/>
      <c r="F180" s="51"/>
      <c r="G180" s="51"/>
      <c r="H180" s="59"/>
      <c r="I180" s="51"/>
      <c r="J180" s="51"/>
      <c r="K180" s="51"/>
      <c r="L180" s="51"/>
      <c r="M180" s="52"/>
      <c r="N180" s="51"/>
    </row>
    <row r="181" spans="5:14" ht="60.6" customHeight="1">
      <c r="E181" s="51"/>
      <c r="F181" s="51"/>
      <c r="G181" s="51"/>
      <c r="H181" s="59"/>
      <c r="I181" s="51"/>
      <c r="J181" s="51"/>
      <c r="K181" s="51"/>
      <c r="L181" s="51"/>
      <c r="M181" s="52"/>
      <c r="N181" s="51"/>
    </row>
    <row r="182" spans="5:14" ht="60.6" customHeight="1">
      <c r="E182" s="51"/>
      <c r="F182" s="51"/>
      <c r="G182" s="51"/>
      <c r="H182" s="59"/>
      <c r="I182" s="51"/>
      <c r="J182" s="51"/>
      <c r="K182" s="51"/>
      <c r="L182" s="51"/>
      <c r="M182" s="52"/>
      <c r="N182" s="51"/>
    </row>
    <row r="183" spans="5:14" ht="60.6" customHeight="1">
      <c r="E183" s="51"/>
      <c r="F183" s="51"/>
      <c r="G183" s="51"/>
      <c r="H183" s="59"/>
      <c r="I183" s="51"/>
      <c r="J183" s="51"/>
      <c r="K183" s="51"/>
      <c r="L183" s="51"/>
      <c r="M183" s="52"/>
      <c r="N183" s="51"/>
    </row>
    <row r="184" spans="5:14" ht="60.6" customHeight="1">
      <c r="E184" s="51"/>
      <c r="F184" s="51"/>
      <c r="G184" s="51"/>
      <c r="H184" s="59"/>
      <c r="I184" s="51"/>
      <c r="J184" s="51"/>
      <c r="K184" s="51"/>
      <c r="L184" s="51"/>
      <c r="M184" s="52"/>
      <c r="N184" s="51"/>
    </row>
    <row r="185" spans="5:14" ht="60.6" customHeight="1">
      <c r="E185" s="51"/>
      <c r="F185" s="51"/>
      <c r="G185" s="51"/>
      <c r="H185" s="59"/>
      <c r="I185" s="51"/>
      <c r="J185" s="51"/>
      <c r="K185" s="51"/>
      <c r="L185" s="51"/>
      <c r="M185" s="52"/>
      <c r="N185" s="51"/>
    </row>
    <row r="186" spans="5:14" ht="60.6" customHeight="1">
      <c r="E186" s="51"/>
      <c r="F186" s="51"/>
      <c r="G186" s="51"/>
      <c r="H186" s="59"/>
      <c r="I186" s="51"/>
      <c r="J186" s="51"/>
      <c r="K186" s="51"/>
      <c r="L186" s="51"/>
      <c r="M186" s="52"/>
      <c r="N186" s="51"/>
    </row>
    <row r="187" spans="5:14" ht="60.6" customHeight="1">
      <c r="E187" s="51"/>
      <c r="F187" s="51"/>
      <c r="G187" s="51"/>
      <c r="H187" s="59"/>
      <c r="I187" s="51"/>
      <c r="J187" s="51"/>
      <c r="K187" s="51"/>
      <c r="L187" s="51"/>
      <c r="M187" s="52"/>
      <c r="N187" s="51"/>
    </row>
    <row r="188" spans="5:14" ht="60.6" customHeight="1">
      <c r="E188" s="51"/>
      <c r="F188" s="51"/>
      <c r="G188" s="51"/>
      <c r="H188" s="59"/>
      <c r="I188" s="51"/>
      <c r="J188" s="51"/>
      <c r="K188" s="51"/>
      <c r="L188" s="51"/>
      <c r="M188" s="52"/>
      <c r="N188" s="51"/>
    </row>
    <row r="189" spans="5:14" ht="60.6" customHeight="1">
      <c r="E189" s="51"/>
      <c r="F189" s="51"/>
      <c r="G189" s="51"/>
      <c r="H189" s="59"/>
      <c r="I189" s="51"/>
      <c r="J189" s="51"/>
      <c r="K189" s="51"/>
      <c r="L189" s="51"/>
      <c r="M189" s="52"/>
      <c r="N189" s="51"/>
    </row>
    <row r="190" spans="5:14" ht="60.6" customHeight="1">
      <c r="E190" s="51"/>
      <c r="F190" s="51"/>
      <c r="G190" s="51"/>
      <c r="H190" s="59"/>
      <c r="I190" s="51"/>
      <c r="J190" s="51"/>
      <c r="K190" s="51"/>
      <c r="L190" s="51"/>
      <c r="M190" s="52"/>
      <c r="N190" s="51"/>
    </row>
    <row r="191" spans="5:14" ht="60.6" customHeight="1">
      <c r="E191" s="51"/>
      <c r="F191" s="51"/>
      <c r="G191" s="51"/>
      <c r="H191" s="59"/>
      <c r="I191" s="51"/>
      <c r="J191" s="51"/>
      <c r="K191" s="51"/>
      <c r="L191" s="51"/>
      <c r="M191" s="52"/>
      <c r="N191" s="51"/>
    </row>
    <row r="192" spans="5:14" ht="60.6" customHeight="1">
      <c r="E192" s="51"/>
      <c r="F192" s="51"/>
      <c r="G192" s="51"/>
      <c r="H192" s="59"/>
      <c r="I192" s="51"/>
      <c r="J192" s="51"/>
      <c r="K192" s="51"/>
      <c r="L192" s="51"/>
      <c r="M192" s="52"/>
      <c r="N192" s="51"/>
    </row>
    <row r="193" spans="5:14" ht="60.6" customHeight="1">
      <c r="E193" s="51"/>
      <c r="F193" s="51"/>
      <c r="G193" s="51"/>
      <c r="H193" s="59"/>
      <c r="I193" s="51"/>
      <c r="J193" s="51"/>
      <c r="K193" s="51"/>
      <c r="L193" s="51"/>
      <c r="M193" s="52"/>
      <c r="N193" s="51"/>
    </row>
    <row r="194" spans="5:14" ht="60.6" customHeight="1">
      <c r="E194" s="51"/>
      <c r="F194" s="51"/>
      <c r="G194" s="51"/>
      <c r="H194" s="59"/>
      <c r="I194" s="51"/>
      <c r="J194" s="51"/>
      <c r="K194" s="51"/>
      <c r="L194" s="51"/>
      <c r="M194" s="52"/>
      <c r="N194" s="51"/>
    </row>
    <row r="195" spans="5:14" ht="60.6" customHeight="1">
      <c r="E195" s="51"/>
      <c r="F195" s="51"/>
      <c r="G195" s="51"/>
      <c r="H195" s="59"/>
      <c r="I195" s="51"/>
      <c r="J195" s="51"/>
      <c r="K195" s="51"/>
      <c r="L195" s="51"/>
      <c r="M195" s="52"/>
      <c r="N195" s="51"/>
    </row>
    <row r="196" spans="5:14" ht="60.6" customHeight="1">
      <c r="E196" s="51"/>
      <c r="F196" s="51"/>
      <c r="G196" s="51"/>
      <c r="H196" s="59"/>
      <c r="I196" s="51"/>
      <c r="J196" s="51"/>
      <c r="K196" s="51"/>
      <c r="L196" s="51"/>
      <c r="M196" s="52"/>
      <c r="N196" s="51"/>
    </row>
    <row r="197" spans="5:14" ht="60.6" customHeight="1">
      <c r="E197" s="51"/>
      <c r="F197" s="51"/>
      <c r="G197" s="51"/>
      <c r="H197" s="59"/>
      <c r="I197" s="51"/>
      <c r="J197" s="51"/>
      <c r="K197" s="51"/>
      <c r="L197" s="51"/>
      <c r="M197" s="52"/>
      <c r="N197" s="51"/>
    </row>
    <row r="198" spans="5:14" ht="60.6" customHeight="1">
      <c r="E198" s="51"/>
      <c r="F198" s="51"/>
      <c r="G198" s="51"/>
      <c r="H198" s="59"/>
      <c r="I198" s="51"/>
      <c r="J198" s="51"/>
      <c r="K198" s="51"/>
      <c r="L198" s="51"/>
      <c r="M198" s="52"/>
      <c r="N198" s="51"/>
    </row>
    <row r="199" spans="5:14" ht="60.6" customHeight="1">
      <c r="E199" s="51"/>
      <c r="F199" s="51"/>
      <c r="G199" s="51"/>
      <c r="H199" s="59"/>
      <c r="I199" s="51"/>
      <c r="J199" s="51"/>
      <c r="K199" s="51"/>
      <c r="L199" s="51"/>
      <c r="M199" s="52"/>
      <c r="N199" s="51"/>
    </row>
    <row r="200" spans="5:14" ht="60.6" customHeight="1">
      <c r="E200" s="51"/>
      <c r="F200" s="51"/>
      <c r="G200" s="51"/>
      <c r="H200" s="59"/>
      <c r="I200" s="51"/>
      <c r="J200" s="51"/>
      <c r="K200" s="51"/>
      <c r="L200" s="51"/>
      <c r="M200" s="52"/>
      <c r="N200" s="51"/>
    </row>
    <row r="201" spans="5:14" ht="60.6" customHeight="1">
      <c r="E201" s="51"/>
      <c r="F201" s="51"/>
      <c r="G201" s="51"/>
      <c r="H201" s="59"/>
      <c r="I201" s="51"/>
      <c r="J201" s="51"/>
      <c r="K201" s="51"/>
      <c r="L201" s="51"/>
      <c r="M201" s="52"/>
      <c r="N201" s="51"/>
    </row>
    <row r="202" spans="5:14" ht="60.6" customHeight="1">
      <c r="E202" s="51"/>
      <c r="F202" s="51"/>
      <c r="G202" s="51"/>
      <c r="H202" s="59"/>
      <c r="I202" s="51"/>
      <c r="J202" s="51"/>
      <c r="K202" s="51"/>
      <c r="L202" s="51"/>
      <c r="M202" s="52"/>
      <c r="N202" s="51"/>
    </row>
    <row r="203" spans="5:14" ht="60.6" customHeight="1">
      <c r="E203" s="51"/>
      <c r="F203" s="51"/>
      <c r="G203" s="51"/>
      <c r="H203" s="59"/>
      <c r="I203" s="51"/>
      <c r="J203" s="51"/>
      <c r="K203" s="51"/>
      <c r="L203" s="51"/>
      <c r="M203" s="52"/>
      <c r="N203" s="51"/>
    </row>
    <row r="204" spans="5:14" ht="60.6" customHeight="1">
      <c r="E204" s="51"/>
      <c r="F204" s="51"/>
      <c r="G204" s="51"/>
      <c r="H204" s="59"/>
      <c r="I204" s="51"/>
      <c r="J204" s="51"/>
      <c r="K204" s="51"/>
      <c r="L204" s="51"/>
      <c r="M204" s="52"/>
      <c r="N204" s="51"/>
    </row>
    <row r="205" spans="5:14" ht="60.6" customHeight="1">
      <c r="E205" s="51"/>
      <c r="F205" s="51"/>
      <c r="G205" s="51"/>
      <c r="H205" s="59"/>
      <c r="I205" s="51"/>
      <c r="J205" s="51"/>
      <c r="K205" s="51"/>
      <c r="L205" s="51"/>
      <c r="M205" s="52"/>
      <c r="N205" s="51"/>
    </row>
    <row r="206" spans="5:14" ht="60.6" customHeight="1">
      <c r="E206" s="51"/>
      <c r="F206" s="51"/>
      <c r="G206" s="51"/>
      <c r="H206" s="59"/>
      <c r="I206" s="51"/>
      <c r="J206" s="51"/>
      <c r="K206" s="51"/>
      <c r="L206" s="51"/>
      <c r="M206" s="52"/>
      <c r="N206" s="51"/>
    </row>
    <row r="207" spans="5:14" ht="60.6" customHeight="1">
      <c r="E207" s="51"/>
      <c r="F207" s="51"/>
      <c r="G207" s="51"/>
      <c r="H207" s="59"/>
      <c r="I207" s="51"/>
      <c r="J207" s="51"/>
      <c r="K207" s="51"/>
      <c r="L207" s="51"/>
      <c r="M207" s="52"/>
      <c r="N207" s="51"/>
    </row>
    <row r="208" spans="5:14" ht="60.6" customHeight="1">
      <c r="E208" s="51"/>
      <c r="F208" s="51"/>
      <c r="G208" s="51"/>
      <c r="H208" s="59"/>
      <c r="I208" s="51"/>
      <c r="J208" s="51"/>
      <c r="K208" s="51"/>
      <c r="L208" s="51"/>
      <c r="M208" s="52"/>
      <c r="N208" s="51"/>
    </row>
    <row r="209" spans="5:14" ht="60.6" customHeight="1">
      <c r="E209" s="51"/>
      <c r="F209" s="51"/>
      <c r="G209" s="51"/>
      <c r="H209" s="59"/>
      <c r="I209" s="51"/>
      <c r="J209" s="51"/>
      <c r="K209" s="51"/>
      <c r="L209" s="51"/>
      <c r="M209" s="52"/>
      <c r="N209" s="51"/>
    </row>
    <row r="210" spans="5:14" ht="60.6" customHeight="1">
      <c r="E210" s="51"/>
      <c r="F210" s="51"/>
      <c r="G210" s="51"/>
      <c r="H210" s="59"/>
      <c r="I210" s="51"/>
      <c r="J210" s="51"/>
      <c r="K210" s="51"/>
      <c r="L210" s="51"/>
      <c r="M210" s="52"/>
      <c r="N210" s="51"/>
    </row>
    <row r="211" spans="5:14" ht="60.6" customHeight="1">
      <c r="E211" s="51"/>
      <c r="F211" s="51"/>
      <c r="G211" s="51"/>
      <c r="H211" s="59"/>
      <c r="I211" s="51"/>
      <c r="J211" s="51"/>
      <c r="K211" s="51"/>
      <c r="L211" s="51"/>
      <c r="M211" s="52"/>
      <c r="N211" s="51"/>
    </row>
    <row r="212" spans="5:14" ht="60.6" customHeight="1">
      <c r="E212" s="51"/>
      <c r="F212" s="51"/>
      <c r="G212" s="51"/>
      <c r="H212" s="59"/>
      <c r="I212" s="51"/>
      <c r="J212" s="51"/>
      <c r="K212" s="51"/>
      <c r="L212" s="51"/>
      <c r="M212" s="52"/>
      <c r="N212" s="51"/>
    </row>
    <row r="213" spans="5:14" ht="60.6" customHeight="1">
      <c r="E213" s="51"/>
      <c r="F213" s="51"/>
      <c r="G213" s="51"/>
      <c r="H213" s="59"/>
      <c r="I213" s="51"/>
      <c r="J213" s="51"/>
      <c r="K213" s="51"/>
      <c r="L213" s="51"/>
      <c r="M213" s="52"/>
      <c r="N213" s="51"/>
    </row>
    <row r="214" spans="5:14" ht="60.6" customHeight="1">
      <c r="E214" s="51"/>
      <c r="F214" s="51"/>
      <c r="G214" s="51"/>
      <c r="H214" s="59"/>
      <c r="I214" s="51"/>
      <c r="J214" s="51"/>
      <c r="K214" s="51"/>
      <c r="L214" s="51"/>
      <c r="M214" s="52"/>
      <c r="N214" s="51"/>
    </row>
    <row r="215" spans="5:14" ht="60.6" customHeight="1">
      <c r="E215" s="51"/>
      <c r="F215" s="51"/>
      <c r="G215" s="51"/>
      <c r="H215" s="59"/>
      <c r="I215" s="51"/>
      <c r="J215" s="51"/>
      <c r="K215" s="51"/>
      <c r="L215" s="51"/>
      <c r="M215" s="52"/>
      <c r="N215" s="51"/>
    </row>
    <row r="216" spans="5:14" ht="60.6" customHeight="1">
      <c r="E216" s="51"/>
      <c r="F216" s="51"/>
      <c r="G216" s="51"/>
      <c r="H216" s="59"/>
      <c r="I216" s="51"/>
      <c r="J216" s="51"/>
      <c r="K216" s="51"/>
      <c r="L216" s="51"/>
      <c r="M216" s="52"/>
      <c r="N216" s="51"/>
    </row>
    <row r="217" spans="5:14" ht="60.6" customHeight="1">
      <c r="E217" s="51"/>
      <c r="F217" s="51"/>
      <c r="G217" s="51"/>
      <c r="H217" s="59"/>
      <c r="I217" s="51"/>
      <c r="J217" s="51"/>
      <c r="K217" s="51"/>
      <c r="L217" s="51"/>
      <c r="M217" s="52"/>
      <c r="N217" s="51"/>
    </row>
    <row r="218" spans="5:14" ht="60.6" customHeight="1">
      <c r="E218" s="51"/>
      <c r="F218" s="51"/>
      <c r="G218" s="51"/>
      <c r="H218" s="59"/>
      <c r="I218" s="51"/>
      <c r="J218" s="51"/>
      <c r="K218" s="51"/>
      <c r="L218" s="51"/>
      <c r="M218" s="52"/>
      <c r="N218" s="51"/>
    </row>
    <row r="219" spans="5:14" ht="60.6" customHeight="1">
      <c r="E219" s="51"/>
      <c r="F219" s="51"/>
      <c r="G219" s="51"/>
      <c r="H219" s="59"/>
      <c r="I219" s="51"/>
      <c r="J219" s="51"/>
      <c r="K219" s="51"/>
      <c r="L219" s="51"/>
      <c r="M219" s="52"/>
      <c r="N219" s="51"/>
    </row>
    <row r="220" spans="5:14" ht="60.6" customHeight="1">
      <c r="E220" s="51"/>
      <c r="F220" s="51"/>
      <c r="G220" s="51"/>
      <c r="H220" s="59"/>
      <c r="I220" s="51"/>
      <c r="J220" s="51"/>
      <c r="K220" s="51"/>
      <c r="L220" s="51"/>
      <c r="M220" s="52"/>
      <c r="N220" s="51"/>
    </row>
    <row r="221" spans="5:14" ht="60.6" customHeight="1">
      <c r="E221" s="51"/>
      <c r="F221" s="51"/>
      <c r="G221" s="51"/>
      <c r="H221" s="59"/>
      <c r="I221" s="51"/>
      <c r="J221" s="51"/>
      <c r="K221" s="51"/>
      <c r="L221" s="51"/>
      <c r="M221" s="52"/>
      <c r="N221" s="51"/>
    </row>
    <row r="222" spans="5:14" ht="60.6" customHeight="1">
      <c r="E222" s="51"/>
      <c r="F222" s="51"/>
      <c r="G222" s="51"/>
      <c r="H222" s="59"/>
      <c r="I222" s="51"/>
      <c r="J222" s="51"/>
      <c r="K222" s="51"/>
      <c r="L222" s="51"/>
      <c r="M222" s="52"/>
      <c r="N222" s="51"/>
    </row>
    <row r="223" spans="5:14" ht="60.6" customHeight="1">
      <c r="E223" s="51"/>
      <c r="F223" s="51"/>
      <c r="G223" s="51"/>
      <c r="H223" s="59"/>
      <c r="I223" s="51"/>
      <c r="J223" s="51"/>
      <c r="K223" s="51"/>
      <c r="L223" s="51"/>
      <c r="M223" s="52"/>
      <c r="N223" s="51"/>
    </row>
    <row r="224" spans="5:14" ht="60.6" customHeight="1">
      <c r="E224" s="51"/>
      <c r="F224" s="51"/>
      <c r="G224" s="51"/>
      <c r="H224" s="59"/>
      <c r="I224" s="51"/>
      <c r="J224" s="51"/>
      <c r="K224" s="51"/>
      <c r="L224" s="51"/>
      <c r="M224" s="52"/>
      <c r="N224" s="51"/>
    </row>
    <row r="225" spans="5:14" ht="60.6" customHeight="1">
      <c r="E225" s="51"/>
      <c r="F225" s="51"/>
      <c r="G225" s="51"/>
      <c r="H225" s="59"/>
      <c r="I225" s="51"/>
      <c r="J225" s="51"/>
      <c r="K225" s="51"/>
      <c r="L225" s="51"/>
      <c r="M225" s="52"/>
      <c r="N225" s="51"/>
    </row>
    <row r="226" spans="5:14" ht="60.6" customHeight="1">
      <c r="E226" s="51"/>
      <c r="F226" s="51"/>
      <c r="G226" s="51"/>
      <c r="H226" s="59"/>
      <c r="I226" s="51"/>
      <c r="J226" s="51"/>
      <c r="K226" s="51"/>
      <c r="L226" s="51"/>
      <c r="M226" s="52"/>
      <c r="N226" s="51"/>
    </row>
    <row r="227" spans="5:14" ht="60.6" customHeight="1">
      <c r="E227" s="51"/>
      <c r="F227" s="51"/>
      <c r="G227" s="51"/>
      <c r="H227" s="59"/>
      <c r="I227" s="51"/>
      <c r="J227" s="51"/>
      <c r="K227" s="51"/>
      <c r="L227" s="51"/>
      <c r="M227" s="52"/>
      <c r="N227" s="51"/>
    </row>
    <row r="228" spans="5:14" ht="60.6" customHeight="1">
      <c r="E228" s="51"/>
      <c r="F228" s="51"/>
      <c r="G228" s="51"/>
      <c r="H228" s="59"/>
      <c r="I228" s="51"/>
      <c r="J228" s="51"/>
      <c r="K228" s="51"/>
      <c r="L228" s="51"/>
      <c r="M228" s="52"/>
      <c r="N228" s="51"/>
    </row>
    <row r="229" spans="5:14" ht="60.6" customHeight="1">
      <c r="E229" s="51"/>
      <c r="F229" s="51"/>
      <c r="G229" s="51"/>
      <c r="H229" s="59"/>
      <c r="I229" s="51"/>
      <c r="J229" s="51"/>
      <c r="K229" s="51"/>
      <c r="L229" s="51"/>
      <c r="M229" s="52"/>
      <c r="N229" s="51"/>
    </row>
    <row r="230" spans="5:14" ht="60.6" customHeight="1">
      <c r="E230" s="51"/>
      <c r="F230" s="51"/>
      <c r="G230" s="51"/>
      <c r="H230" s="59"/>
      <c r="I230" s="51"/>
      <c r="J230" s="51"/>
      <c r="K230" s="51"/>
      <c r="L230" s="51"/>
      <c r="M230" s="52"/>
      <c r="N230" s="51"/>
    </row>
    <row r="231" spans="5:14" ht="60.6" customHeight="1">
      <c r="E231" s="51"/>
      <c r="F231" s="51"/>
      <c r="G231" s="51"/>
      <c r="H231" s="59"/>
      <c r="I231" s="51"/>
      <c r="J231" s="51"/>
      <c r="K231" s="51"/>
      <c r="L231" s="51"/>
      <c r="M231" s="52"/>
      <c r="N231" s="51"/>
    </row>
    <row r="232" spans="5:14" ht="60.6" customHeight="1">
      <c r="E232" s="51"/>
      <c r="F232" s="51"/>
      <c r="G232" s="51"/>
      <c r="H232" s="59"/>
      <c r="I232" s="51"/>
      <c r="J232" s="51"/>
      <c r="K232" s="51"/>
      <c r="L232" s="51"/>
      <c r="M232" s="52"/>
      <c r="N232" s="51"/>
    </row>
    <row r="233" spans="5:14" ht="60.6" customHeight="1">
      <c r="E233" s="51"/>
      <c r="F233" s="51"/>
      <c r="G233" s="51"/>
      <c r="H233" s="59"/>
      <c r="I233" s="51"/>
      <c r="J233" s="51"/>
      <c r="K233" s="51"/>
      <c r="L233" s="51"/>
      <c r="M233" s="52"/>
      <c r="N233" s="51"/>
    </row>
    <row r="234" spans="5:14" ht="60.6" customHeight="1">
      <c r="E234" s="51"/>
      <c r="F234" s="51"/>
      <c r="G234" s="51"/>
      <c r="H234" s="59"/>
      <c r="I234" s="51"/>
      <c r="J234" s="51"/>
      <c r="K234" s="51"/>
      <c r="L234" s="51"/>
      <c r="M234" s="52"/>
      <c r="N234" s="51"/>
    </row>
    <row r="235" spans="5:14" ht="60.6" customHeight="1">
      <c r="E235" s="51"/>
      <c r="F235" s="51"/>
      <c r="G235" s="51"/>
      <c r="H235" s="59"/>
      <c r="I235" s="51"/>
      <c r="J235" s="51"/>
      <c r="K235" s="51"/>
      <c r="L235" s="51"/>
      <c r="M235" s="52"/>
      <c r="N235" s="51"/>
    </row>
    <row r="236" spans="5:14" ht="60.6" customHeight="1">
      <c r="E236" s="51"/>
      <c r="F236" s="51"/>
      <c r="G236" s="51"/>
      <c r="H236" s="59"/>
      <c r="I236" s="51"/>
      <c r="J236" s="51"/>
      <c r="K236" s="51"/>
      <c r="L236" s="51"/>
      <c r="M236" s="52"/>
      <c r="N236" s="51"/>
    </row>
    <row r="237" spans="5:14" ht="60.6" customHeight="1">
      <c r="E237" s="51"/>
      <c r="F237" s="51"/>
      <c r="G237" s="51"/>
      <c r="H237" s="59"/>
      <c r="I237" s="51"/>
      <c r="J237" s="51"/>
      <c r="K237" s="51"/>
      <c r="L237" s="51"/>
      <c r="M237" s="52"/>
      <c r="N237" s="51"/>
    </row>
    <row r="238" spans="5:14" ht="60.6" customHeight="1">
      <c r="E238" s="51"/>
      <c r="F238" s="51"/>
      <c r="G238" s="51"/>
      <c r="H238" s="59"/>
      <c r="I238" s="51"/>
      <c r="J238" s="51"/>
      <c r="K238" s="51"/>
      <c r="L238" s="51"/>
      <c r="M238" s="52"/>
      <c r="N238" s="51"/>
    </row>
    <row r="239" spans="5:14" ht="60.6" customHeight="1">
      <c r="E239" s="51"/>
      <c r="F239" s="51"/>
      <c r="G239" s="51"/>
      <c r="H239" s="59"/>
      <c r="I239" s="51"/>
      <c r="J239" s="51"/>
      <c r="K239" s="51"/>
      <c r="L239" s="51"/>
      <c r="M239" s="52"/>
      <c r="N239" s="51"/>
    </row>
    <row r="240" spans="5:14" ht="60.6" customHeight="1">
      <c r="E240" s="51"/>
      <c r="F240" s="51"/>
      <c r="G240" s="51"/>
      <c r="H240" s="59"/>
      <c r="I240" s="51"/>
      <c r="J240" s="51"/>
      <c r="K240" s="51"/>
      <c r="L240" s="51"/>
      <c r="M240" s="52"/>
      <c r="N240" s="51"/>
    </row>
    <row r="241" spans="5:14" ht="60.6" customHeight="1">
      <c r="E241" s="51"/>
      <c r="F241" s="51"/>
      <c r="G241" s="51"/>
      <c r="H241" s="59"/>
      <c r="I241" s="51"/>
      <c r="J241" s="51"/>
      <c r="K241" s="51"/>
      <c r="L241" s="51"/>
      <c r="M241" s="52"/>
      <c r="N241" s="51"/>
    </row>
    <row r="242" spans="5:14" ht="60.6" customHeight="1">
      <c r="E242" s="51"/>
      <c r="F242" s="51"/>
      <c r="G242" s="51"/>
      <c r="H242" s="59"/>
      <c r="I242" s="51"/>
      <c r="J242" s="51"/>
      <c r="K242" s="51"/>
      <c r="L242" s="51"/>
      <c r="M242" s="52"/>
      <c r="N242" s="51"/>
    </row>
    <row r="243" spans="5:14" ht="60.6" customHeight="1">
      <c r="E243" s="51"/>
      <c r="F243" s="51"/>
      <c r="G243" s="51"/>
      <c r="H243" s="59"/>
      <c r="I243" s="51"/>
      <c r="J243" s="51"/>
      <c r="K243" s="51"/>
      <c r="L243" s="51"/>
      <c r="M243" s="52"/>
      <c r="N243" s="51"/>
    </row>
    <row r="244" spans="5:14" ht="60.6" customHeight="1">
      <c r="E244" s="51"/>
      <c r="F244" s="51"/>
      <c r="G244" s="51"/>
      <c r="H244" s="59"/>
      <c r="I244" s="51"/>
      <c r="J244" s="51"/>
      <c r="K244" s="51"/>
      <c r="L244" s="51"/>
      <c r="M244" s="52"/>
      <c r="N244" s="51"/>
    </row>
    <row r="245" spans="5:14" ht="60.6" customHeight="1">
      <c r="E245" s="51"/>
      <c r="F245" s="51"/>
      <c r="G245" s="51"/>
      <c r="H245" s="59"/>
      <c r="I245" s="51"/>
      <c r="J245" s="51"/>
      <c r="K245" s="51"/>
      <c r="L245" s="51"/>
      <c r="M245" s="52"/>
      <c r="N245" s="51"/>
    </row>
    <row r="246" spans="5:14" ht="60.6" customHeight="1">
      <c r="E246" s="51"/>
      <c r="F246" s="51"/>
      <c r="G246" s="51"/>
      <c r="H246" s="59"/>
      <c r="I246" s="51"/>
      <c r="J246" s="51"/>
      <c r="K246" s="51"/>
      <c r="L246" s="51"/>
      <c r="M246" s="52"/>
      <c r="N246" s="51"/>
    </row>
    <row r="247" spans="5:14" ht="60.6" customHeight="1">
      <c r="E247" s="51"/>
      <c r="F247" s="51"/>
      <c r="G247" s="51"/>
      <c r="H247" s="59"/>
      <c r="I247" s="51"/>
      <c r="J247" s="51"/>
      <c r="K247" s="51"/>
      <c r="L247" s="51"/>
      <c r="M247" s="52"/>
      <c r="N247" s="51"/>
    </row>
    <row r="248" spans="5:14" ht="60.6" customHeight="1">
      <c r="E248" s="51"/>
      <c r="F248" s="51"/>
      <c r="G248" s="51"/>
      <c r="H248" s="59"/>
      <c r="I248" s="51"/>
      <c r="J248" s="51"/>
      <c r="K248" s="51"/>
      <c r="L248" s="51"/>
      <c r="M248" s="52"/>
      <c r="N248" s="51"/>
    </row>
    <row r="249" spans="5:14" ht="60.6" customHeight="1">
      <c r="E249" s="51"/>
      <c r="F249" s="51"/>
      <c r="G249" s="51"/>
      <c r="H249" s="59"/>
      <c r="I249" s="51"/>
      <c r="J249" s="51"/>
      <c r="K249" s="51"/>
      <c r="L249" s="51"/>
      <c r="M249" s="52"/>
      <c r="N249" s="51"/>
    </row>
    <row r="250" spans="5:14" ht="60.6" customHeight="1">
      <c r="E250" s="51"/>
      <c r="F250" s="51"/>
      <c r="G250" s="51"/>
      <c r="H250" s="59"/>
      <c r="I250" s="51"/>
      <c r="J250" s="51"/>
      <c r="K250" s="51"/>
      <c r="L250" s="51"/>
      <c r="M250" s="52"/>
      <c r="N250" s="51"/>
    </row>
    <row r="251" spans="5:14" ht="60.6" customHeight="1">
      <c r="E251" s="51"/>
      <c r="F251" s="51"/>
      <c r="G251" s="51"/>
      <c r="H251" s="59"/>
      <c r="I251" s="51"/>
      <c r="J251" s="51"/>
      <c r="K251" s="51"/>
      <c r="L251" s="51"/>
      <c r="M251" s="52"/>
      <c r="N251" s="51"/>
    </row>
    <row r="252" spans="5:14" ht="60.6" customHeight="1">
      <c r="E252" s="51"/>
      <c r="F252" s="51"/>
      <c r="G252" s="51"/>
      <c r="H252" s="59"/>
      <c r="I252" s="51"/>
      <c r="J252" s="51"/>
      <c r="K252" s="51"/>
      <c r="L252" s="51"/>
      <c r="M252" s="52"/>
      <c r="N252" s="51"/>
    </row>
    <row r="253" spans="5:14" ht="60.6" customHeight="1">
      <c r="E253" s="51"/>
      <c r="F253" s="51"/>
      <c r="G253" s="51"/>
      <c r="H253" s="59"/>
      <c r="I253" s="51"/>
      <c r="J253" s="51"/>
      <c r="K253" s="51"/>
      <c r="L253" s="51"/>
      <c r="M253" s="52"/>
      <c r="N253" s="51"/>
    </row>
    <row r="254" spans="5:14" ht="60.6" customHeight="1">
      <c r="E254" s="51"/>
      <c r="F254" s="51"/>
      <c r="G254" s="51"/>
      <c r="H254" s="59"/>
      <c r="I254" s="51"/>
      <c r="J254" s="51"/>
      <c r="K254" s="51"/>
      <c r="L254" s="51"/>
      <c r="M254" s="52"/>
      <c r="N254" s="51"/>
    </row>
    <row r="255" spans="5:14" ht="60.6" customHeight="1">
      <c r="E255" s="51"/>
      <c r="F255" s="51"/>
      <c r="G255" s="51"/>
      <c r="H255" s="59"/>
      <c r="I255" s="51"/>
      <c r="J255" s="51"/>
      <c r="K255" s="51"/>
      <c r="L255" s="51"/>
      <c r="M255" s="52"/>
      <c r="N255" s="51"/>
    </row>
    <row r="256" spans="5:14" ht="60.6" customHeight="1">
      <c r="E256" s="51"/>
      <c r="F256" s="51"/>
      <c r="G256" s="51"/>
      <c r="H256" s="59"/>
      <c r="I256" s="51"/>
      <c r="J256" s="51"/>
      <c r="K256" s="51"/>
      <c r="L256" s="51"/>
      <c r="M256" s="52"/>
      <c r="N256" s="51"/>
    </row>
    <row r="257" spans="5:14" ht="60.6" customHeight="1">
      <c r="E257" s="51"/>
      <c r="F257" s="51"/>
      <c r="G257" s="51"/>
      <c r="H257" s="59"/>
      <c r="I257" s="51"/>
      <c r="J257" s="51"/>
      <c r="K257" s="51"/>
      <c r="L257" s="51"/>
      <c r="M257" s="52"/>
      <c r="N257" s="51"/>
    </row>
    <row r="258" spans="5:14" ht="60.6" customHeight="1">
      <c r="E258" s="51"/>
      <c r="F258" s="51"/>
      <c r="G258" s="51"/>
      <c r="H258" s="59"/>
      <c r="I258" s="51"/>
      <c r="J258" s="51"/>
      <c r="K258" s="51"/>
      <c r="L258" s="51"/>
      <c r="M258" s="52"/>
      <c r="N258" s="51"/>
    </row>
    <row r="259" spans="5:14" ht="60.6" customHeight="1">
      <c r="E259" s="51"/>
      <c r="F259" s="51"/>
      <c r="G259" s="51"/>
      <c r="H259" s="59"/>
      <c r="I259" s="51"/>
      <c r="J259" s="51"/>
      <c r="K259" s="51"/>
      <c r="L259" s="51"/>
      <c r="M259" s="52"/>
      <c r="N259" s="51"/>
    </row>
    <row r="260" spans="5:14" ht="60.6" customHeight="1">
      <c r="E260" s="51"/>
      <c r="F260" s="51"/>
      <c r="G260" s="51"/>
      <c r="H260" s="59"/>
      <c r="I260" s="51"/>
      <c r="J260" s="51"/>
      <c r="K260" s="51"/>
      <c r="L260" s="51"/>
      <c r="M260" s="52"/>
      <c r="N260" s="51"/>
    </row>
    <row r="261" spans="5:14" ht="60.6" customHeight="1">
      <c r="E261" s="51"/>
      <c r="F261" s="51"/>
      <c r="G261" s="51"/>
      <c r="H261" s="59"/>
      <c r="I261" s="51"/>
      <c r="J261" s="51"/>
      <c r="K261" s="51"/>
      <c r="L261" s="51"/>
      <c r="M261" s="52"/>
      <c r="N261" s="51"/>
    </row>
    <row r="262" spans="5:14" ht="60.6" customHeight="1">
      <c r="E262" s="51"/>
      <c r="F262" s="51"/>
      <c r="G262" s="51"/>
      <c r="H262" s="59"/>
      <c r="I262" s="51"/>
      <c r="J262" s="51"/>
      <c r="K262" s="51"/>
      <c r="L262" s="51"/>
      <c r="M262" s="52"/>
      <c r="N262" s="51"/>
    </row>
    <row r="263" spans="5:14" ht="60.6" customHeight="1">
      <c r="E263" s="51"/>
      <c r="F263" s="51"/>
      <c r="G263" s="51"/>
      <c r="H263" s="59"/>
      <c r="I263" s="51"/>
      <c r="J263" s="51"/>
      <c r="K263" s="51"/>
      <c r="L263" s="51"/>
      <c r="M263" s="52"/>
      <c r="N263" s="51"/>
    </row>
    <row r="264" spans="5:14" ht="60.6" customHeight="1">
      <c r="E264" s="51"/>
      <c r="F264" s="51"/>
      <c r="G264" s="51"/>
      <c r="H264" s="59"/>
      <c r="I264" s="51"/>
      <c r="J264" s="51"/>
      <c r="K264" s="51"/>
      <c r="L264" s="51"/>
      <c r="M264" s="52"/>
      <c r="N264" s="51"/>
    </row>
    <row r="265" spans="5:14" ht="60.6" customHeight="1">
      <c r="E265" s="51"/>
      <c r="F265" s="51"/>
      <c r="G265" s="51"/>
      <c r="H265" s="59"/>
      <c r="I265" s="51"/>
      <c r="J265" s="51"/>
      <c r="K265" s="51"/>
      <c r="L265" s="51"/>
      <c r="M265" s="52"/>
      <c r="N265" s="51"/>
    </row>
    <row r="266" spans="5:14" ht="60.6" customHeight="1">
      <c r="E266" s="51"/>
      <c r="F266" s="51"/>
      <c r="G266" s="51"/>
      <c r="H266" s="59"/>
      <c r="I266" s="51"/>
      <c r="J266" s="51"/>
      <c r="K266" s="51"/>
      <c r="L266" s="51"/>
      <c r="M266" s="52"/>
      <c r="N266" s="51"/>
    </row>
    <row r="267" spans="5:14" ht="60.6" customHeight="1">
      <c r="E267" s="51"/>
      <c r="F267" s="51"/>
      <c r="G267" s="51"/>
      <c r="H267" s="59"/>
      <c r="I267" s="51"/>
      <c r="J267" s="51"/>
      <c r="K267" s="51"/>
      <c r="L267" s="51"/>
      <c r="M267" s="52"/>
      <c r="N267" s="51"/>
    </row>
    <row r="268" spans="5:14" ht="60.6" customHeight="1">
      <c r="E268" s="51"/>
      <c r="F268" s="51"/>
      <c r="G268" s="51"/>
      <c r="H268" s="59"/>
      <c r="I268" s="51"/>
      <c r="J268" s="51"/>
      <c r="K268" s="51"/>
      <c r="L268" s="51"/>
      <c r="M268" s="52"/>
      <c r="N268" s="51"/>
    </row>
    <row r="269" spans="5:14" ht="60.6" customHeight="1">
      <c r="E269" s="51"/>
      <c r="F269" s="51"/>
      <c r="G269" s="51"/>
      <c r="H269" s="59"/>
      <c r="I269" s="51"/>
      <c r="J269" s="51"/>
      <c r="K269" s="51"/>
      <c r="L269" s="51"/>
      <c r="M269" s="52"/>
      <c r="N269" s="51"/>
    </row>
    <row r="270" spans="5:14" ht="60.6" customHeight="1">
      <c r="E270" s="51"/>
      <c r="F270" s="51"/>
      <c r="G270" s="51"/>
      <c r="H270" s="59"/>
      <c r="I270" s="51"/>
      <c r="J270" s="51"/>
      <c r="K270" s="51"/>
      <c r="L270" s="51"/>
      <c r="M270" s="52"/>
      <c r="N270" s="51"/>
    </row>
    <row r="271" spans="5:14" ht="60.6" customHeight="1">
      <c r="E271" s="51"/>
      <c r="F271" s="51"/>
      <c r="G271" s="51"/>
      <c r="H271" s="59"/>
      <c r="I271" s="51"/>
      <c r="J271" s="51"/>
      <c r="K271" s="51"/>
      <c r="L271" s="51"/>
      <c r="M271" s="52"/>
      <c r="N271" s="51"/>
    </row>
    <row r="272" spans="5:14" ht="60.6" customHeight="1">
      <c r="E272" s="51"/>
      <c r="F272" s="51"/>
      <c r="G272" s="51"/>
      <c r="H272" s="59"/>
      <c r="I272" s="51"/>
      <c r="J272" s="51"/>
      <c r="K272" s="51"/>
      <c r="L272" s="51"/>
      <c r="M272" s="52"/>
      <c r="N272" s="51"/>
    </row>
    <row r="273" spans="5:14" ht="60.6" customHeight="1">
      <c r="E273" s="51"/>
      <c r="F273" s="51"/>
      <c r="G273" s="51"/>
      <c r="H273" s="59"/>
      <c r="I273" s="51"/>
      <c r="J273" s="51"/>
      <c r="K273" s="51"/>
      <c r="L273" s="51"/>
      <c r="M273" s="52"/>
      <c r="N273" s="51"/>
    </row>
    <row r="274" spans="5:14" ht="60.6" customHeight="1">
      <c r="E274" s="51"/>
      <c r="F274" s="51"/>
      <c r="G274" s="51"/>
      <c r="H274" s="59"/>
      <c r="I274" s="51"/>
      <c r="J274" s="51"/>
      <c r="K274" s="51"/>
      <c r="L274" s="51"/>
      <c r="M274" s="52"/>
      <c r="N274" s="51"/>
    </row>
    <row r="275" spans="5:14" ht="60.6" customHeight="1">
      <c r="E275" s="51"/>
      <c r="F275" s="51"/>
      <c r="G275" s="51"/>
      <c r="H275" s="59"/>
      <c r="I275" s="51"/>
      <c r="J275" s="51"/>
      <c r="K275" s="51"/>
      <c r="L275" s="51"/>
      <c r="M275" s="52"/>
      <c r="N275" s="51"/>
    </row>
    <row r="276" spans="5:14" ht="60.6" customHeight="1">
      <c r="E276" s="51"/>
      <c r="F276" s="51"/>
      <c r="G276" s="51"/>
      <c r="H276" s="59"/>
      <c r="I276" s="51"/>
      <c r="J276" s="51"/>
      <c r="K276" s="51"/>
      <c r="L276" s="51"/>
      <c r="M276" s="52"/>
      <c r="N276" s="51"/>
    </row>
    <row r="277" spans="5:14" ht="60.6" customHeight="1">
      <c r="E277" s="51"/>
      <c r="F277" s="51"/>
      <c r="G277" s="51"/>
      <c r="H277" s="59"/>
      <c r="I277" s="51"/>
      <c r="J277" s="51"/>
      <c r="K277" s="51"/>
      <c r="L277" s="51"/>
      <c r="M277" s="52"/>
      <c r="N277" s="51"/>
    </row>
    <row r="278" spans="5:14" ht="60.6" customHeight="1">
      <c r="E278" s="51"/>
      <c r="F278" s="51"/>
      <c r="G278" s="51"/>
      <c r="H278" s="59"/>
      <c r="I278" s="51"/>
      <c r="J278" s="51"/>
      <c r="K278" s="51"/>
      <c r="L278" s="51"/>
      <c r="M278" s="52"/>
      <c r="N278" s="51"/>
    </row>
    <row r="279" spans="5:14" ht="60.6" customHeight="1">
      <c r="E279" s="51"/>
      <c r="F279" s="51"/>
      <c r="G279" s="51"/>
      <c r="H279" s="59"/>
      <c r="I279" s="51"/>
      <c r="J279" s="51"/>
      <c r="K279" s="51"/>
      <c r="L279" s="51"/>
      <c r="M279" s="52"/>
      <c r="N279" s="51"/>
    </row>
    <row r="280" spans="5:14" ht="60.6" customHeight="1">
      <c r="E280" s="51"/>
      <c r="F280" s="51"/>
      <c r="G280" s="51"/>
      <c r="H280" s="59"/>
      <c r="I280" s="51"/>
      <c r="J280" s="51"/>
      <c r="K280" s="51"/>
      <c r="L280" s="51"/>
      <c r="M280" s="52"/>
      <c r="N280" s="51"/>
    </row>
    <row r="281" spans="5:14" ht="60.6" customHeight="1">
      <c r="E281" s="51"/>
      <c r="F281" s="51"/>
      <c r="G281" s="51"/>
      <c r="H281" s="59"/>
      <c r="I281" s="51"/>
      <c r="J281" s="51"/>
      <c r="K281" s="51"/>
      <c r="L281" s="51"/>
      <c r="M281" s="52"/>
      <c r="N281" s="51"/>
    </row>
    <row r="282" spans="5:14" ht="60.6" customHeight="1">
      <c r="E282" s="51"/>
      <c r="F282" s="51"/>
      <c r="G282" s="51"/>
      <c r="H282" s="59"/>
      <c r="I282" s="51"/>
      <c r="J282" s="51"/>
      <c r="K282" s="51"/>
      <c r="L282" s="51"/>
      <c r="M282" s="52"/>
      <c r="N282" s="51"/>
    </row>
    <row r="283" spans="5:14" ht="60.6" customHeight="1">
      <c r="E283" s="51"/>
      <c r="F283" s="51"/>
      <c r="G283" s="51"/>
      <c r="H283" s="59"/>
      <c r="I283" s="51"/>
      <c r="J283" s="51"/>
      <c r="K283" s="51"/>
      <c r="L283" s="51"/>
      <c r="M283" s="52"/>
      <c r="N283" s="51"/>
    </row>
    <row r="284" spans="5:14" ht="60.6" customHeight="1">
      <c r="E284" s="51"/>
      <c r="F284" s="51"/>
      <c r="G284" s="51"/>
      <c r="H284" s="59"/>
      <c r="I284" s="51"/>
      <c r="J284" s="51"/>
      <c r="K284" s="51"/>
      <c r="L284" s="51"/>
      <c r="M284" s="52"/>
      <c r="N284" s="51"/>
    </row>
    <row r="285" spans="5:14" ht="60.6" customHeight="1">
      <c r="E285" s="51"/>
      <c r="F285" s="51"/>
      <c r="G285" s="51"/>
      <c r="H285" s="59"/>
      <c r="I285" s="51"/>
      <c r="J285" s="51"/>
      <c r="K285" s="51"/>
      <c r="L285" s="51"/>
      <c r="M285" s="52"/>
      <c r="N285" s="51"/>
    </row>
    <row r="286" spans="5:14" ht="60.6" customHeight="1">
      <c r="E286" s="51"/>
      <c r="F286" s="51"/>
      <c r="G286" s="51"/>
      <c r="H286" s="59"/>
      <c r="I286" s="51"/>
      <c r="J286" s="51"/>
      <c r="K286" s="51"/>
      <c r="L286" s="51"/>
      <c r="M286" s="52"/>
      <c r="N286" s="51"/>
    </row>
    <row r="287" spans="5:14" ht="60.6" customHeight="1">
      <c r="E287" s="51"/>
      <c r="F287" s="51"/>
      <c r="G287" s="51"/>
      <c r="H287" s="59"/>
      <c r="I287" s="51"/>
      <c r="J287" s="51"/>
      <c r="K287" s="51"/>
      <c r="L287" s="51"/>
      <c r="M287" s="52"/>
      <c r="N287" s="51"/>
    </row>
    <row r="288" spans="5:14" ht="60.6" customHeight="1">
      <c r="E288" s="51"/>
      <c r="F288" s="51"/>
      <c r="G288" s="51"/>
      <c r="H288" s="59"/>
      <c r="I288" s="51"/>
      <c r="J288" s="51"/>
      <c r="K288" s="51"/>
      <c r="L288" s="51"/>
      <c r="M288" s="52"/>
      <c r="N288" s="51"/>
    </row>
    <row r="289" spans="5:14" ht="60.6" customHeight="1">
      <c r="E289" s="51"/>
      <c r="F289" s="51"/>
      <c r="G289" s="51"/>
      <c r="H289" s="59"/>
      <c r="I289" s="51"/>
      <c r="J289" s="51"/>
      <c r="K289" s="51"/>
      <c r="L289" s="51"/>
      <c r="M289" s="52"/>
      <c r="N289" s="51"/>
    </row>
    <row r="290" spans="5:14" ht="60.6" customHeight="1">
      <c r="E290" s="51"/>
      <c r="F290" s="51"/>
      <c r="G290" s="51"/>
      <c r="H290" s="59"/>
      <c r="I290" s="51"/>
      <c r="J290" s="51"/>
      <c r="K290" s="51"/>
      <c r="L290" s="51"/>
      <c r="M290" s="52"/>
      <c r="N290" s="51"/>
    </row>
    <row r="291" spans="5:14" ht="60.6" customHeight="1">
      <c r="E291" s="51"/>
      <c r="F291" s="51"/>
      <c r="G291" s="51"/>
      <c r="H291" s="59"/>
      <c r="I291" s="51"/>
      <c r="J291" s="51"/>
      <c r="K291" s="51"/>
      <c r="L291" s="51"/>
      <c r="M291" s="52"/>
      <c r="N291" s="51"/>
    </row>
    <row r="292" spans="5:14" ht="60.6" customHeight="1">
      <c r="E292" s="51"/>
      <c r="F292" s="51"/>
      <c r="G292" s="51"/>
      <c r="H292" s="59"/>
      <c r="I292" s="51"/>
      <c r="J292" s="51"/>
      <c r="K292" s="51"/>
      <c r="L292" s="51"/>
      <c r="M292" s="52"/>
      <c r="N292" s="51"/>
    </row>
    <row r="293" spans="5:14" ht="60.6" customHeight="1">
      <c r="E293" s="51"/>
      <c r="F293" s="51"/>
      <c r="G293" s="51"/>
      <c r="H293" s="59"/>
      <c r="I293" s="51"/>
      <c r="J293" s="51"/>
      <c r="K293" s="51"/>
      <c r="L293" s="51"/>
      <c r="M293" s="52"/>
      <c r="N293" s="51"/>
    </row>
    <row r="294" spans="5:14" ht="60.6" customHeight="1">
      <c r="E294" s="51"/>
      <c r="F294" s="51"/>
      <c r="G294" s="51"/>
      <c r="H294" s="59"/>
      <c r="I294" s="51"/>
      <c r="J294" s="51"/>
      <c r="K294" s="51"/>
      <c r="L294" s="51"/>
      <c r="M294" s="52"/>
      <c r="N294" s="51"/>
    </row>
    <row r="295" spans="5:14" ht="60.6" customHeight="1">
      <c r="E295" s="51"/>
      <c r="F295" s="51"/>
      <c r="G295" s="51"/>
      <c r="H295" s="59"/>
      <c r="I295" s="51"/>
      <c r="J295" s="51"/>
      <c r="K295" s="51"/>
      <c r="L295" s="51"/>
      <c r="M295" s="52"/>
      <c r="N295" s="51"/>
    </row>
    <row r="296" spans="5:14" ht="60.6" customHeight="1">
      <c r="E296" s="51"/>
      <c r="F296" s="51"/>
      <c r="G296" s="51"/>
      <c r="H296" s="59"/>
      <c r="I296" s="51"/>
      <c r="J296" s="51"/>
      <c r="K296" s="51"/>
      <c r="L296" s="51"/>
      <c r="M296" s="52"/>
      <c r="N296" s="51"/>
    </row>
    <row r="297" spans="5:14" ht="60.6" customHeight="1">
      <c r="E297" s="51"/>
      <c r="F297" s="51"/>
      <c r="G297" s="51"/>
      <c r="H297" s="59"/>
      <c r="I297" s="51"/>
      <c r="J297" s="51"/>
      <c r="K297" s="51"/>
      <c r="L297" s="51"/>
      <c r="M297" s="52"/>
      <c r="N297" s="51"/>
    </row>
    <row r="298" spans="5:14" ht="60.6" customHeight="1">
      <c r="E298" s="51"/>
      <c r="F298" s="51"/>
      <c r="G298" s="51"/>
      <c r="H298" s="59"/>
      <c r="I298" s="51"/>
      <c r="J298" s="51"/>
      <c r="K298" s="51"/>
      <c r="L298" s="51"/>
      <c r="M298" s="52"/>
      <c r="N298" s="51"/>
    </row>
    <row r="299" spans="5:14" ht="60.6" customHeight="1">
      <c r="E299" s="51"/>
      <c r="F299" s="51"/>
      <c r="G299" s="51"/>
      <c r="H299" s="59"/>
      <c r="I299" s="51"/>
      <c r="J299" s="51"/>
      <c r="K299" s="51"/>
      <c r="L299" s="51"/>
      <c r="M299" s="52"/>
      <c r="N299" s="51"/>
    </row>
    <row r="300" spans="5:14" ht="60.6" customHeight="1">
      <c r="E300" s="51"/>
      <c r="F300" s="51"/>
      <c r="G300" s="51"/>
      <c r="H300" s="59"/>
      <c r="I300" s="51"/>
      <c r="J300" s="51"/>
      <c r="K300" s="51"/>
      <c r="L300" s="51"/>
      <c r="M300" s="52"/>
      <c r="N300" s="51"/>
    </row>
    <row r="301" spans="5:14" ht="60.6" customHeight="1">
      <c r="E301" s="51"/>
      <c r="F301" s="51"/>
      <c r="G301" s="51"/>
      <c r="H301" s="59"/>
      <c r="I301" s="51"/>
      <c r="J301" s="51"/>
      <c r="K301" s="51"/>
      <c r="L301" s="51"/>
      <c r="M301" s="52"/>
      <c r="N301" s="51"/>
    </row>
    <row r="302" spans="5:14" ht="60.6" customHeight="1">
      <c r="E302" s="51"/>
      <c r="F302" s="51"/>
      <c r="G302" s="51"/>
      <c r="H302" s="59"/>
      <c r="I302" s="51"/>
      <c r="J302" s="51"/>
      <c r="K302" s="51"/>
      <c r="L302" s="51"/>
      <c r="M302" s="52"/>
      <c r="N302" s="51"/>
    </row>
    <row r="303" spans="5:14" ht="60.6" customHeight="1">
      <c r="E303" s="51"/>
      <c r="F303" s="51"/>
      <c r="G303" s="51"/>
      <c r="H303" s="59"/>
      <c r="I303" s="51"/>
      <c r="J303" s="51"/>
      <c r="K303" s="51"/>
      <c r="L303" s="51"/>
      <c r="M303" s="52"/>
      <c r="N303" s="51"/>
    </row>
    <row r="304" spans="5:14" ht="60.6" customHeight="1">
      <c r="E304" s="51"/>
      <c r="F304" s="51"/>
      <c r="G304" s="51"/>
      <c r="H304" s="59"/>
      <c r="I304" s="51"/>
      <c r="J304" s="51"/>
      <c r="K304" s="51"/>
      <c r="L304" s="51"/>
      <c r="M304" s="52"/>
      <c r="N304" s="51"/>
    </row>
    <row r="305" spans="5:14" ht="60.6" customHeight="1">
      <c r="E305" s="51"/>
      <c r="F305" s="51"/>
      <c r="G305" s="51"/>
      <c r="H305" s="59"/>
      <c r="I305" s="51"/>
      <c r="J305" s="51"/>
      <c r="K305" s="51"/>
      <c r="L305" s="51"/>
      <c r="M305" s="52"/>
      <c r="N305" s="51"/>
    </row>
    <row r="306" spans="5:14" ht="60.6" customHeight="1">
      <c r="E306" s="51"/>
      <c r="F306" s="51"/>
      <c r="G306" s="51"/>
      <c r="H306" s="59"/>
      <c r="I306" s="51"/>
      <c r="J306" s="51"/>
      <c r="K306" s="51"/>
      <c r="L306" s="51"/>
      <c r="M306" s="52"/>
      <c r="N306" s="51"/>
    </row>
    <row r="307" spans="5:14" ht="60.6" customHeight="1">
      <c r="E307" s="51"/>
      <c r="F307" s="51"/>
      <c r="G307" s="51"/>
      <c r="H307" s="59"/>
      <c r="I307" s="51"/>
      <c r="J307" s="51"/>
      <c r="K307" s="51"/>
      <c r="L307" s="51"/>
      <c r="M307" s="52"/>
      <c r="N307" s="51"/>
    </row>
    <row r="308" spans="5:14" ht="60.6" customHeight="1">
      <c r="E308" s="51"/>
      <c r="F308" s="51"/>
      <c r="G308" s="51"/>
      <c r="H308" s="59"/>
      <c r="I308" s="51"/>
      <c r="J308" s="51"/>
      <c r="K308" s="51"/>
      <c r="L308" s="51"/>
      <c r="M308" s="52"/>
      <c r="N308" s="51"/>
    </row>
    <row r="309" spans="5:14" ht="60.6" customHeight="1">
      <c r="E309" s="51"/>
      <c r="F309" s="51"/>
      <c r="G309" s="51"/>
      <c r="H309" s="59"/>
      <c r="I309" s="51"/>
      <c r="J309" s="51"/>
      <c r="K309" s="51"/>
      <c r="L309" s="51"/>
      <c r="M309" s="52"/>
      <c r="N309" s="51"/>
    </row>
    <row r="310" spans="5:14" ht="60.6" customHeight="1">
      <c r="E310" s="51"/>
      <c r="F310" s="51"/>
      <c r="G310" s="51"/>
      <c r="H310" s="59"/>
      <c r="I310" s="51"/>
      <c r="J310" s="51"/>
      <c r="K310" s="51"/>
      <c r="L310" s="51"/>
      <c r="M310" s="52"/>
      <c r="N310" s="51"/>
    </row>
    <row r="311" spans="5:14" ht="60.6" customHeight="1">
      <c r="E311" s="51"/>
      <c r="F311" s="51"/>
      <c r="G311" s="51"/>
      <c r="H311" s="59"/>
      <c r="I311" s="51"/>
      <c r="J311" s="51"/>
      <c r="K311" s="51"/>
      <c r="L311" s="51"/>
      <c r="M311" s="52"/>
      <c r="N311" s="51"/>
    </row>
    <row r="312" spans="5:14" ht="60.6" customHeight="1">
      <c r="E312" s="51"/>
      <c r="F312" s="51"/>
      <c r="G312" s="51"/>
      <c r="H312" s="59"/>
      <c r="I312" s="51"/>
      <c r="J312" s="51"/>
      <c r="K312" s="51"/>
      <c r="L312" s="51"/>
      <c r="M312" s="52"/>
      <c r="N312" s="51"/>
    </row>
    <row r="313" spans="5:14" ht="60.6" customHeight="1">
      <c r="E313" s="51"/>
      <c r="F313" s="51"/>
      <c r="G313" s="51"/>
      <c r="H313" s="59"/>
      <c r="I313" s="51"/>
      <c r="J313" s="51"/>
      <c r="K313" s="51"/>
      <c r="L313" s="51"/>
      <c r="M313" s="52"/>
      <c r="N313" s="51"/>
    </row>
    <row r="314" spans="5:14" ht="60.6" customHeight="1">
      <c r="E314" s="51"/>
      <c r="F314" s="51"/>
      <c r="G314" s="51"/>
      <c r="H314" s="59"/>
      <c r="I314" s="51"/>
      <c r="J314" s="51"/>
      <c r="K314" s="51"/>
      <c r="L314" s="51"/>
      <c r="M314" s="52"/>
      <c r="N314" s="51"/>
    </row>
    <row r="315" spans="5:14" ht="60.6" customHeight="1">
      <c r="E315" s="51"/>
      <c r="F315" s="51"/>
      <c r="G315" s="51"/>
      <c r="H315" s="59"/>
      <c r="I315" s="51"/>
      <c r="J315" s="51"/>
      <c r="K315" s="51"/>
      <c r="L315" s="51"/>
      <c r="M315" s="52"/>
      <c r="N315" s="51"/>
    </row>
    <row r="316" spans="5:14" ht="60.6" customHeight="1">
      <c r="E316" s="51"/>
      <c r="F316" s="51"/>
      <c r="G316" s="51"/>
      <c r="H316" s="59"/>
      <c r="I316" s="51"/>
      <c r="J316" s="51"/>
      <c r="K316" s="51"/>
      <c r="L316" s="51"/>
      <c r="M316" s="52"/>
      <c r="N316" s="51"/>
    </row>
    <row r="317" spans="5:14" ht="60.6" customHeight="1">
      <c r="E317" s="51"/>
      <c r="F317" s="51"/>
      <c r="G317" s="51"/>
      <c r="H317" s="59"/>
      <c r="I317" s="51"/>
      <c r="J317" s="51"/>
      <c r="K317" s="51"/>
      <c r="L317" s="51"/>
      <c r="M317" s="52"/>
      <c r="N317" s="51"/>
    </row>
    <row r="318" spans="5:14" ht="60.6" customHeight="1">
      <c r="E318" s="51"/>
      <c r="F318" s="51"/>
      <c r="G318" s="51"/>
      <c r="H318" s="59"/>
      <c r="I318" s="51"/>
      <c r="J318" s="51"/>
      <c r="K318" s="51"/>
      <c r="L318" s="51"/>
      <c r="M318" s="52"/>
      <c r="N318" s="51"/>
    </row>
    <row r="319" spans="5:14" ht="60.6" customHeight="1">
      <c r="E319" s="51"/>
      <c r="F319" s="51"/>
      <c r="G319" s="51"/>
      <c r="H319" s="59"/>
      <c r="I319" s="51"/>
      <c r="J319" s="51"/>
      <c r="K319" s="51"/>
      <c r="L319" s="51"/>
      <c r="M319" s="52"/>
      <c r="N319" s="51"/>
    </row>
    <row r="320" spans="5:14" ht="60.6" customHeight="1">
      <c r="E320" s="51"/>
      <c r="F320" s="51"/>
      <c r="G320" s="51"/>
      <c r="H320" s="59"/>
      <c r="I320" s="51"/>
      <c r="J320" s="51"/>
      <c r="K320" s="51"/>
      <c r="L320" s="51"/>
      <c r="M320" s="52"/>
      <c r="N320" s="51"/>
    </row>
    <row r="321" spans="5:14" ht="60.6" customHeight="1">
      <c r="E321" s="51"/>
      <c r="F321" s="51"/>
      <c r="G321" s="51"/>
      <c r="H321" s="59"/>
      <c r="I321" s="51"/>
      <c r="J321" s="51"/>
      <c r="K321" s="51"/>
      <c r="L321" s="51"/>
      <c r="M321" s="52"/>
      <c r="N321" s="51"/>
    </row>
    <row r="322" spans="5:14" ht="60.6" customHeight="1">
      <c r="E322" s="51"/>
      <c r="F322" s="51"/>
      <c r="G322" s="51"/>
      <c r="H322" s="59"/>
      <c r="I322" s="51"/>
      <c r="J322" s="51"/>
      <c r="K322" s="51"/>
      <c r="L322" s="51"/>
      <c r="M322" s="52"/>
      <c r="N322" s="51"/>
    </row>
    <row r="323" spans="5:14" ht="60.6" customHeight="1">
      <c r="E323" s="51"/>
      <c r="F323" s="51"/>
      <c r="G323" s="51"/>
      <c r="H323" s="59"/>
      <c r="I323" s="51"/>
      <c r="J323" s="51"/>
      <c r="K323" s="51"/>
      <c r="L323" s="51"/>
      <c r="M323" s="52"/>
      <c r="N323" s="51"/>
    </row>
    <row r="324" spans="5:14" ht="60.6" customHeight="1">
      <c r="E324" s="51"/>
      <c r="F324" s="51"/>
      <c r="G324" s="51"/>
      <c r="H324" s="59"/>
      <c r="I324" s="51"/>
      <c r="J324" s="51"/>
      <c r="K324" s="51"/>
      <c r="L324" s="51"/>
      <c r="M324" s="52"/>
      <c r="N324" s="51"/>
    </row>
    <row r="325" spans="5:14" ht="60.6" customHeight="1">
      <c r="E325" s="51"/>
      <c r="F325" s="51"/>
      <c r="G325" s="51"/>
      <c r="H325" s="59"/>
      <c r="I325" s="51"/>
      <c r="J325" s="51"/>
      <c r="K325" s="51"/>
      <c r="L325" s="51"/>
      <c r="M325" s="52"/>
      <c r="N325" s="51"/>
    </row>
    <row r="326" spans="5:14" ht="60.6" customHeight="1">
      <c r="E326" s="51"/>
      <c r="F326" s="51"/>
      <c r="G326" s="51"/>
      <c r="H326" s="59"/>
      <c r="I326" s="51"/>
      <c r="J326" s="51"/>
      <c r="K326" s="51"/>
      <c r="L326" s="51"/>
      <c r="M326" s="52"/>
      <c r="N326" s="51"/>
    </row>
    <row r="327" spans="5:14" ht="60.6" customHeight="1">
      <c r="E327" s="51"/>
      <c r="F327" s="51"/>
      <c r="G327" s="51"/>
      <c r="H327" s="59"/>
      <c r="I327" s="51"/>
      <c r="J327" s="51"/>
      <c r="K327" s="51"/>
      <c r="L327" s="51"/>
      <c r="M327" s="52"/>
      <c r="N327" s="51"/>
    </row>
    <row r="328" spans="5:14" ht="60.6" customHeight="1">
      <c r="E328" s="51"/>
      <c r="F328" s="51"/>
      <c r="G328" s="51"/>
      <c r="H328" s="59"/>
      <c r="I328" s="51"/>
      <c r="J328" s="51"/>
      <c r="K328" s="51"/>
      <c r="L328" s="51"/>
      <c r="M328" s="52"/>
      <c r="N328" s="51"/>
    </row>
    <row r="329" spans="5:14" ht="60.6" customHeight="1">
      <c r="E329" s="51"/>
      <c r="F329" s="51"/>
      <c r="G329" s="51"/>
      <c r="H329" s="59"/>
      <c r="I329" s="51"/>
      <c r="J329" s="51"/>
      <c r="K329" s="51"/>
      <c r="L329" s="51"/>
      <c r="M329" s="52"/>
      <c r="N329" s="51"/>
    </row>
    <row r="330" spans="5:14" ht="60.6" customHeight="1">
      <c r="E330" s="51"/>
      <c r="F330" s="51"/>
      <c r="G330" s="51"/>
      <c r="H330" s="59"/>
      <c r="I330" s="51"/>
      <c r="J330" s="51"/>
      <c r="K330" s="51"/>
      <c r="L330" s="51"/>
      <c r="M330" s="52"/>
      <c r="N330" s="51"/>
    </row>
    <row r="331" spans="5:14" ht="60.6" customHeight="1">
      <c r="E331" s="51"/>
      <c r="F331" s="51"/>
      <c r="G331" s="51"/>
      <c r="H331" s="59"/>
      <c r="I331" s="51"/>
      <c r="J331" s="51"/>
      <c r="K331" s="51"/>
      <c r="L331" s="51"/>
      <c r="M331" s="52"/>
      <c r="N331" s="51"/>
    </row>
    <row r="332" spans="5:14" ht="60.6" customHeight="1">
      <c r="E332" s="51"/>
      <c r="F332" s="51"/>
      <c r="G332" s="51"/>
      <c r="H332" s="59"/>
      <c r="I332" s="51"/>
      <c r="J332" s="51"/>
      <c r="K332" s="51"/>
      <c r="L332" s="51"/>
      <c r="M332" s="52"/>
      <c r="N332" s="51"/>
    </row>
    <row r="333" spans="5:14" ht="60.6" customHeight="1">
      <c r="E333" s="51"/>
      <c r="F333" s="51"/>
      <c r="G333" s="51"/>
      <c r="H333" s="59"/>
      <c r="I333" s="51"/>
      <c r="J333" s="51"/>
      <c r="K333" s="51"/>
      <c r="L333" s="51"/>
      <c r="M333" s="52"/>
      <c r="N333" s="51"/>
    </row>
    <row r="334" spans="5:14" ht="60.6" customHeight="1">
      <c r="E334" s="51"/>
      <c r="F334" s="51"/>
      <c r="G334" s="51"/>
      <c r="H334" s="59"/>
      <c r="I334" s="51"/>
      <c r="J334" s="51"/>
      <c r="K334" s="51"/>
      <c r="L334" s="51"/>
      <c r="M334" s="52"/>
      <c r="N334" s="51"/>
    </row>
    <row r="335" spans="5:14" ht="60.6" customHeight="1">
      <c r="E335" s="51"/>
      <c r="F335" s="51"/>
      <c r="G335" s="51"/>
      <c r="H335" s="59"/>
      <c r="I335" s="51"/>
      <c r="J335" s="51"/>
      <c r="K335" s="51"/>
      <c r="L335" s="51"/>
      <c r="M335" s="52"/>
      <c r="N335" s="51"/>
    </row>
    <row r="336" spans="5:14" ht="60.6" customHeight="1">
      <c r="E336" s="51"/>
      <c r="F336" s="51"/>
      <c r="G336" s="51"/>
      <c r="H336" s="59"/>
      <c r="I336" s="51"/>
      <c r="J336" s="51"/>
      <c r="K336" s="51"/>
      <c r="L336" s="51"/>
      <c r="M336" s="52"/>
      <c r="N336" s="51"/>
    </row>
    <row r="337" spans="5:14" ht="60.6" customHeight="1">
      <c r="E337" s="51"/>
      <c r="F337" s="51"/>
      <c r="G337" s="51"/>
      <c r="H337" s="59"/>
      <c r="I337" s="51"/>
      <c r="J337" s="51"/>
      <c r="K337" s="51"/>
      <c r="L337" s="51"/>
      <c r="M337" s="52"/>
      <c r="N337" s="51"/>
    </row>
    <row r="338" spans="5:14" ht="60.6" customHeight="1">
      <c r="E338" s="51"/>
      <c r="F338" s="51"/>
      <c r="G338" s="51"/>
      <c r="H338" s="59"/>
      <c r="I338" s="51"/>
      <c r="J338" s="51"/>
      <c r="K338" s="51"/>
      <c r="L338" s="51"/>
      <c r="M338" s="52"/>
      <c r="N338" s="51"/>
    </row>
    <row r="339" spans="5:14" ht="60.6" customHeight="1">
      <c r="E339" s="51"/>
      <c r="F339" s="51"/>
      <c r="G339" s="51"/>
      <c r="H339" s="59"/>
      <c r="I339" s="51"/>
      <c r="J339" s="51"/>
      <c r="K339" s="51"/>
      <c r="L339" s="51"/>
      <c r="M339" s="52"/>
      <c r="N339" s="51"/>
    </row>
    <row r="340" spans="5:14" ht="60.6" customHeight="1">
      <c r="E340" s="51"/>
      <c r="F340" s="51"/>
      <c r="G340" s="51"/>
      <c r="H340" s="59"/>
      <c r="I340" s="51"/>
      <c r="J340" s="51"/>
      <c r="K340" s="51"/>
      <c r="L340" s="51"/>
      <c r="M340" s="52"/>
      <c r="N340" s="51"/>
    </row>
    <row r="341" spans="5:14" ht="60.6" customHeight="1">
      <c r="E341" s="51"/>
      <c r="F341" s="51"/>
      <c r="G341" s="51"/>
      <c r="H341" s="59"/>
      <c r="I341" s="51"/>
      <c r="J341" s="51"/>
      <c r="K341" s="51"/>
      <c r="L341" s="51"/>
      <c r="M341" s="52"/>
      <c r="N341" s="51"/>
    </row>
    <row r="342" spans="5:14" ht="60.6" customHeight="1">
      <c r="E342" s="51"/>
      <c r="F342" s="51"/>
      <c r="G342" s="51"/>
      <c r="H342" s="59"/>
      <c r="I342" s="51"/>
      <c r="J342" s="51"/>
      <c r="K342" s="51"/>
      <c r="L342" s="51"/>
      <c r="M342" s="52"/>
      <c r="N342" s="51"/>
    </row>
    <row r="343" spans="5:14" ht="60.6" customHeight="1">
      <c r="E343" s="51"/>
      <c r="F343" s="51"/>
      <c r="G343" s="51"/>
      <c r="H343" s="59"/>
      <c r="I343" s="51"/>
      <c r="J343" s="51"/>
      <c r="K343" s="51"/>
      <c r="L343" s="51"/>
      <c r="M343" s="52"/>
      <c r="N343" s="51"/>
    </row>
    <row r="344" spans="5:14" ht="60.6" customHeight="1">
      <c r="E344" s="51"/>
      <c r="F344" s="51"/>
      <c r="G344" s="51"/>
      <c r="H344" s="59"/>
      <c r="I344" s="51"/>
      <c r="J344" s="51"/>
      <c r="K344" s="51"/>
      <c r="L344" s="51"/>
      <c r="M344" s="52"/>
      <c r="N344" s="51"/>
    </row>
    <row r="345" spans="5:14" ht="60.6" customHeight="1">
      <c r="E345" s="51"/>
      <c r="F345" s="51"/>
      <c r="G345" s="51"/>
      <c r="H345" s="59"/>
      <c r="I345" s="51"/>
      <c r="J345" s="51"/>
      <c r="K345" s="51"/>
      <c r="L345" s="51"/>
      <c r="M345" s="52"/>
      <c r="N345" s="51"/>
    </row>
    <row r="346" spans="5:14" ht="60.6" customHeight="1">
      <c r="E346" s="51"/>
      <c r="F346" s="51"/>
      <c r="G346" s="51"/>
      <c r="H346" s="59"/>
      <c r="I346" s="51"/>
      <c r="J346" s="51"/>
      <c r="K346" s="51"/>
      <c r="L346" s="51"/>
      <c r="M346" s="52"/>
      <c r="N346" s="51"/>
    </row>
    <row r="347" spans="5:14" ht="60.6" customHeight="1">
      <c r="E347" s="51"/>
      <c r="F347" s="51"/>
      <c r="G347" s="51"/>
      <c r="H347" s="59"/>
      <c r="I347" s="51"/>
      <c r="J347" s="51"/>
      <c r="K347" s="51"/>
      <c r="L347" s="51"/>
      <c r="M347" s="52"/>
      <c r="N347" s="51"/>
    </row>
    <row r="348" spans="5:14" ht="60.6" customHeight="1">
      <c r="E348" s="51"/>
      <c r="F348" s="51"/>
      <c r="G348" s="51"/>
      <c r="H348" s="59"/>
      <c r="I348" s="51"/>
      <c r="J348" s="51"/>
      <c r="K348" s="51"/>
      <c r="L348" s="51"/>
      <c r="M348" s="52"/>
      <c r="N348" s="51"/>
    </row>
    <row r="349" spans="5:14" ht="60.6" customHeight="1">
      <c r="E349" s="51"/>
      <c r="F349" s="51"/>
      <c r="G349" s="51"/>
      <c r="H349" s="59"/>
      <c r="I349" s="51"/>
      <c r="J349" s="51"/>
      <c r="K349" s="51"/>
      <c r="L349" s="51"/>
      <c r="M349" s="52"/>
      <c r="N349" s="51"/>
    </row>
    <row r="350" spans="5:14" ht="60.6" customHeight="1">
      <c r="E350" s="51"/>
      <c r="F350" s="51"/>
      <c r="G350" s="51"/>
      <c r="H350" s="59"/>
      <c r="I350" s="51"/>
      <c r="J350" s="51"/>
      <c r="K350" s="51"/>
      <c r="L350" s="51"/>
      <c r="M350" s="52"/>
      <c r="N350" s="51"/>
    </row>
    <row r="351" spans="5:14" ht="60.6" customHeight="1">
      <c r="E351" s="51"/>
      <c r="F351" s="51"/>
      <c r="G351" s="51"/>
      <c r="H351" s="59"/>
      <c r="I351" s="51"/>
      <c r="J351" s="51"/>
      <c r="K351" s="51"/>
      <c r="L351" s="51"/>
      <c r="M351" s="52"/>
      <c r="N351" s="51"/>
    </row>
    <row r="352" spans="5:14" ht="60.6" customHeight="1">
      <c r="E352" s="51"/>
      <c r="F352" s="51"/>
      <c r="G352" s="51"/>
      <c r="H352" s="59"/>
      <c r="I352" s="51"/>
      <c r="J352" s="51"/>
      <c r="K352" s="51"/>
      <c r="L352" s="51"/>
      <c r="M352" s="52"/>
      <c r="N352" s="51"/>
    </row>
    <row r="353" spans="5:14" ht="60.6" customHeight="1">
      <c r="E353" s="51"/>
      <c r="F353" s="51"/>
      <c r="G353" s="51"/>
      <c r="H353" s="59"/>
      <c r="I353" s="51"/>
      <c r="J353" s="51"/>
      <c r="K353" s="51"/>
      <c r="L353" s="51"/>
      <c r="M353" s="52"/>
      <c r="N353" s="51"/>
    </row>
    <row r="354" spans="5:14" ht="60.6" customHeight="1">
      <c r="E354" s="51"/>
      <c r="F354" s="51"/>
      <c r="G354" s="51"/>
      <c r="H354" s="59"/>
      <c r="I354" s="51"/>
      <c r="J354" s="51"/>
      <c r="K354" s="51"/>
      <c r="L354" s="51"/>
      <c r="M354" s="52"/>
      <c r="N354" s="51"/>
    </row>
    <row r="355" spans="5:14" ht="60.6" customHeight="1">
      <c r="E355" s="51"/>
      <c r="F355" s="51"/>
      <c r="G355" s="51"/>
      <c r="H355" s="59"/>
      <c r="I355" s="51"/>
      <c r="J355" s="51"/>
      <c r="K355" s="51"/>
      <c r="L355" s="51"/>
      <c r="M355" s="52"/>
      <c r="N355" s="51"/>
    </row>
    <row r="356" spans="5:14" ht="60.6" customHeight="1">
      <c r="E356" s="51"/>
      <c r="F356" s="51"/>
      <c r="G356" s="51"/>
      <c r="H356" s="59"/>
      <c r="I356" s="51"/>
      <c r="J356" s="51"/>
      <c r="K356" s="51"/>
      <c r="L356" s="51"/>
      <c r="M356" s="52"/>
      <c r="N356" s="51"/>
    </row>
    <row r="357" spans="5:14" ht="60.6" customHeight="1">
      <c r="E357" s="51"/>
      <c r="F357" s="51"/>
      <c r="G357" s="51"/>
      <c r="H357" s="59"/>
      <c r="I357" s="51"/>
      <c r="J357" s="51"/>
      <c r="K357" s="51"/>
      <c r="L357" s="51"/>
      <c r="M357" s="52"/>
      <c r="N357" s="51"/>
    </row>
    <row r="358" spans="5:14" ht="60.6" customHeight="1">
      <c r="E358" s="51"/>
      <c r="F358" s="51"/>
      <c r="G358" s="51"/>
      <c r="H358" s="59"/>
      <c r="I358" s="51"/>
      <c r="J358" s="51"/>
      <c r="K358" s="51"/>
      <c r="L358" s="51"/>
      <c r="M358" s="52"/>
      <c r="N358" s="51"/>
    </row>
    <row r="359" spans="5:14" ht="60.6" customHeight="1">
      <c r="E359" s="51"/>
      <c r="F359" s="51"/>
      <c r="G359" s="51"/>
      <c r="H359" s="59"/>
      <c r="I359" s="51"/>
      <c r="J359" s="51"/>
      <c r="K359" s="51"/>
      <c r="L359" s="51"/>
      <c r="M359" s="52"/>
      <c r="N359" s="51"/>
    </row>
    <row r="360" spans="5:14" ht="60.6" customHeight="1">
      <c r="E360" s="51"/>
      <c r="F360" s="51"/>
      <c r="G360" s="51"/>
      <c r="H360" s="59"/>
      <c r="I360" s="51"/>
      <c r="J360" s="51"/>
      <c r="K360" s="51"/>
      <c r="L360" s="51"/>
      <c r="M360" s="52"/>
      <c r="N360" s="51"/>
    </row>
    <row r="361" spans="5:14" ht="60.6" customHeight="1">
      <c r="E361" s="51"/>
      <c r="F361" s="51"/>
      <c r="G361" s="51"/>
      <c r="H361" s="59"/>
      <c r="I361" s="51"/>
      <c r="J361" s="51"/>
      <c r="K361" s="51"/>
      <c r="L361" s="51"/>
      <c r="M361" s="52"/>
      <c r="N361" s="51"/>
    </row>
    <row r="362" spans="5:14" ht="60.6" customHeight="1">
      <c r="E362" s="51"/>
      <c r="F362" s="51"/>
      <c r="G362" s="51"/>
      <c r="H362" s="59"/>
      <c r="I362" s="51"/>
      <c r="J362" s="51"/>
      <c r="K362" s="51"/>
      <c r="L362" s="51"/>
      <c r="M362" s="52"/>
      <c r="N362" s="51"/>
    </row>
    <row r="363" spans="5:14" ht="60.6" customHeight="1">
      <c r="E363" s="51"/>
      <c r="F363" s="51"/>
      <c r="G363" s="51"/>
      <c r="H363" s="59"/>
      <c r="I363" s="51"/>
      <c r="J363" s="51"/>
      <c r="K363" s="51"/>
      <c r="L363" s="51"/>
      <c r="M363" s="52"/>
      <c r="N363" s="51"/>
    </row>
    <row r="364" spans="5:14" ht="60.6" customHeight="1">
      <c r="E364" s="51"/>
      <c r="F364" s="51"/>
      <c r="G364" s="51"/>
      <c r="H364" s="59"/>
      <c r="I364" s="51"/>
      <c r="J364" s="51"/>
      <c r="K364" s="51"/>
      <c r="L364" s="51"/>
      <c r="M364" s="52"/>
      <c r="N364" s="51"/>
    </row>
    <row r="365" spans="5:14" ht="60.6" customHeight="1">
      <c r="E365" s="51"/>
      <c r="F365" s="51"/>
      <c r="G365" s="51"/>
      <c r="H365" s="59"/>
      <c r="I365" s="51"/>
      <c r="J365" s="51"/>
      <c r="K365" s="51"/>
      <c r="L365" s="51"/>
      <c r="M365" s="52"/>
      <c r="N365" s="51"/>
    </row>
    <row r="366" spans="5:14" ht="60.6" customHeight="1">
      <c r="E366" s="51"/>
      <c r="F366" s="51"/>
      <c r="G366" s="51"/>
      <c r="H366" s="59"/>
      <c r="I366" s="51"/>
      <c r="J366" s="51"/>
      <c r="K366" s="51"/>
      <c r="L366" s="51"/>
      <c r="M366" s="52"/>
      <c r="N366" s="51"/>
    </row>
    <row r="367" spans="5:14" ht="60.6" customHeight="1">
      <c r="E367" s="51"/>
      <c r="F367" s="51"/>
      <c r="G367" s="51"/>
      <c r="H367" s="59"/>
      <c r="I367" s="51"/>
      <c r="J367" s="51"/>
      <c r="K367" s="51"/>
      <c r="L367" s="51"/>
      <c r="M367" s="52"/>
      <c r="N367" s="51"/>
    </row>
    <row r="368" spans="5:14" ht="60.6" customHeight="1">
      <c r="E368" s="51"/>
      <c r="F368" s="51"/>
      <c r="G368" s="51"/>
      <c r="H368" s="59"/>
      <c r="I368" s="51"/>
      <c r="J368" s="51"/>
      <c r="K368" s="51"/>
      <c r="L368" s="51"/>
      <c r="M368" s="52"/>
      <c r="N368" s="51"/>
    </row>
    <row r="369" spans="5:14" ht="60.6" customHeight="1">
      <c r="E369" s="51"/>
      <c r="F369" s="51"/>
      <c r="G369" s="51"/>
      <c r="H369" s="59"/>
      <c r="I369" s="51"/>
      <c r="J369" s="51"/>
      <c r="K369" s="51"/>
      <c r="L369" s="51"/>
      <c r="M369" s="52"/>
      <c r="N369" s="51"/>
    </row>
    <row r="370" spans="5:14" ht="60.6" customHeight="1">
      <c r="E370" s="51"/>
      <c r="F370" s="51"/>
      <c r="G370" s="51"/>
      <c r="H370" s="59"/>
      <c r="I370" s="51"/>
      <c r="J370" s="51"/>
      <c r="K370" s="51"/>
      <c r="L370" s="51"/>
      <c r="M370" s="52"/>
      <c r="N370" s="51"/>
    </row>
    <row r="371" spans="5:14" ht="60.6" customHeight="1">
      <c r="E371" s="51"/>
      <c r="F371" s="51"/>
      <c r="G371" s="51"/>
      <c r="H371" s="59"/>
      <c r="I371" s="51"/>
      <c r="J371" s="51"/>
      <c r="K371" s="51"/>
      <c r="L371" s="51"/>
      <c r="M371" s="52"/>
      <c r="N371" s="51"/>
    </row>
    <row r="372" spans="5:14" ht="60.6" customHeight="1">
      <c r="E372" s="51"/>
      <c r="F372" s="51"/>
      <c r="G372" s="51"/>
      <c r="H372" s="59"/>
      <c r="I372" s="51"/>
      <c r="J372" s="51"/>
      <c r="K372" s="51"/>
      <c r="L372" s="51"/>
      <c r="M372" s="52"/>
      <c r="N372" s="51"/>
    </row>
    <row r="373" spans="5:14" ht="60.6" customHeight="1">
      <c r="E373" s="51"/>
      <c r="F373" s="51"/>
      <c r="G373" s="51"/>
      <c r="H373" s="59"/>
      <c r="I373" s="51"/>
      <c r="J373" s="51"/>
      <c r="K373" s="51"/>
      <c r="L373" s="51"/>
      <c r="M373" s="52"/>
      <c r="N373" s="51"/>
    </row>
    <row r="374" spans="5:14" ht="60.6" customHeight="1">
      <c r="E374" s="51"/>
      <c r="F374" s="51"/>
      <c r="G374" s="51"/>
      <c r="H374" s="59"/>
      <c r="I374" s="51"/>
      <c r="J374" s="51"/>
      <c r="K374" s="51"/>
      <c r="L374" s="51"/>
      <c r="M374" s="52"/>
      <c r="N374" s="51"/>
    </row>
    <row r="375" spans="5:14" ht="60.6" customHeight="1">
      <c r="E375" s="51"/>
      <c r="F375" s="51"/>
      <c r="G375" s="51"/>
      <c r="H375" s="59"/>
      <c r="I375" s="51"/>
      <c r="J375" s="51"/>
      <c r="K375" s="51"/>
      <c r="L375" s="51"/>
      <c r="M375" s="52"/>
      <c r="N375" s="51"/>
    </row>
    <row r="376" spans="5:14" ht="60.6" customHeight="1">
      <c r="E376" s="51"/>
      <c r="F376" s="51"/>
      <c r="G376" s="51"/>
      <c r="H376" s="59"/>
      <c r="I376" s="51"/>
      <c r="J376" s="51"/>
      <c r="K376" s="51"/>
      <c r="L376" s="51"/>
      <c r="M376" s="52"/>
      <c r="N376" s="51"/>
    </row>
    <row r="377" spans="5:14" ht="60.6" customHeight="1">
      <c r="E377" s="51"/>
      <c r="F377" s="51"/>
      <c r="G377" s="51"/>
      <c r="H377" s="59"/>
      <c r="I377" s="51"/>
      <c r="J377" s="51"/>
      <c r="K377" s="51"/>
      <c r="L377" s="51"/>
      <c r="M377" s="52"/>
      <c r="N377" s="51"/>
    </row>
    <row r="378" spans="5:14" ht="60.6" customHeight="1">
      <c r="E378" s="51"/>
      <c r="F378" s="51"/>
      <c r="G378" s="51"/>
      <c r="H378" s="59"/>
      <c r="I378" s="51"/>
      <c r="J378" s="51"/>
      <c r="K378" s="51"/>
      <c r="L378" s="51"/>
      <c r="M378" s="52"/>
      <c r="N378" s="51"/>
    </row>
    <row r="379" spans="5:14" ht="60.6" customHeight="1">
      <c r="E379" s="51"/>
      <c r="F379" s="51"/>
      <c r="G379" s="51"/>
      <c r="H379" s="59"/>
      <c r="I379" s="51"/>
      <c r="J379" s="51"/>
      <c r="K379" s="51"/>
      <c r="L379" s="51"/>
      <c r="M379" s="52"/>
      <c r="N379" s="51"/>
    </row>
    <row r="380" spans="5:14" ht="60.6" customHeight="1">
      <c r="E380" s="51"/>
      <c r="F380" s="51"/>
      <c r="G380" s="51"/>
      <c r="H380" s="59"/>
      <c r="I380" s="51"/>
      <c r="J380" s="51"/>
      <c r="K380" s="51"/>
      <c r="L380" s="51"/>
      <c r="M380" s="52"/>
      <c r="N380" s="51"/>
    </row>
    <row r="381" spans="5:14" ht="60.6" customHeight="1">
      <c r="E381" s="51"/>
      <c r="F381" s="51"/>
      <c r="G381" s="51"/>
      <c r="H381" s="59"/>
      <c r="I381" s="51"/>
      <c r="J381" s="51"/>
      <c r="K381" s="51"/>
      <c r="L381" s="51"/>
      <c r="M381" s="52"/>
      <c r="N381" s="51"/>
    </row>
    <row r="382" spans="5:14" ht="60.6" customHeight="1">
      <c r="E382" s="51"/>
      <c r="F382" s="51"/>
      <c r="G382" s="51"/>
      <c r="H382" s="59"/>
      <c r="I382" s="51"/>
      <c r="J382" s="51"/>
      <c r="K382" s="51"/>
      <c r="L382" s="51"/>
      <c r="M382" s="52"/>
      <c r="N382" s="51"/>
    </row>
    <row r="383" spans="5:14" ht="60.6" customHeight="1">
      <c r="E383" s="51"/>
      <c r="F383" s="51"/>
      <c r="G383" s="51"/>
      <c r="H383" s="59"/>
      <c r="I383" s="51"/>
      <c r="J383" s="51"/>
      <c r="K383" s="51"/>
      <c r="L383" s="51"/>
      <c r="M383" s="52"/>
      <c r="N383" s="51"/>
    </row>
    <row r="384" spans="5:14" ht="60.6" customHeight="1">
      <c r="E384" s="51"/>
      <c r="F384" s="51"/>
      <c r="G384" s="51"/>
      <c r="H384" s="59"/>
      <c r="I384" s="51"/>
      <c r="J384" s="51"/>
      <c r="K384" s="51"/>
      <c r="L384" s="51"/>
      <c r="M384" s="52"/>
      <c r="N384" s="51"/>
    </row>
    <row r="385" spans="5:14" ht="60.6" customHeight="1">
      <c r="E385" s="51"/>
      <c r="F385" s="51"/>
      <c r="G385" s="51"/>
      <c r="H385" s="59"/>
      <c r="I385" s="51"/>
      <c r="J385" s="51"/>
      <c r="K385" s="51"/>
      <c r="L385" s="51"/>
      <c r="M385" s="52"/>
      <c r="N385" s="51"/>
    </row>
    <row r="386" spans="5:14" ht="60.6" customHeight="1">
      <c r="E386" s="51"/>
      <c r="F386" s="51"/>
      <c r="G386" s="51"/>
      <c r="H386" s="59"/>
      <c r="I386" s="51"/>
      <c r="J386" s="51"/>
      <c r="K386" s="51"/>
      <c r="L386" s="51"/>
      <c r="M386" s="52"/>
      <c r="N386" s="51"/>
    </row>
    <row r="387" spans="5:14" ht="60.6" customHeight="1">
      <c r="E387" s="51"/>
      <c r="F387" s="51"/>
      <c r="G387" s="51"/>
      <c r="H387" s="59"/>
      <c r="I387" s="51"/>
      <c r="J387" s="51"/>
      <c r="K387" s="51"/>
      <c r="L387" s="51"/>
      <c r="M387" s="52"/>
      <c r="N387" s="51"/>
    </row>
    <row r="388" spans="5:14" ht="60.6" customHeight="1">
      <c r="E388" s="51"/>
      <c r="F388" s="51"/>
      <c r="G388" s="51"/>
      <c r="H388" s="59"/>
      <c r="I388" s="51"/>
      <c r="J388" s="51"/>
      <c r="K388" s="51"/>
      <c r="L388" s="51"/>
      <c r="M388" s="52"/>
      <c r="N388" s="51"/>
    </row>
    <row r="389" spans="5:14" ht="60.6" customHeight="1">
      <c r="E389" s="51"/>
      <c r="F389" s="51"/>
      <c r="G389" s="51"/>
      <c r="H389" s="59"/>
      <c r="I389" s="51"/>
      <c r="J389" s="51"/>
      <c r="K389" s="51"/>
      <c r="L389" s="51"/>
      <c r="M389" s="52"/>
      <c r="N389" s="51"/>
    </row>
    <row r="390" spans="5:14" ht="60.6" customHeight="1">
      <c r="E390" s="51"/>
      <c r="F390" s="51"/>
      <c r="G390" s="51"/>
      <c r="H390" s="59"/>
      <c r="I390" s="51"/>
      <c r="J390" s="51"/>
      <c r="K390" s="51"/>
      <c r="L390" s="51"/>
      <c r="M390" s="52"/>
      <c r="N390" s="51"/>
    </row>
    <row r="391" spans="5:14" ht="60.6" customHeight="1">
      <c r="E391" s="51"/>
      <c r="F391" s="51"/>
      <c r="G391" s="51"/>
      <c r="H391" s="59"/>
      <c r="I391" s="51"/>
      <c r="J391" s="51"/>
      <c r="K391" s="51"/>
      <c r="L391" s="51"/>
      <c r="M391" s="52"/>
      <c r="N391" s="51"/>
    </row>
    <row r="392" spans="5:14" ht="60.6" customHeight="1">
      <c r="E392" s="51"/>
      <c r="F392" s="51"/>
      <c r="G392" s="51"/>
      <c r="H392" s="59"/>
      <c r="I392" s="51"/>
      <c r="J392" s="51"/>
      <c r="K392" s="51"/>
      <c r="L392" s="51"/>
      <c r="M392" s="52"/>
      <c r="N392" s="51"/>
    </row>
    <row r="393" spans="5:14" ht="60.6" customHeight="1">
      <c r="E393" s="51"/>
      <c r="F393" s="51"/>
      <c r="G393" s="51"/>
      <c r="H393" s="59"/>
      <c r="I393" s="51"/>
      <c r="J393" s="51"/>
      <c r="K393" s="51"/>
      <c r="L393" s="51"/>
      <c r="M393" s="52"/>
      <c r="N393" s="51"/>
    </row>
    <row r="394" spans="5:14" ht="60.6" customHeight="1">
      <c r="E394" s="51"/>
      <c r="F394" s="51"/>
      <c r="G394" s="51"/>
      <c r="H394" s="59"/>
      <c r="I394" s="51"/>
      <c r="J394" s="51"/>
      <c r="K394" s="51"/>
      <c r="L394" s="51"/>
      <c r="M394" s="52"/>
      <c r="N394" s="51"/>
    </row>
    <row r="395" spans="5:14" ht="60.6" customHeight="1">
      <c r="E395" s="51"/>
      <c r="F395" s="51"/>
      <c r="G395" s="51"/>
      <c r="H395" s="59"/>
      <c r="I395" s="51"/>
      <c r="J395" s="51"/>
      <c r="K395" s="51"/>
      <c r="L395" s="51"/>
      <c r="M395" s="52"/>
      <c r="N395" s="51"/>
    </row>
    <row r="396" spans="5:14" ht="60.6" customHeight="1">
      <c r="E396" s="51"/>
      <c r="F396" s="51"/>
      <c r="G396" s="51"/>
      <c r="H396" s="59"/>
      <c r="I396" s="51"/>
      <c r="J396" s="51"/>
      <c r="K396" s="51"/>
      <c r="L396" s="51"/>
      <c r="M396" s="52"/>
      <c r="N396" s="51"/>
    </row>
    <row r="397" spans="5:14" ht="60.6" customHeight="1">
      <c r="E397" s="51"/>
      <c r="F397" s="51"/>
      <c r="G397" s="51"/>
      <c r="H397" s="59"/>
      <c r="I397" s="51"/>
      <c r="J397" s="51"/>
      <c r="K397" s="51"/>
      <c r="L397" s="51"/>
      <c r="M397" s="52"/>
      <c r="N397" s="51"/>
    </row>
    <row r="398" spans="5:14" ht="60.6" customHeight="1">
      <c r="E398" s="51"/>
      <c r="F398" s="51"/>
      <c r="G398" s="51"/>
      <c r="H398" s="59"/>
      <c r="I398" s="51"/>
      <c r="J398" s="51"/>
      <c r="K398" s="51"/>
      <c r="L398" s="51"/>
      <c r="M398" s="52"/>
      <c r="N398" s="51"/>
    </row>
    <row r="399" spans="5:14" ht="60.6" customHeight="1">
      <c r="E399" s="51"/>
      <c r="F399" s="51"/>
      <c r="G399" s="51"/>
      <c r="H399" s="59"/>
      <c r="I399" s="51"/>
      <c r="J399" s="51"/>
      <c r="K399" s="51"/>
      <c r="L399" s="51"/>
      <c r="M399" s="52"/>
      <c r="N399" s="51"/>
    </row>
    <row r="400" spans="5:14" ht="60.6" customHeight="1">
      <c r="E400" s="51"/>
      <c r="F400" s="51"/>
      <c r="G400" s="51"/>
      <c r="H400" s="59"/>
      <c r="I400" s="51"/>
      <c r="J400" s="51"/>
      <c r="K400" s="51"/>
      <c r="L400" s="51"/>
      <c r="M400" s="52"/>
      <c r="N400" s="51"/>
    </row>
    <row r="401" spans="5:14" ht="60.6" customHeight="1">
      <c r="E401" s="51"/>
      <c r="F401" s="51"/>
      <c r="G401" s="51"/>
      <c r="H401" s="59"/>
      <c r="I401" s="51"/>
      <c r="J401" s="51"/>
      <c r="K401" s="51"/>
      <c r="L401" s="51"/>
      <c r="M401" s="52"/>
      <c r="N401" s="51"/>
    </row>
    <row r="402" spans="5:14" ht="60.6" customHeight="1">
      <c r="E402" s="51"/>
      <c r="F402" s="51"/>
      <c r="G402" s="51"/>
      <c r="H402" s="59"/>
      <c r="I402" s="51"/>
      <c r="J402" s="51"/>
      <c r="K402" s="51"/>
      <c r="L402" s="51"/>
      <c r="M402" s="52"/>
      <c r="N402" s="51"/>
    </row>
    <row r="403" spans="5:14" ht="60.6" customHeight="1">
      <c r="E403" s="51"/>
      <c r="F403" s="51"/>
      <c r="G403" s="51"/>
      <c r="H403" s="59"/>
      <c r="I403" s="51"/>
      <c r="J403" s="51"/>
      <c r="K403" s="51"/>
      <c r="L403" s="51"/>
      <c r="M403" s="52"/>
      <c r="N403" s="51"/>
    </row>
    <row r="404" spans="5:14" ht="60.6" customHeight="1">
      <c r="E404" s="51"/>
      <c r="F404" s="51"/>
      <c r="G404" s="51"/>
      <c r="H404" s="59"/>
      <c r="I404" s="51"/>
      <c r="J404" s="51"/>
      <c r="K404" s="51"/>
      <c r="L404" s="51"/>
      <c r="M404" s="52"/>
      <c r="N404" s="51"/>
    </row>
    <row r="405" spans="5:14" ht="60.6" customHeight="1">
      <c r="E405" s="51"/>
      <c r="F405" s="51"/>
      <c r="G405" s="51"/>
      <c r="H405" s="59"/>
      <c r="I405" s="51"/>
      <c r="J405" s="51"/>
      <c r="K405" s="51"/>
      <c r="L405" s="51"/>
      <c r="M405" s="52"/>
      <c r="N405" s="51"/>
    </row>
    <row r="406" spans="5:14" ht="60.6" customHeight="1">
      <c r="E406" s="51"/>
      <c r="F406" s="51"/>
      <c r="G406" s="51"/>
      <c r="H406" s="59"/>
      <c r="I406" s="51"/>
      <c r="J406" s="51"/>
      <c r="K406" s="51"/>
      <c r="L406" s="51"/>
      <c r="M406" s="52"/>
      <c r="N406" s="51"/>
    </row>
    <row r="407" spans="5:14" ht="60.6" customHeight="1">
      <c r="E407" s="51"/>
      <c r="F407" s="51"/>
      <c r="G407" s="51"/>
      <c r="H407" s="59"/>
      <c r="I407" s="51"/>
      <c r="J407" s="51"/>
      <c r="K407" s="51"/>
      <c r="L407" s="51"/>
      <c r="M407" s="52"/>
      <c r="N407" s="51"/>
    </row>
    <row r="408" spans="5:14" ht="60.6" customHeight="1">
      <c r="E408" s="51"/>
      <c r="F408" s="51"/>
      <c r="G408" s="51"/>
      <c r="H408" s="59"/>
      <c r="I408" s="51"/>
      <c r="J408" s="51"/>
      <c r="K408" s="51"/>
      <c r="L408" s="51"/>
      <c r="M408" s="52"/>
      <c r="N408" s="51"/>
    </row>
    <row r="409" spans="5:14" ht="60.6" customHeight="1">
      <c r="E409" s="51"/>
      <c r="F409" s="51"/>
      <c r="G409" s="51"/>
      <c r="H409" s="59"/>
      <c r="I409" s="51"/>
      <c r="J409" s="51"/>
      <c r="K409" s="51"/>
      <c r="L409" s="51"/>
      <c r="M409" s="52"/>
      <c r="N409" s="51"/>
    </row>
    <row r="410" spans="5:14" ht="60.6" customHeight="1">
      <c r="E410" s="51"/>
      <c r="F410" s="51"/>
      <c r="G410" s="51"/>
      <c r="H410" s="59"/>
      <c r="I410" s="51"/>
      <c r="J410" s="51"/>
      <c r="K410" s="51"/>
      <c r="L410" s="51"/>
      <c r="M410" s="52"/>
      <c r="N410" s="51"/>
    </row>
    <row r="411" spans="5:14" ht="60.6" customHeight="1">
      <c r="E411" s="51"/>
      <c r="F411" s="51"/>
      <c r="G411" s="51"/>
      <c r="H411" s="59"/>
      <c r="I411" s="51"/>
      <c r="J411" s="51"/>
      <c r="K411" s="51"/>
      <c r="L411" s="51"/>
      <c r="M411" s="52"/>
      <c r="N411" s="51"/>
    </row>
    <row r="412" spans="5:14" ht="60.6" customHeight="1">
      <c r="E412" s="51"/>
      <c r="F412" s="51"/>
      <c r="G412" s="51"/>
      <c r="H412" s="59"/>
      <c r="I412" s="51"/>
      <c r="J412" s="51"/>
      <c r="K412" s="51"/>
      <c r="L412" s="51"/>
      <c r="M412" s="52"/>
      <c r="N412" s="51"/>
    </row>
    <row r="413" spans="5:14" ht="60.6" customHeight="1">
      <c r="E413" s="51"/>
      <c r="F413" s="51"/>
      <c r="G413" s="51"/>
      <c r="H413" s="59"/>
      <c r="I413" s="51"/>
      <c r="J413" s="51"/>
      <c r="K413" s="51"/>
      <c r="L413" s="51"/>
      <c r="M413" s="52"/>
      <c r="N413" s="51"/>
    </row>
    <row r="414" spans="5:14" ht="60.6" customHeight="1">
      <c r="E414" s="51"/>
      <c r="F414" s="51"/>
      <c r="G414" s="51"/>
      <c r="H414" s="59"/>
      <c r="I414" s="51"/>
      <c r="J414" s="51"/>
      <c r="K414" s="51"/>
      <c r="L414" s="51"/>
      <c r="M414" s="52"/>
      <c r="N414" s="51"/>
    </row>
    <row r="415" spans="5:14" ht="60.6" customHeight="1">
      <c r="E415" s="51"/>
      <c r="F415" s="51"/>
      <c r="G415" s="51"/>
      <c r="H415" s="59"/>
      <c r="I415" s="51"/>
      <c r="J415" s="51"/>
      <c r="K415" s="51"/>
      <c r="L415" s="51"/>
      <c r="M415" s="52"/>
      <c r="N415" s="51"/>
    </row>
    <row r="416" spans="5:14" ht="60.6" customHeight="1">
      <c r="E416" s="51"/>
      <c r="F416" s="51"/>
      <c r="G416" s="51"/>
      <c r="H416" s="59"/>
      <c r="I416" s="51"/>
      <c r="J416" s="51"/>
      <c r="K416" s="51"/>
      <c r="L416" s="51"/>
      <c r="M416" s="52"/>
      <c r="N416" s="51"/>
    </row>
    <row r="417" spans="5:14" ht="60.6" customHeight="1">
      <c r="E417" s="51"/>
      <c r="F417" s="51"/>
      <c r="G417" s="51"/>
      <c r="H417" s="59"/>
      <c r="I417" s="51"/>
      <c r="J417" s="51"/>
      <c r="K417" s="51"/>
      <c r="L417" s="51"/>
      <c r="M417" s="52"/>
      <c r="N417" s="51"/>
    </row>
    <row r="418" spans="5:14" ht="60.6" customHeight="1">
      <c r="E418" s="51"/>
      <c r="F418" s="51"/>
      <c r="G418" s="51"/>
      <c r="H418" s="59"/>
      <c r="I418" s="51"/>
      <c r="J418" s="51"/>
      <c r="K418" s="51"/>
      <c r="L418" s="51"/>
      <c r="M418" s="52"/>
      <c r="N418" s="51"/>
    </row>
    <row r="419" spans="5:14" ht="60.6" customHeight="1">
      <c r="E419" s="51"/>
      <c r="F419" s="51"/>
      <c r="G419" s="51"/>
      <c r="H419" s="59"/>
      <c r="I419" s="51"/>
      <c r="J419" s="51"/>
      <c r="K419" s="51"/>
      <c r="L419" s="51"/>
      <c r="M419" s="52"/>
      <c r="N419" s="51"/>
    </row>
    <row r="420" spans="5:14" ht="60.6" customHeight="1">
      <c r="E420" s="51"/>
      <c r="F420" s="51"/>
      <c r="G420" s="51"/>
      <c r="H420" s="59"/>
      <c r="I420" s="51"/>
      <c r="J420" s="51"/>
      <c r="K420" s="51"/>
      <c r="L420" s="51"/>
      <c r="M420" s="52"/>
      <c r="N420" s="51"/>
    </row>
    <row r="421" spans="5:14" ht="60.6" customHeight="1">
      <c r="E421" s="51"/>
      <c r="F421" s="51"/>
      <c r="G421" s="51"/>
      <c r="H421" s="59"/>
      <c r="I421" s="51"/>
      <c r="J421" s="51"/>
      <c r="K421" s="51"/>
      <c r="L421" s="51"/>
      <c r="M421" s="52"/>
      <c r="N421" s="51"/>
    </row>
    <row r="422" spans="5:14" ht="60.6" customHeight="1">
      <c r="E422" s="51"/>
      <c r="F422" s="51"/>
      <c r="G422" s="51"/>
      <c r="H422" s="59"/>
      <c r="I422" s="51"/>
      <c r="J422" s="51"/>
      <c r="K422" s="51"/>
      <c r="L422" s="51"/>
      <c r="M422" s="52"/>
      <c r="N422" s="51"/>
    </row>
    <row r="423" spans="5:14" ht="60.6" customHeight="1">
      <c r="E423" s="51"/>
      <c r="F423" s="51"/>
      <c r="G423" s="51"/>
      <c r="H423" s="59"/>
      <c r="I423" s="51"/>
      <c r="J423" s="51"/>
      <c r="K423" s="51"/>
      <c r="L423" s="51"/>
      <c r="M423" s="52"/>
      <c r="N423" s="51"/>
    </row>
    <row r="424" spans="5:14" ht="60.6" customHeight="1">
      <c r="E424" s="51"/>
      <c r="F424" s="51"/>
      <c r="G424" s="51"/>
      <c r="H424" s="59"/>
      <c r="I424" s="51"/>
      <c r="J424" s="51"/>
      <c r="K424" s="51"/>
      <c r="L424" s="51"/>
      <c r="M424" s="52"/>
      <c r="N424" s="51"/>
    </row>
    <row r="425" spans="5:14" ht="60.6" customHeight="1">
      <c r="E425" s="51"/>
      <c r="F425" s="51"/>
      <c r="G425" s="51"/>
      <c r="H425" s="59"/>
      <c r="I425" s="51"/>
      <c r="J425" s="51"/>
      <c r="K425" s="51"/>
      <c r="L425" s="51"/>
      <c r="M425" s="52"/>
      <c r="N425" s="51"/>
    </row>
    <row r="426" spans="5:14" ht="60.6" customHeight="1">
      <c r="E426" s="51"/>
      <c r="F426" s="51"/>
      <c r="G426" s="51"/>
      <c r="H426" s="59"/>
      <c r="I426" s="51"/>
      <c r="J426" s="51"/>
      <c r="K426" s="51"/>
      <c r="L426" s="51"/>
      <c r="M426" s="52"/>
      <c r="N426" s="51"/>
    </row>
    <row r="427" spans="5:14" ht="60.6" customHeight="1">
      <c r="E427" s="51"/>
      <c r="F427" s="51"/>
      <c r="G427" s="51"/>
      <c r="H427" s="59"/>
      <c r="I427" s="51"/>
      <c r="J427" s="51"/>
      <c r="K427" s="51"/>
      <c r="L427" s="51"/>
      <c r="M427" s="52"/>
      <c r="N427" s="51"/>
    </row>
    <row r="428" spans="5:14" ht="60.6" customHeight="1">
      <c r="E428" s="51"/>
      <c r="F428" s="51"/>
      <c r="G428" s="51"/>
      <c r="H428" s="59"/>
      <c r="I428" s="51"/>
      <c r="J428" s="51"/>
      <c r="K428" s="51"/>
      <c r="L428" s="51"/>
      <c r="M428" s="52"/>
      <c r="N428" s="51"/>
    </row>
    <row r="429" spans="5:14" ht="60.6" customHeight="1">
      <c r="E429" s="51"/>
      <c r="F429" s="51"/>
      <c r="G429" s="51"/>
      <c r="H429" s="59"/>
      <c r="I429" s="51"/>
      <c r="J429" s="51"/>
      <c r="K429" s="51"/>
      <c r="L429" s="51"/>
      <c r="M429" s="52"/>
      <c r="N429" s="51"/>
    </row>
    <row r="430" spans="5:14" ht="60.6" customHeight="1">
      <c r="E430" s="51"/>
      <c r="F430" s="51"/>
      <c r="G430" s="51"/>
      <c r="H430" s="59"/>
      <c r="I430" s="51"/>
      <c r="J430" s="51"/>
      <c r="K430" s="51"/>
      <c r="L430" s="51"/>
      <c r="M430" s="52"/>
      <c r="N430" s="51"/>
    </row>
    <row r="431" spans="5:14" ht="60.6" customHeight="1">
      <c r="E431" s="51"/>
      <c r="F431" s="51"/>
      <c r="G431" s="51"/>
      <c r="H431" s="59"/>
      <c r="I431" s="51"/>
      <c r="J431" s="51"/>
      <c r="K431" s="51"/>
      <c r="L431" s="51"/>
      <c r="M431" s="52"/>
      <c r="N431" s="51"/>
    </row>
    <row r="432" spans="5:14" ht="60.6" customHeight="1">
      <c r="E432" s="51"/>
      <c r="F432" s="51"/>
      <c r="G432" s="51"/>
      <c r="H432" s="59"/>
      <c r="I432" s="51"/>
      <c r="J432" s="51"/>
      <c r="K432" s="51"/>
      <c r="L432" s="51"/>
      <c r="M432" s="52"/>
      <c r="N432" s="51"/>
    </row>
    <row r="433" spans="5:14" ht="60.6" customHeight="1">
      <c r="E433" s="51"/>
      <c r="F433" s="51"/>
      <c r="G433" s="51"/>
      <c r="H433" s="59"/>
      <c r="I433" s="51"/>
      <c r="J433" s="51"/>
      <c r="K433" s="51"/>
      <c r="L433" s="51"/>
      <c r="M433" s="52"/>
      <c r="N433" s="51"/>
    </row>
    <row r="434" spans="5:14" ht="60.6" customHeight="1">
      <c r="E434" s="51"/>
      <c r="F434" s="51"/>
      <c r="G434" s="51"/>
      <c r="H434" s="59"/>
      <c r="I434" s="51"/>
      <c r="J434" s="51"/>
      <c r="K434" s="51"/>
      <c r="L434" s="51"/>
      <c r="M434" s="52"/>
      <c r="N434" s="51"/>
    </row>
    <row r="435" spans="5:14" ht="60.6" customHeight="1">
      <c r="E435" s="51"/>
      <c r="F435" s="51"/>
      <c r="G435" s="51"/>
      <c r="H435" s="59"/>
      <c r="I435" s="51"/>
      <c r="J435" s="51"/>
      <c r="K435" s="51"/>
      <c r="L435" s="51"/>
      <c r="M435" s="52"/>
      <c r="N435" s="51"/>
    </row>
    <row r="436" spans="5:14" ht="60.6" customHeight="1">
      <c r="E436" s="51"/>
      <c r="F436" s="51"/>
      <c r="G436" s="51"/>
      <c r="H436" s="59"/>
      <c r="I436" s="51"/>
      <c r="J436" s="51"/>
      <c r="K436" s="51"/>
      <c r="L436" s="51"/>
      <c r="M436" s="52"/>
      <c r="N436" s="51"/>
    </row>
    <row r="437" spans="5:14" ht="60.6" customHeight="1">
      <c r="E437" s="51"/>
      <c r="F437" s="51"/>
      <c r="G437" s="51"/>
      <c r="H437" s="59"/>
      <c r="I437" s="51"/>
      <c r="J437" s="51"/>
      <c r="K437" s="51"/>
      <c r="L437" s="51"/>
      <c r="M437" s="52"/>
      <c r="N437" s="51"/>
    </row>
    <row r="438" spans="5:14" ht="60.6" customHeight="1">
      <c r="E438" s="51"/>
      <c r="F438" s="51"/>
      <c r="G438" s="51"/>
      <c r="H438" s="59"/>
      <c r="I438" s="51"/>
      <c r="J438" s="51"/>
      <c r="K438" s="51"/>
      <c r="L438" s="51"/>
      <c r="M438" s="52"/>
      <c r="N438" s="51"/>
    </row>
    <row r="439" spans="5:14" ht="60.6" customHeight="1">
      <c r="E439" s="51"/>
      <c r="F439" s="51"/>
      <c r="G439" s="51"/>
      <c r="H439" s="59"/>
      <c r="I439" s="51"/>
      <c r="J439" s="51"/>
      <c r="K439" s="51"/>
      <c r="L439" s="51"/>
      <c r="M439" s="52"/>
      <c r="N439" s="51"/>
    </row>
    <row r="440" spans="5:14" ht="60.6" customHeight="1">
      <c r="E440" s="51"/>
      <c r="F440" s="51"/>
      <c r="G440" s="51"/>
      <c r="H440" s="59"/>
      <c r="I440" s="51"/>
      <c r="J440" s="51"/>
      <c r="K440" s="51"/>
      <c r="L440" s="51"/>
      <c r="M440" s="52"/>
      <c r="N440" s="51"/>
    </row>
    <row r="441" spans="5:14" ht="60.6" customHeight="1">
      <c r="E441" s="51"/>
      <c r="F441" s="51"/>
      <c r="G441" s="51"/>
      <c r="H441" s="59"/>
      <c r="I441" s="51"/>
      <c r="J441" s="51"/>
      <c r="K441" s="51"/>
      <c r="L441" s="51"/>
      <c r="M441" s="52"/>
      <c r="N441" s="51"/>
    </row>
    <row r="442" spans="5:14" ht="60.6" customHeight="1">
      <c r="E442" s="51"/>
      <c r="F442" s="51"/>
      <c r="G442" s="51"/>
      <c r="H442" s="59"/>
      <c r="I442" s="51"/>
      <c r="J442" s="51"/>
      <c r="K442" s="51"/>
      <c r="L442" s="51"/>
      <c r="M442" s="52"/>
      <c r="N442" s="51"/>
    </row>
    <row r="443" spans="5:14" ht="60.6" customHeight="1">
      <c r="E443" s="51"/>
      <c r="F443" s="51"/>
      <c r="G443" s="51"/>
      <c r="H443" s="59"/>
      <c r="I443" s="51"/>
      <c r="J443" s="51"/>
      <c r="K443" s="51"/>
      <c r="L443" s="51"/>
      <c r="M443" s="52"/>
      <c r="N443" s="51"/>
    </row>
    <row r="444" spans="5:14" ht="60.6" customHeight="1">
      <c r="E444" s="51"/>
      <c r="F444" s="51"/>
      <c r="G444" s="51"/>
      <c r="H444" s="59"/>
      <c r="I444" s="51"/>
      <c r="J444" s="51"/>
      <c r="K444" s="51"/>
      <c r="L444" s="51"/>
      <c r="M444" s="52"/>
      <c r="N444" s="51"/>
    </row>
    <row r="445" spans="5:14" ht="60.6" customHeight="1">
      <c r="E445" s="51"/>
      <c r="F445" s="51"/>
      <c r="G445" s="51"/>
      <c r="H445" s="59"/>
      <c r="I445" s="51"/>
      <c r="J445" s="51"/>
      <c r="K445" s="51"/>
      <c r="L445" s="51"/>
      <c r="M445" s="52"/>
      <c r="N445" s="51"/>
    </row>
    <row r="446" spans="5:14" ht="60.6" customHeight="1">
      <c r="E446" s="51"/>
      <c r="F446" s="51"/>
      <c r="G446" s="51"/>
      <c r="H446" s="59"/>
      <c r="I446" s="51"/>
      <c r="J446" s="51"/>
      <c r="K446" s="51"/>
      <c r="L446" s="51"/>
      <c r="M446" s="52"/>
      <c r="N446" s="51"/>
    </row>
    <row r="447" spans="5:14" ht="60.6" customHeight="1">
      <c r="E447" s="51"/>
      <c r="F447" s="51"/>
      <c r="G447" s="51"/>
      <c r="H447" s="59"/>
      <c r="I447" s="51"/>
      <c r="J447" s="51"/>
      <c r="K447" s="51"/>
      <c r="L447" s="51"/>
      <c r="M447" s="52"/>
      <c r="N447" s="51"/>
    </row>
    <row r="448" spans="5:14" ht="60.6" customHeight="1">
      <c r="E448" s="51"/>
      <c r="F448" s="51"/>
      <c r="G448" s="51"/>
      <c r="H448" s="59"/>
      <c r="I448" s="51"/>
      <c r="J448" s="51"/>
      <c r="K448" s="51"/>
      <c r="L448" s="51"/>
      <c r="M448" s="52"/>
      <c r="N448" s="51"/>
    </row>
    <row r="449" spans="5:14" ht="60.6" customHeight="1">
      <c r="E449" s="51"/>
      <c r="F449" s="51"/>
      <c r="G449" s="51"/>
      <c r="H449" s="59"/>
      <c r="I449" s="51"/>
      <c r="J449" s="51"/>
      <c r="K449" s="51"/>
      <c r="L449" s="51"/>
      <c r="M449" s="52"/>
      <c r="N449" s="51"/>
    </row>
    <row r="450" spans="5:14" ht="60.6" customHeight="1">
      <c r="E450" s="51"/>
      <c r="F450" s="51"/>
      <c r="G450" s="51"/>
      <c r="H450" s="59"/>
      <c r="I450" s="51"/>
      <c r="J450" s="51"/>
      <c r="K450" s="51"/>
      <c r="L450" s="51"/>
      <c r="M450" s="52"/>
      <c r="N450" s="51"/>
    </row>
    <row r="451" spans="5:14" ht="60.6" customHeight="1">
      <c r="E451" s="51"/>
      <c r="F451" s="51"/>
      <c r="G451" s="51"/>
      <c r="H451" s="59"/>
      <c r="I451" s="51"/>
      <c r="J451" s="51"/>
      <c r="K451" s="51"/>
      <c r="L451" s="51"/>
      <c r="M451" s="52"/>
      <c r="N451" s="51"/>
    </row>
    <row r="452" spans="5:14" ht="60.6" customHeight="1">
      <c r="E452" s="51"/>
      <c r="F452" s="51"/>
      <c r="G452" s="51"/>
      <c r="H452" s="59"/>
      <c r="I452" s="51"/>
      <c r="J452" s="51"/>
      <c r="K452" s="51"/>
      <c r="L452" s="51"/>
      <c r="M452" s="52"/>
      <c r="N452" s="51"/>
    </row>
    <row r="453" spans="5:14" ht="60.6" customHeight="1">
      <c r="E453" s="51"/>
      <c r="F453" s="51"/>
      <c r="G453" s="51"/>
      <c r="H453" s="59"/>
      <c r="I453" s="51"/>
      <c r="J453" s="51"/>
      <c r="K453" s="51"/>
      <c r="L453" s="51"/>
      <c r="M453" s="52"/>
      <c r="N453" s="51"/>
    </row>
    <row r="454" spans="5:14" ht="60.6" customHeight="1">
      <c r="E454" s="51"/>
      <c r="F454" s="51"/>
      <c r="G454" s="51"/>
      <c r="H454" s="59"/>
      <c r="I454" s="51"/>
      <c r="J454" s="51"/>
      <c r="K454" s="51"/>
      <c r="L454" s="51"/>
      <c r="M454" s="52"/>
      <c r="N454" s="51"/>
    </row>
    <row r="455" spans="5:14" ht="60.6" customHeight="1">
      <c r="E455" s="51"/>
      <c r="F455" s="51"/>
      <c r="G455" s="51"/>
      <c r="H455" s="59"/>
      <c r="I455" s="51"/>
      <c r="J455" s="51"/>
      <c r="K455" s="51"/>
      <c r="L455" s="51"/>
      <c r="M455" s="52"/>
      <c r="N455" s="51"/>
    </row>
    <row r="456" spans="5:14" ht="60.6" customHeight="1">
      <c r="E456" s="51"/>
      <c r="F456" s="51"/>
      <c r="G456" s="51"/>
      <c r="H456" s="59"/>
      <c r="I456" s="51"/>
      <c r="J456" s="51"/>
      <c r="K456" s="51"/>
      <c r="L456" s="51"/>
      <c r="M456" s="52"/>
      <c r="N456" s="51"/>
    </row>
    <row r="457" spans="5:14" ht="60.6" customHeight="1">
      <c r="E457" s="51"/>
      <c r="F457" s="51"/>
      <c r="G457" s="51"/>
      <c r="H457" s="59"/>
      <c r="I457" s="51"/>
      <c r="J457" s="51"/>
      <c r="K457" s="51"/>
      <c r="L457" s="51"/>
      <c r="M457" s="52"/>
      <c r="N457" s="51"/>
    </row>
    <row r="458" spans="5:14" ht="60.6" customHeight="1">
      <c r="E458" s="51"/>
      <c r="F458" s="51"/>
      <c r="G458" s="51"/>
      <c r="H458" s="59"/>
      <c r="I458" s="51"/>
      <c r="J458" s="51"/>
      <c r="K458" s="51"/>
      <c r="L458" s="51"/>
      <c r="M458" s="52"/>
      <c r="N458" s="51"/>
    </row>
    <row r="459" spans="5:14" ht="60.6" customHeight="1">
      <c r="E459" s="51"/>
      <c r="F459" s="51"/>
      <c r="G459" s="51"/>
      <c r="H459" s="59"/>
      <c r="I459" s="51"/>
      <c r="J459" s="51"/>
      <c r="K459" s="51"/>
      <c r="L459" s="51"/>
      <c r="M459" s="52"/>
      <c r="N459" s="51"/>
    </row>
    <row r="460" spans="5:14" ht="60.6" customHeight="1">
      <c r="E460" s="51"/>
      <c r="F460" s="51"/>
      <c r="G460" s="51"/>
      <c r="H460" s="59"/>
      <c r="I460" s="51"/>
      <c r="J460" s="51"/>
      <c r="K460" s="51"/>
      <c r="L460" s="51"/>
      <c r="M460" s="52"/>
      <c r="N460" s="51"/>
    </row>
    <row r="461" spans="5:14" ht="60.6" customHeight="1">
      <c r="E461" s="51"/>
      <c r="F461" s="51"/>
      <c r="G461" s="51"/>
      <c r="H461" s="59"/>
      <c r="I461" s="51"/>
      <c r="J461" s="51"/>
      <c r="K461" s="51"/>
      <c r="L461" s="51"/>
      <c r="M461" s="52"/>
      <c r="N461" s="51"/>
    </row>
    <row r="462" spans="5:14" ht="60.6" customHeight="1">
      <c r="E462" s="51"/>
      <c r="F462" s="51"/>
      <c r="G462" s="51"/>
      <c r="H462" s="59"/>
      <c r="I462" s="51"/>
      <c r="J462" s="51"/>
      <c r="K462" s="51"/>
      <c r="L462" s="51"/>
      <c r="M462" s="52"/>
      <c r="N462" s="51"/>
    </row>
    <row r="463" spans="5:14" ht="60.6" customHeight="1">
      <c r="E463" s="51"/>
      <c r="F463" s="51"/>
      <c r="G463" s="51"/>
      <c r="H463" s="59"/>
      <c r="I463" s="51"/>
      <c r="J463" s="51"/>
      <c r="K463" s="51"/>
      <c r="L463" s="51"/>
      <c r="M463" s="52"/>
      <c r="N463" s="51"/>
    </row>
    <row r="464" spans="5:14" ht="60.6" customHeight="1">
      <c r="E464" s="51"/>
      <c r="F464" s="51"/>
      <c r="G464" s="51"/>
      <c r="H464" s="59"/>
      <c r="I464" s="51"/>
      <c r="J464" s="51"/>
      <c r="K464" s="51"/>
      <c r="L464" s="51"/>
      <c r="M464" s="52"/>
      <c r="N464" s="51"/>
    </row>
    <row r="465" spans="5:14" ht="60.6" customHeight="1">
      <c r="E465" s="51"/>
      <c r="F465" s="51"/>
      <c r="G465" s="51"/>
      <c r="H465" s="59"/>
      <c r="I465" s="51"/>
      <c r="J465" s="51"/>
      <c r="K465" s="51"/>
      <c r="L465" s="51"/>
      <c r="M465" s="52"/>
      <c r="N465" s="51"/>
    </row>
    <row r="466" spans="5:14" ht="60.6" customHeight="1">
      <c r="E466" s="51"/>
      <c r="F466" s="51"/>
      <c r="G466" s="51"/>
      <c r="H466" s="59"/>
      <c r="I466" s="51"/>
      <c r="J466" s="51"/>
      <c r="K466" s="51"/>
      <c r="L466" s="51"/>
      <c r="M466" s="52"/>
      <c r="N466" s="51"/>
    </row>
    <row r="467" spans="5:14" ht="60.6" customHeight="1">
      <c r="E467" s="51"/>
      <c r="F467" s="51"/>
      <c r="G467" s="51"/>
      <c r="H467" s="59"/>
      <c r="I467" s="51"/>
      <c r="J467" s="51"/>
      <c r="K467" s="51"/>
      <c r="L467" s="51"/>
      <c r="M467" s="52"/>
      <c r="N467" s="51"/>
    </row>
    <row r="468" spans="5:14" ht="60.6" customHeight="1">
      <c r="E468" s="51"/>
      <c r="F468" s="51"/>
      <c r="G468" s="51"/>
      <c r="H468" s="59"/>
      <c r="I468" s="51"/>
      <c r="J468" s="51"/>
      <c r="K468" s="51"/>
      <c r="L468" s="51"/>
      <c r="M468" s="52"/>
      <c r="N468" s="51"/>
    </row>
    <row r="469" spans="5:14" ht="60.6" customHeight="1">
      <c r="E469" s="51"/>
      <c r="F469" s="51"/>
      <c r="G469" s="51"/>
      <c r="H469" s="59"/>
      <c r="I469" s="51"/>
      <c r="J469" s="51"/>
      <c r="K469" s="51"/>
      <c r="L469" s="51"/>
      <c r="M469" s="52"/>
      <c r="N469" s="51"/>
    </row>
    <row r="470" spans="5:14" ht="60.6" customHeight="1">
      <c r="E470" s="51"/>
      <c r="F470" s="51"/>
      <c r="G470" s="51"/>
      <c r="H470" s="59"/>
      <c r="I470" s="51"/>
      <c r="J470" s="51"/>
      <c r="K470" s="51"/>
      <c r="L470" s="51"/>
      <c r="M470" s="52"/>
      <c r="N470" s="51"/>
    </row>
    <row r="471" spans="5:14" ht="60.6" customHeight="1">
      <c r="E471" s="51"/>
      <c r="F471" s="51"/>
      <c r="G471" s="51"/>
      <c r="H471" s="59"/>
      <c r="I471" s="51"/>
      <c r="J471" s="51"/>
      <c r="K471" s="51"/>
      <c r="L471" s="51"/>
      <c r="M471" s="52"/>
      <c r="N471" s="51"/>
    </row>
    <row r="472" spans="5:14" ht="60.6" customHeight="1">
      <c r="E472" s="51"/>
      <c r="F472" s="51"/>
      <c r="G472" s="51"/>
      <c r="H472" s="59"/>
      <c r="I472" s="51"/>
      <c r="J472" s="51"/>
      <c r="K472" s="51"/>
      <c r="L472" s="51"/>
      <c r="M472" s="52"/>
      <c r="N472" s="51"/>
    </row>
    <row r="473" spans="5:14" ht="60.6" customHeight="1">
      <c r="E473" s="51"/>
      <c r="F473" s="51"/>
      <c r="G473" s="51"/>
      <c r="H473" s="59"/>
      <c r="I473" s="51"/>
      <c r="J473" s="51"/>
      <c r="K473" s="51"/>
      <c r="L473" s="51"/>
      <c r="M473" s="52"/>
      <c r="N473" s="51"/>
    </row>
    <row r="474" spans="5:14" ht="60.6" customHeight="1">
      <c r="E474" s="51"/>
      <c r="F474" s="51"/>
      <c r="G474" s="51"/>
      <c r="H474" s="59"/>
      <c r="I474" s="51"/>
      <c r="J474" s="51"/>
      <c r="K474" s="51"/>
      <c r="L474" s="51"/>
      <c r="M474" s="52"/>
      <c r="N474" s="51"/>
    </row>
    <row r="475" spans="5:14" ht="60.6" customHeight="1">
      <c r="E475" s="51"/>
      <c r="F475" s="51"/>
      <c r="G475" s="51"/>
      <c r="H475" s="59"/>
      <c r="I475" s="51"/>
      <c r="J475" s="51"/>
      <c r="K475" s="51"/>
      <c r="L475" s="51"/>
      <c r="M475" s="52"/>
      <c r="N475" s="51"/>
    </row>
    <row r="476" spans="5:14" ht="60.6" customHeight="1">
      <c r="E476" s="51"/>
      <c r="F476" s="51"/>
      <c r="G476" s="51"/>
      <c r="H476" s="59"/>
      <c r="I476" s="51"/>
      <c r="J476" s="51"/>
      <c r="K476" s="51"/>
      <c r="L476" s="51"/>
      <c r="M476" s="52"/>
      <c r="N476" s="51"/>
    </row>
    <row r="477" spans="5:14" ht="60.6" customHeight="1">
      <c r="E477" s="51"/>
      <c r="F477" s="51"/>
      <c r="G477" s="51"/>
      <c r="H477" s="59"/>
      <c r="I477" s="51"/>
      <c r="J477" s="51"/>
      <c r="K477" s="51"/>
      <c r="L477" s="51"/>
      <c r="M477" s="52"/>
      <c r="N477" s="51"/>
    </row>
    <row r="478" spans="5:14" ht="60.6" customHeight="1">
      <c r="E478" s="51"/>
      <c r="F478" s="51"/>
      <c r="G478" s="51"/>
      <c r="H478" s="59"/>
      <c r="I478" s="51"/>
      <c r="J478" s="51"/>
      <c r="K478" s="51"/>
      <c r="L478" s="51"/>
      <c r="M478" s="52"/>
      <c r="N478" s="51"/>
    </row>
    <row r="479" spans="5:14" ht="60.6" customHeight="1">
      <c r="E479" s="51"/>
      <c r="F479" s="51"/>
      <c r="G479" s="51"/>
      <c r="H479" s="59"/>
      <c r="I479" s="51"/>
      <c r="J479" s="51"/>
      <c r="K479" s="51"/>
      <c r="L479" s="51"/>
      <c r="M479" s="52"/>
      <c r="N479" s="51"/>
    </row>
    <row r="480" spans="5:14" ht="60.6" customHeight="1">
      <c r="E480" s="51"/>
      <c r="F480" s="51"/>
      <c r="G480" s="51"/>
      <c r="H480" s="59"/>
      <c r="I480" s="51"/>
      <c r="J480" s="51"/>
      <c r="K480" s="51"/>
      <c r="L480" s="51"/>
      <c r="M480" s="52"/>
      <c r="N480" s="51"/>
    </row>
    <row r="481" spans="5:14" ht="60.6" customHeight="1">
      <c r="E481" s="51"/>
      <c r="F481" s="51"/>
      <c r="G481" s="51"/>
      <c r="H481" s="59"/>
      <c r="I481" s="51"/>
      <c r="J481" s="51"/>
      <c r="K481" s="51"/>
      <c r="L481" s="51"/>
      <c r="M481" s="52"/>
      <c r="N481" s="51"/>
    </row>
    <row r="482" spans="5:14" ht="60.6" customHeight="1">
      <c r="E482" s="51"/>
      <c r="F482" s="51"/>
      <c r="G482" s="51"/>
      <c r="H482" s="59"/>
      <c r="I482" s="51"/>
      <c r="J482" s="51"/>
      <c r="K482" s="51"/>
      <c r="L482" s="51"/>
      <c r="M482" s="52"/>
      <c r="N482" s="51"/>
    </row>
    <row r="483" spans="5:14" ht="60.6" customHeight="1">
      <c r="E483" s="51"/>
      <c r="F483" s="51"/>
      <c r="G483" s="51"/>
      <c r="H483" s="59"/>
      <c r="I483" s="51"/>
      <c r="J483" s="51"/>
      <c r="K483" s="51"/>
      <c r="L483" s="51"/>
      <c r="M483" s="52"/>
      <c r="N483" s="51"/>
    </row>
    <row r="484" spans="5:14" ht="60.6" customHeight="1">
      <c r="E484" s="51"/>
      <c r="F484" s="51"/>
      <c r="G484" s="51"/>
      <c r="H484" s="59"/>
      <c r="I484" s="51"/>
      <c r="J484" s="51"/>
      <c r="K484" s="51"/>
      <c r="L484" s="51"/>
      <c r="M484" s="52"/>
      <c r="N484" s="51"/>
    </row>
    <row r="485" spans="5:14" ht="60.6" customHeight="1">
      <c r="E485" s="51"/>
      <c r="F485" s="51"/>
      <c r="G485" s="51"/>
      <c r="H485" s="59"/>
      <c r="I485" s="51"/>
      <c r="J485" s="51"/>
      <c r="K485" s="51"/>
      <c r="L485" s="51"/>
      <c r="M485" s="52"/>
      <c r="N485" s="51"/>
    </row>
    <row r="486" spans="5:14" ht="60.6" customHeight="1">
      <c r="E486" s="51"/>
      <c r="F486" s="51"/>
      <c r="G486" s="51"/>
      <c r="H486" s="59"/>
      <c r="I486" s="51"/>
      <c r="J486" s="51"/>
      <c r="K486" s="51"/>
      <c r="L486" s="51"/>
      <c r="M486" s="52"/>
      <c r="N486" s="51"/>
    </row>
    <row r="487" spans="5:14" ht="60.6" customHeight="1">
      <c r="E487" s="51"/>
      <c r="F487" s="51"/>
      <c r="G487" s="51"/>
      <c r="H487" s="59"/>
      <c r="I487" s="51"/>
      <c r="J487" s="51"/>
      <c r="K487" s="51"/>
      <c r="L487" s="51"/>
      <c r="M487" s="52"/>
      <c r="N487" s="51"/>
    </row>
    <row r="488" spans="5:14" ht="60.6" customHeight="1">
      <c r="E488" s="51"/>
      <c r="F488" s="51"/>
      <c r="G488" s="51"/>
      <c r="H488" s="59"/>
      <c r="I488" s="51"/>
      <c r="J488" s="51"/>
      <c r="K488" s="51"/>
      <c r="L488" s="51"/>
      <c r="M488" s="52"/>
      <c r="N488" s="51"/>
    </row>
    <row r="489" spans="5:14" ht="60.6" customHeight="1">
      <c r="E489" s="51"/>
      <c r="F489" s="51"/>
      <c r="G489" s="51"/>
      <c r="H489" s="59"/>
      <c r="I489" s="51"/>
      <c r="J489" s="51"/>
      <c r="K489" s="51"/>
      <c r="L489" s="51"/>
      <c r="M489" s="52"/>
      <c r="N489" s="51"/>
    </row>
    <row r="490" spans="5:14" ht="60.6" customHeight="1">
      <c r="E490" s="51"/>
      <c r="F490" s="51"/>
      <c r="G490" s="51"/>
      <c r="H490" s="59"/>
      <c r="I490" s="51"/>
      <c r="J490" s="51"/>
      <c r="K490" s="51"/>
      <c r="L490" s="51"/>
      <c r="M490" s="52"/>
      <c r="N490" s="51"/>
    </row>
    <row r="491" spans="5:14" ht="60.6" customHeight="1">
      <c r="E491" s="51"/>
      <c r="F491" s="51"/>
      <c r="G491" s="51"/>
      <c r="H491" s="59"/>
      <c r="I491" s="51"/>
      <c r="J491" s="51"/>
      <c r="K491" s="51"/>
      <c r="L491" s="51"/>
      <c r="M491" s="52"/>
      <c r="N491" s="51"/>
    </row>
    <row r="492" spans="5:14" ht="60.6" customHeight="1">
      <c r="E492" s="51"/>
      <c r="F492" s="51"/>
      <c r="G492" s="51"/>
      <c r="H492" s="59"/>
      <c r="I492" s="51"/>
      <c r="J492" s="51"/>
      <c r="K492" s="51"/>
      <c r="L492" s="51"/>
      <c r="M492" s="52"/>
      <c r="N492" s="51"/>
    </row>
    <row r="493" spans="5:14" ht="60.6" customHeight="1">
      <c r="E493" s="51"/>
      <c r="F493" s="51"/>
      <c r="G493" s="51"/>
      <c r="H493" s="59"/>
      <c r="I493" s="51"/>
      <c r="J493" s="51"/>
      <c r="K493" s="51"/>
      <c r="L493" s="51"/>
      <c r="M493" s="52"/>
      <c r="N493" s="51"/>
    </row>
    <row r="494" spans="5:14" ht="60.6" customHeight="1">
      <c r="E494" s="51"/>
      <c r="F494" s="51"/>
      <c r="G494" s="51"/>
      <c r="H494" s="59"/>
      <c r="I494" s="51"/>
      <c r="J494" s="51"/>
      <c r="K494" s="51"/>
      <c r="L494" s="51"/>
      <c r="M494" s="52"/>
      <c r="N494" s="51"/>
    </row>
    <row r="495" spans="5:14" ht="60.6" customHeight="1">
      <c r="E495" s="51"/>
      <c r="F495" s="51"/>
      <c r="G495" s="51"/>
      <c r="H495" s="59"/>
      <c r="I495" s="51"/>
      <c r="J495" s="51"/>
      <c r="K495" s="51"/>
      <c r="L495" s="51"/>
      <c r="M495" s="52"/>
      <c r="N495" s="51"/>
    </row>
    <row r="496" spans="5:14" ht="60.6" customHeight="1">
      <c r="E496" s="51"/>
      <c r="F496" s="51"/>
      <c r="G496" s="51"/>
      <c r="H496" s="59"/>
      <c r="I496" s="51"/>
      <c r="J496" s="51"/>
      <c r="K496" s="51"/>
      <c r="L496" s="51"/>
      <c r="M496" s="52"/>
      <c r="N496" s="51"/>
    </row>
    <row r="497" spans="5:14" ht="60.6" customHeight="1">
      <c r="E497" s="51"/>
      <c r="F497" s="51"/>
      <c r="G497" s="51"/>
      <c r="H497" s="59"/>
      <c r="I497" s="51"/>
      <c r="J497" s="51"/>
      <c r="K497" s="51"/>
      <c r="L497" s="51"/>
      <c r="M497" s="52"/>
      <c r="N497" s="51"/>
    </row>
    <row r="498" spans="5:14" ht="60.6" customHeight="1">
      <c r="E498" s="51"/>
      <c r="F498" s="51"/>
      <c r="G498" s="51"/>
      <c r="H498" s="59"/>
      <c r="I498" s="51"/>
      <c r="J498" s="51"/>
      <c r="K498" s="51"/>
      <c r="L498" s="51"/>
      <c r="M498" s="52"/>
      <c r="N498" s="51"/>
    </row>
    <row r="499" spans="5:14" ht="60.6" customHeight="1">
      <c r="E499" s="51"/>
      <c r="F499" s="51"/>
      <c r="G499" s="51"/>
      <c r="H499" s="59"/>
      <c r="I499" s="51"/>
      <c r="J499" s="51"/>
      <c r="K499" s="51"/>
      <c r="L499" s="51"/>
      <c r="M499" s="52"/>
      <c r="N499" s="51"/>
    </row>
    <row r="500" spans="5:14" ht="60.6" customHeight="1">
      <c r="E500" s="51"/>
      <c r="F500" s="51"/>
      <c r="G500" s="51"/>
      <c r="H500" s="59"/>
      <c r="I500" s="51"/>
      <c r="J500" s="51"/>
      <c r="K500" s="51"/>
      <c r="L500" s="51"/>
      <c r="M500" s="52"/>
      <c r="N500" s="51"/>
    </row>
    <row r="501" spans="5:14" ht="60.6" customHeight="1">
      <c r="E501" s="51"/>
      <c r="F501" s="51"/>
      <c r="G501" s="51"/>
      <c r="H501" s="59"/>
      <c r="I501" s="51"/>
      <c r="J501" s="51"/>
      <c r="K501" s="51"/>
      <c r="L501" s="51"/>
      <c r="M501" s="52"/>
      <c r="N501" s="51"/>
    </row>
    <row r="502" spans="5:14" ht="60.6" customHeight="1">
      <c r="E502" s="51"/>
      <c r="F502" s="51"/>
      <c r="G502" s="51"/>
      <c r="H502" s="59"/>
      <c r="I502" s="51"/>
      <c r="J502" s="51"/>
      <c r="K502" s="51"/>
      <c r="L502" s="51"/>
      <c r="M502" s="52"/>
      <c r="N502" s="51"/>
    </row>
    <row r="503" spans="5:14" ht="60.6" customHeight="1">
      <c r="E503" s="51"/>
      <c r="F503" s="51"/>
      <c r="G503" s="51"/>
      <c r="H503" s="59"/>
      <c r="I503" s="51"/>
      <c r="J503" s="51"/>
      <c r="K503" s="51"/>
      <c r="L503" s="51"/>
      <c r="M503" s="52"/>
      <c r="N503" s="51"/>
    </row>
    <row r="504" spans="5:14" ht="60.6" customHeight="1">
      <c r="E504" s="51"/>
      <c r="F504" s="51"/>
      <c r="G504" s="51"/>
      <c r="H504" s="59"/>
      <c r="I504" s="51"/>
      <c r="J504" s="51"/>
      <c r="K504" s="51"/>
      <c r="L504" s="51"/>
      <c r="M504" s="52"/>
      <c r="N504" s="51"/>
    </row>
    <row r="505" spans="5:14" ht="60.6" customHeight="1">
      <c r="E505" s="51"/>
      <c r="F505" s="51"/>
      <c r="G505" s="51"/>
      <c r="H505" s="59"/>
      <c r="I505" s="51"/>
      <c r="J505" s="51"/>
      <c r="K505" s="51"/>
      <c r="L505" s="51"/>
      <c r="M505" s="52"/>
      <c r="N505" s="51"/>
    </row>
    <row r="506" spans="5:14" ht="60.6" customHeight="1">
      <c r="E506" s="51"/>
      <c r="F506" s="51"/>
      <c r="G506" s="51"/>
      <c r="H506" s="59"/>
      <c r="I506" s="51"/>
      <c r="J506" s="51"/>
      <c r="K506" s="51"/>
      <c r="L506" s="51"/>
      <c r="M506" s="52"/>
      <c r="N506" s="51"/>
    </row>
    <row r="507" spans="5:14" ht="60.6" customHeight="1">
      <c r="E507" s="51"/>
      <c r="F507" s="51"/>
      <c r="G507" s="51"/>
      <c r="H507" s="59"/>
      <c r="I507" s="51"/>
      <c r="J507" s="51"/>
      <c r="K507" s="51"/>
      <c r="L507" s="51"/>
      <c r="M507" s="52"/>
      <c r="N507" s="51"/>
    </row>
    <row r="508" spans="5:14" ht="60.6" customHeight="1">
      <c r="E508" s="51"/>
      <c r="F508" s="51"/>
      <c r="G508" s="51"/>
      <c r="H508" s="59"/>
      <c r="I508" s="51"/>
      <c r="J508" s="51"/>
      <c r="K508" s="51"/>
      <c r="L508" s="51"/>
      <c r="M508" s="52"/>
      <c r="N508" s="51"/>
    </row>
    <row r="509" spans="5:14" ht="60.6" customHeight="1">
      <c r="E509" s="51"/>
      <c r="F509" s="51"/>
      <c r="G509" s="51"/>
      <c r="H509" s="59"/>
      <c r="I509" s="51"/>
      <c r="J509" s="51"/>
      <c r="K509" s="51"/>
      <c r="L509" s="51"/>
      <c r="M509" s="52"/>
      <c r="N509" s="51"/>
    </row>
    <row r="510" spans="5:14" ht="60.6" customHeight="1">
      <c r="E510" s="51"/>
      <c r="F510" s="51"/>
      <c r="G510" s="51"/>
      <c r="H510" s="59"/>
      <c r="I510" s="51"/>
      <c r="J510" s="51"/>
      <c r="K510" s="51"/>
      <c r="L510" s="51"/>
      <c r="M510" s="52"/>
      <c r="N510" s="51"/>
    </row>
    <row r="511" spans="5:14" ht="60.6" customHeight="1">
      <c r="E511" s="51"/>
      <c r="F511" s="51"/>
      <c r="G511" s="51"/>
      <c r="H511" s="59"/>
      <c r="I511" s="51"/>
      <c r="J511" s="51"/>
      <c r="K511" s="51"/>
      <c r="L511" s="51"/>
      <c r="M511" s="52"/>
      <c r="N511" s="51"/>
    </row>
    <row r="512" spans="5:14" ht="60.6" customHeight="1">
      <c r="E512" s="51"/>
      <c r="F512" s="51"/>
      <c r="G512" s="51"/>
      <c r="H512" s="59"/>
      <c r="I512" s="51"/>
      <c r="J512" s="51"/>
      <c r="K512" s="51"/>
      <c r="L512" s="51"/>
      <c r="M512" s="52"/>
      <c r="N512" s="51"/>
    </row>
    <row r="513" spans="5:14" ht="60.6" customHeight="1">
      <c r="E513" s="51"/>
      <c r="F513" s="51"/>
      <c r="G513" s="51"/>
      <c r="H513" s="59"/>
      <c r="I513" s="51"/>
      <c r="J513" s="51"/>
      <c r="K513" s="51"/>
      <c r="L513" s="51"/>
      <c r="M513" s="52"/>
      <c r="N513" s="51"/>
    </row>
    <row r="514" spans="5:14" ht="60.6" customHeight="1">
      <c r="E514" s="51"/>
      <c r="F514" s="51"/>
      <c r="G514" s="51"/>
      <c r="H514" s="59"/>
      <c r="I514" s="51"/>
      <c r="J514" s="51"/>
      <c r="K514" s="51"/>
      <c r="L514" s="51"/>
      <c r="M514" s="52"/>
      <c r="N514" s="51"/>
    </row>
    <row r="515" spans="5:14" ht="60.6" customHeight="1">
      <c r="E515" s="51"/>
      <c r="F515" s="51"/>
      <c r="G515" s="51"/>
      <c r="H515" s="59"/>
      <c r="I515" s="51"/>
      <c r="J515" s="51"/>
      <c r="K515" s="51"/>
      <c r="L515" s="51"/>
      <c r="M515" s="52"/>
      <c r="N515" s="51"/>
    </row>
    <row r="516" spans="5:14" ht="60.6" customHeight="1">
      <c r="E516" s="51"/>
      <c r="F516" s="51"/>
      <c r="G516" s="51"/>
      <c r="H516" s="59"/>
      <c r="I516" s="51"/>
      <c r="J516" s="51"/>
      <c r="K516" s="51"/>
      <c r="L516" s="51"/>
      <c r="M516" s="52"/>
      <c r="N516" s="51"/>
    </row>
    <row r="517" spans="5:14" ht="60.6" customHeight="1">
      <c r="E517" s="51"/>
      <c r="F517" s="51"/>
      <c r="G517" s="51"/>
      <c r="H517" s="59"/>
      <c r="I517" s="51"/>
      <c r="J517" s="51"/>
      <c r="K517" s="51"/>
      <c r="L517" s="51"/>
      <c r="M517" s="52"/>
      <c r="N517" s="51"/>
    </row>
    <row r="518" spans="5:14" ht="60.6" customHeight="1">
      <c r="E518" s="51"/>
      <c r="F518" s="51"/>
      <c r="G518" s="51"/>
      <c r="H518" s="59"/>
      <c r="I518" s="51"/>
      <c r="J518" s="51"/>
      <c r="K518" s="51"/>
      <c r="L518" s="51"/>
      <c r="M518" s="52"/>
      <c r="N518" s="51"/>
    </row>
    <row r="519" spans="5:14" ht="60.6" customHeight="1">
      <c r="E519" s="51"/>
      <c r="F519" s="51"/>
      <c r="G519" s="51"/>
      <c r="H519" s="59"/>
      <c r="I519" s="51"/>
      <c r="J519" s="51"/>
      <c r="K519" s="51"/>
      <c r="L519" s="51"/>
      <c r="M519" s="52"/>
      <c r="N519" s="51"/>
    </row>
    <row r="520" spans="5:14" ht="60.6" customHeight="1">
      <c r="E520" s="51"/>
      <c r="F520" s="51"/>
      <c r="G520" s="51"/>
      <c r="H520" s="59"/>
      <c r="I520" s="51"/>
      <c r="J520" s="51"/>
      <c r="K520" s="51"/>
      <c r="L520" s="51"/>
      <c r="M520" s="52"/>
      <c r="N520" s="51"/>
    </row>
    <row r="521" spans="5:14" ht="60.6" customHeight="1">
      <c r="E521" s="51"/>
      <c r="F521" s="51"/>
      <c r="G521" s="51"/>
      <c r="H521" s="59"/>
      <c r="I521" s="51"/>
      <c r="J521" s="51"/>
      <c r="K521" s="51"/>
      <c r="L521" s="51"/>
      <c r="M521" s="52"/>
      <c r="N521" s="51"/>
    </row>
    <row r="522" spans="5:14" ht="60.6" customHeight="1">
      <c r="E522" s="51"/>
      <c r="F522" s="51"/>
      <c r="G522" s="51"/>
      <c r="H522" s="59"/>
      <c r="I522" s="51"/>
      <c r="J522" s="51"/>
      <c r="K522" s="51"/>
      <c r="L522" s="51"/>
      <c r="M522" s="52"/>
      <c r="N522" s="51"/>
    </row>
    <row r="523" spans="5:14" ht="60.6" customHeight="1">
      <c r="E523" s="51"/>
      <c r="F523" s="51"/>
      <c r="G523" s="51"/>
      <c r="H523" s="59"/>
      <c r="I523" s="51"/>
      <c r="J523" s="51"/>
      <c r="K523" s="51"/>
      <c r="L523" s="51"/>
      <c r="M523" s="52"/>
      <c r="N523" s="51"/>
    </row>
    <row r="524" spans="5:14" ht="60.6" customHeight="1">
      <c r="E524" s="51"/>
      <c r="F524" s="51"/>
      <c r="G524" s="51"/>
      <c r="H524" s="59"/>
      <c r="I524" s="51"/>
      <c r="J524" s="51"/>
      <c r="K524" s="51"/>
      <c r="L524" s="51"/>
      <c r="M524" s="52"/>
      <c r="N524" s="51"/>
    </row>
    <row r="525" spans="5:14" ht="60.6" customHeight="1">
      <c r="E525" s="51"/>
      <c r="F525" s="51"/>
      <c r="G525" s="51"/>
      <c r="H525" s="59"/>
      <c r="I525" s="51"/>
      <c r="J525" s="51"/>
      <c r="K525" s="51"/>
      <c r="L525" s="51"/>
      <c r="M525" s="52"/>
      <c r="N525" s="51"/>
    </row>
    <row r="526" spans="5:14" ht="60.6" customHeight="1">
      <c r="E526" s="51"/>
      <c r="F526" s="51"/>
      <c r="G526" s="51"/>
      <c r="H526" s="59"/>
      <c r="I526" s="51"/>
      <c r="J526" s="51"/>
      <c r="K526" s="51"/>
      <c r="L526" s="51"/>
      <c r="M526" s="52"/>
      <c r="N526" s="51"/>
    </row>
    <row r="527" spans="5:14" ht="60.6" customHeight="1">
      <c r="E527" s="51"/>
      <c r="F527" s="51"/>
      <c r="G527" s="51"/>
      <c r="H527" s="59"/>
      <c r="I527" s="51"/>
      <c r="J527" s="51"/>
      <c r="K527" s="51"/>
      <c r="L527" s="51"/>
      <c r="M527" s="52"/>
      <c r="N527" s="51"/>
    </row>
    <row r="528" spans="5:14" ht="60.6" customHeight="1">
      <c r="E528" s="51"/>
      <c r="F528" s="51"/>
      <c r="G528" s="51"/>
      <c r="H528" s="59"/>
      <c r="I528" s="51"/>
      <c r="J528" s="51"/>
      <c r="K528" s="51"/>
      <c r="L528" s="51"/>
      <c r="M528" s="52"/>
      <c r="N528" s="51"/>
    </row>
    <row r="529" spans="5:14" ht="60.6" customHeight="1">
      <c r="E529" s="51"/>
      <c r="F529" s="51"/>
      <c r="G529" s="51"/>
      <c r="H529" s="59"/>
      <c r="I529" s="51"/>
      <c r="J529" s="51"/>
      <c r="K529" s="51"/>
      <c r="L529" s="51"/>
      <c r="M529" s="52"/>
      <c r="N529" s="51"/>
    </row>
    <row r="530" spans="5:14" ht="60.6" customHeight="1">
      <c r="E530" s="51"/>
      <c r="F530" s="51"/>
      <c r="G530" s="51"/>
      <c r="H530" s="59"/>
      <c r="I530" s="51"/>
      <c r="J530" s="51"/>
      <c r="K530" s="51"/>
      <c r="L530" s="51"/>
      <c r="M530" s="52"/>
      <c r="N530" s="51"/>
    </row>
    <row r="531" spans="5:14" ht="60.6" customHeight="1">
      <c r="E531" s="51"/>
      <c r="F531" s="51"/>
      <c r="G531" s="51"/>
      <c r="H531" s="59"/>
      <c r="I531" s="51"/>
      <c r="J531" s="51"/>
      <c r="K531" s="51"/>
      <c r="L531" s="51"/>
      <c r="M531" s="52"/>
      <c r="N531" s="51"/>
    </row>
    <row r="532" spans="5:14" ht="60.6" customHeight="1">
      <c r="E532" s="51"/>
      <c r="F532" s="51"/>
      <c r="G532" s="51"/>
      <c r="H532" s="59"/>
      <c r="I532" s="51"/>
      <c r="J532" s="51"/>
      <c r="K532" s="51"/>
      <c r="L532" s="51"/>
      <c r="M532" s="52"/>
      <c r="N532" s="51"/>
    </row>
    <row r="533" spans="5:14" ht="60.6" customHeight="1">
      <c r="E533" s="51"/>
      <c r="F533" s="51"/>
      <c r="G533" s="51"/>
      <c r="H533" s="59"/>
      <c r="I533" s="51"/>
      <c r="J533" s="51"/>
      <c r="K533" s="51"/>
      <c r="L533" s="51"/>
      <c r="M533" s="52"/>
      <c r="N533" s="51"/>
    </row>
    <row r="534" spans="5:14" ht="60.6" customHeight="1">
      <c r="E534" s="51"/>
      <c r="F534" s="51"/>
      <c r="G534" s="51"/>
      <c r="H534" s="59"/>
      <c r="I534" s="51"/>
      <c r="J534" s="51"/>
      <c r="K534" s="51"/>
      <c r="L534" s="51"/>
      <c r="M534" s="52"/>
      <c r="N534" s="51"/>
    </row>
    <row r="535" spans="5:14" ht="60.6" customHeight="1">
      <c r="E535" s="51"/>
      <c r="F535" s="51"/>
      <c r="G535" s="51"/>
      <c r="H535" s="59"/>
      <c r="I535" s="51"/>
      <c r="J535" s="51"/>
      <c r="K535" s="51"/>
      <c r="L535" s="51"/>
      <c r="M535" s="52"/>
      <c r="N535" s="51"/>
    </row>
    <row r="536" spans="5:14" ht="60.6" customHeight="1">
      <c r="E536" s="51"/>
      <c r="F536" s="51"/>
      <c r="G536" s="51"/>
      <c r="H536" s="59"/>
      <c r="I536" s="51"/>
      <c r="J536" s="51"/>
      <c r="K536" s="51"/>
      <c r="L536" s="51"/>
      <c r="M536" s="52"/>
      <c r="N536" s="51"/>
    </row>
    <row r="537" spans="5:14" ht="60.6" customHeight="1">
      <c r="E537" s="51"/>
      <c r="F537" s="51"/>
      <c r="G537" s="51"/>
      <c r="H537" s="59"/>
      <c r="I537" s="51"/>
      <c r="J537" s="51"/>
      <c r="K537" s="51"/>
      <c r="L537" s="51"/>
      <c r="M537" s="52"/>
      <c r="N537" s="51"/>
    </row>
    <row r="538" spans="5:14" ht="60.6" customHeight="1">
      <c r="E538" s="51"/>
      <c r="F538" s="51"/>
      <c r="G538" s="51"/>
      <c r="H538" s="59"/>
      <c r="I538" s="51"/>
      <c r="J538" s="51"/>
      <c r="K538" s="51"/>
      <c r="L538" s="51"/>
      <c r="M538" s="52"/>
      <c r="N538" s="51"/>
    </row>
    <row r="539" spans="5:14" ht="60.6" customHeight="1">
      <c r="E539" s="51"/>
      <c r="F539" s="51"/>
      <c r="G539" s="51"/>
      <c r="H539" s="59"/>
      <c r="I539" s="51"/>
      <c r="J539" s="51"/>
      <c r="K539" s="51"/>
      <c r="L539" s="51"/>
      <c r="M539" s="52"/>
      <c r="N539" s="51"/>
    </row>
    <row r="540" spans="5:14" ht="60.6" customHeight="1">
      <c r="E540" s="51"/>
      <c r="F540" s="51"/>
      <c r="G540" s="51"/>
      <c r="H540" s="59"/>
      <c r="I540" s="51"/>
      <c r="J540" s="51"/>
      <c r="K540" s="51"/>
      <c r="L540" s="51"/>
      <c r="M540" s="52"/>
      <c r="N540" s="51"/>
    </row>
    <row r="541" spans="5:14" ht="60.6" customHeight="1">
      <c r="E541" s="51"/>
      <c r="F541" s="51"/>
      <c r="G541" s="51"/>
      <c r="H541" s="59"/>
      <c r="I541" s="51"/>
      <c r="J541" s="51"/>
      <c r="K541" s="51"/>
      <c r="L541" s="51"/>
      <c r="M541" s="52"/>
      <c r="N541" s="51"/>
    </row>
    <row r="542" spans="5:14" ht="60.6" customHeight="1">
      <c r="E542" s="51"/>
      <c r="F542" s="51"/>
      <c r="G542" s="51"/>
      <c r="H542" s="59"/>
      <c r="I542" s="51"/>
      <c r="J542" s="51"/>
      <c r="K542" s="51"/>
      <c r="L542" s="51"/>
      <c r="M542" s="52"/>
      <c r="N542" s="51"/>
    </row>
    <row r="543" spans="5:14" ht="60.6" customHeight="1">
      <c r="E543" s="51"/>
      <c r="F543" s="51"/>
      <c r="G543" s="51"/>
      <c r="H543" s="59"/>
      <c r="I543" s="51"/>
      <c r="J543" s="51"/>
      <c r="K543" s="51"/>
      <c r="L543" s="51"/>
      <c r="M543" s="52"/>
      <c r="N543" s="51"/>
    </row>
    <row r="544" spans="5:14" ht="60.6" customHeight="1">
      <c r="E544" s="51"/>
      <c r="F544" s="51"/>
      <c r="G544" s="51"/>
      <c r="H544" s="59"/>
      <c r="I544" s="51"/>
      <c r="J544" s="51"/>
      <c r="K544" s="51"/>
      <c r="L544" s="51"/>
      <c r="M544" s="52"/>
      <c r="N544" s="51"/>
    </row>
    <row r="545" spans="5:14" ht="60.6" customHeight="1">
      <c r="E545" s="51"/>
      <c r="F545" s="51"/>
      <c r="G545" s="51"/>
      <c r="H545" s="59"/>
      <c r="I545" s="51"/>
      <c r="J545" s="51"/>
      <c r="K545" s="51"/>
      <c r="L545" s="51"/>
      <c r="M545" s="52"/>
      <c r="N545" s="51"/>
    </row>
    <row r="546" spans="5:14" ht="60.6" customHeight="1">
      <c r="E546" s="51"/>
      <c r="F546" s="51"/>
      <c r="G546" s="51"/>
      <c r="H546" s="59"/>
      <c r="I546" s="51"/>
      <c r="J546" s="51"/>
      <c r="K546" s="51"/>
      <c r="L546" s="51"/>
      <c r="M546" s="52"/>
      <c r="N546" s="51"/>
    </row>
    <row r="547" spans="5:14" ht="60.6" customHeight="1">
      <c r="E547" s="51"/>
      <c r="F547" s="51"/>
      <c r="G547" s="51"/>
      <c r="H547" s="59"/>
      <c r="I547" s="51"/>
      <c r="J547" s="51"/>
      <c r="K547" s="51"/>
      <c r="L547" s="51"/>
      <c r="M547" s="52"/>
      <c r="N547" s="51"/>
    </row>
    <row r="548" spans="5:14" ht="60.6" customHeight="1">
      <c r="E548" s="51"/>
      <c r="F548" s="51"/>
      <c r="G548" s="51"/>
      <c r="H548" s="59"/>
      <c r="I548" s="51"/>
      <c r="J548" s="51"/>
      <c r="K548" s="51"/>
      <c r="L548" s="51"/>
      <c r="M548" s="52"/>
      <c r="N548" s="51"/>
    </row>
    <row r="549" spans="5:14" ht="60.6" customHeight="1">
      <c r="E549" s="51"/>
      <c r="F549" s="51"/>
      <c r="G549" s="51"/>
      <c r="H549" s="59"/>
      <c r="I549" s="51"/>
      <c r="J549" s="51"/>
      <c r="K549" s="51"/>
      <c r="L549" s="51"/>
      <c r="M549" s="52"/>
      <c r="N549" s="51"/>
    </row>
    <row r="550" spans="5:14" ht="60.6" customHeight="1">
      <c r="E550" s="51"/>
      <c r="F550" s="51"/>
      <c r="G550" s="51"/>
      <c r="H550" s="59"/>
      <c r="I550" s="51"/>
      <c r="J550" s="51"/>
      <c r="K550" s="51"/>
      <c r="L550" s="51"/>
      <c r="M550" s="52"/>
      <c r="N550" s="51"/>
    </row>
    <row r="551" spans="5:14" ht="60.6" customHeight="1">
      <c r="E551" s="51"/>
      <c r="F551" s="51"/>
      <c r="G551" s="51"/>
      <c r="H551" s="59"/>
      <c r="I551" s="51"/>
      <c r="J551" s="51"/>
      <c r="K551" s="51"/>
      <c r="L551" s="51"/>
      <c r="M551" s="52"/>
      <c r="N551" s="51"/>
    </row>
    <row r="552" spans="5:14" ht="60.6" customHeight="1">
      <c r="E552" s="51"/>
      <c r="F552" s="51"/>
      <c r="G552" s="51"/>
      <c r="H552" s="59"/>
      <c r="I552" s="51"/>
      <c r="J552" s="51"/>
      <c r="K552" s="51"/>
      <c r="L552" s="51"/>
      <c r="M552" s="52"/>
      <c r="N552" s="51"/>
    </row>
    <row r="553" spans="5:14" ht="60.6" customHeight="1">
      <c r="E553" s="51"/>
      <c r="F553" s="51"/>
      <c r="G553" s="51"/>
      <c r="H553" s="59"/>
      <c r="I553" s="51"/>
      <c r="J553" s="51"/>
      <c r="K553" s="51"/>
      <c r="L553" s="51"/>
      <c r="M553" s="52"/>
      <c r="N553" s="51"/>
    </row>
    <row r="554" spans="5:14" ht="60.6" customHeight="1">
      <c r="E554" s="51"/>
      <c r="F554" s="51"/>
      <c r="G554" s="51"/>
      <c r="H554" s="59"/>
      <c r="I554" s="51"/>
      <c r="J554" s="51"/>
      <c r="K554" s="51"/>
      <c r="L554" s="51"/>
      <c r="M554" s="52"/>
      <c r="N554" s="51"/>
    </row>
    <row r="555" spans="5:14" ht="60.6" customHeight="1">
      <c r="E555" s="51"/>
      <c r="F555" s="51"/>
      <c r="G555" s="51"/>
      <c r="H555" s="59"/>
      <c r="I555" s="51"/>
      <c r="J555" s="51"/>
      <c r="K555" s="51"/>
      <c r="L555" s="51"/>
      <c r="M555" s="52"/>
      <c r="N555" s="51"/>
    </row>
    <row r="556" spans="5:14" ht="60.6" customHeight="1">
      <c r="E556" s="51"/>
      <c r="F556" s="51"/>
      <c r="G556" s="51"/>
      <c r="H556" s="59"/>
      <c r="I556" s="51"/>
      <c r="J556" s="51"/>
      <c r="K556" s="51"/>
      <c r="L556" s="51"/>
      <c r="M556" s="52"/>
      <c r="N556" s="51"/>
    </row>
    <row r="557" spans="5:14" ht="60.6" customHeight="1">
      <c r="E557" s="51"/>
      <c r="F557" s="51"/>
      <c r="G557" s="51"/>
      <c r="H557" s="59"/>
      <c r="I557" s="51"/>
      <c r="J557" s="51"/>
      <c r="K557" s="51"/>
      <c r="L557" s="51"/>
      <c r="M557" s="52"/>
      <c r="N557" s="51"/>
    </row>
    <row r="558" spans="5:14" ht="60.6" customHeight="1">
      <c r="E558" s="51"/>
      <c r="F558" s="51"/>
      <c r="G558" s="51"/>
      <c r="H558" s="59"/>
      <c r="I558" s="51"/>
      <c r="J558" s="51"/>
      <c r="K558" s="51"/>
      <c r="L558" s="51"/>
      <c r="M558" s="52"/>
      <c r="N558" s="51"/>
    </row>
    <row r="559" spans="5:14" ht="60.6" customHeight="1">
      <c r="E559" s="51"/>
      <c r="F559" s="51"/>
      <c r="G559" s="51"/>
      <c r="H559" s="59"/>
      <c r="I559" s="51"/>
      <c r="J559" s="51"/>
      <c r="K559" s="51"/>
      <c r="L559" s="51"/>
      <c r="M559" s="52"/>
      <c r="N559" s="51"/>
    </row>
    <row r="560" spans="5:14" ht="60.6" customHeight="1">
      <c r="E560" s="51"/>
      <c r="F560" s="51"/>
      <c r="G560" s="51"/>
      <c r="H560" s="59"/>
      <c r="I560" s="51"/>
      <c r="J560" s="51"/>
      <c r="K560" s="51"/>
      <c r="L560" s="51"/>
      <c r="M560" s="52"/>
      <c r="N560" s="51"/>
    </row>
    <row r="561" spans="5:14" ht="60.6" customHeight="1">
      <c r="E561" s="51"/>
      <c r="F561" s="51"/>
      <c r="G561" s="51"/>
      <c r="H561" s="59"/>
      <c r="I561" s="51"/>
      <c r="J561" s="51"/>
      <c r="K561" s="51"/>
      <c r="L561" s="51"/>
      <c r="M561" s="52"/>
      <c r="N561" s="51"/>
    </row>
    <row r="562" spans="5:14" ht="60.6" customHeight="1">
      <c r="E562" s="51"/>
      <c r="F562" s="51"/>
      <c r="G562" s="51"/>
      <c r="H562" s="59"/>
      <c r="I562" s="51"/>
      <c r="J562" s="51"/>
      <c r="K562" s="51"/>
      <c r="L562" s="51"/>
      <c r="M562" s="52"/>
      <c r="N562" s="51"/>
    </row>
    <row r="563" spans="5:14" ht="60.6" customHeight="1">
      <c r="E563" s="51"/>
      <c r="F563" s="51"/>
      <c r="G563" s="51"/>
      <c r="H563" s="59"/>
      <c r="I563" s="51"/>
      <c r="J563" s="51"/>
      <c r="K563" s="51"/>
      <c r="L563" s="51"/>
      <c r="M563" s="52"/>
      <c r="N563" s="51"/>
    </row>
    <row r="564" spans="5:14" ht="60.6" customHeight="1">
      <c r="E564" s="51"/>
      <c r="F564" s="51"/>
      <c r="G564" s="51"/>
      <c r="H564" s="59"/>
      <c r="I564" s="51"/>
      <c r="J564" s="51"/>
      <c r="K564" s="51"/>
      <c r="L564" s="51"/>
      <c r="M564" s="52"/>
      <c r="N564" s="51"/>
    </row>
    <row r="565" spans="5:14" ht="60.6" customHeight="1">
      <c r="E565" s="51"/>
      <c r="F565" s="51"/>
      <c r="G565" s="51"/>
      <c r="H565" s="59"/>
      <c r="I565" s="51"/>
      <c r="J565" s="51"/>
      <c r="K565" s="51"/>
      <c r="L565" s="51"/>
      <c r="M565" s="52"/>
      <c r="N565" s="51"/>
    </row>
    <row r="566" spans="5:14" ht="60.6" customHeight="1">
      <c r="E566" s="51"/>
      <c r="F566" s="51"/>
      <c r="G566" s="51"/>
      <c r="H566" s="59"/>
      <c r="I566" s="51"/>
      <c r="J566" s="51"/>
      <c r="K566" s="51"/>
      <c r="L566" s="51"/>
      <c r="M566" s="52"/>
      <c r="N566" s="51"/>
    </row>
    <row r="567" spans="5:14" ht="60.6" customHeight="1">
      <c r="E567" s="51"/>
      <c r="F567" s="51"/>
      <c r="G567" s="51"/>
      <c r="H567" s="59"/>
      <c r="I567" s="51"/>
      <c r="J567" s="51"/>
      <c r="K567" s="51"/>
      <c r="L567" s="51"/>
      <c r="M567" s="52"/>
      <c r="N567" s="51"/>
    </row>
    <row r="568" spans="5:14" ht="60.6" customHeight="1">
      <c r="E568" s="51"/>
      <c r="F568" s="51"/>
      <c r="G568" s="51"/>
      <c r="H568" s="59"/>
      <c r="I568" s="51"/>
      <c r="J568" s="51"/>
      <c r="K568" s="51"/>
      <c r="L568" s="51"/>
      <c r="M568" s="52"/>
      <c r="N568" s="51"/>
    </row>
    <row r="569" spans="5:14" ht="60.6" customHeight="1">
      <c r="E569" s="51"/>
      <c r="F569" s="51"/>
      <c r="G569" s="51"/>
      <c r="H569" s="59"/>
      <c r="I569" s="51"/>
      <c r="J569" s="51"/>
      <c r="K569" s="51"/>
      <c r="L569" s="51"/>
      <c r="M569" s="52"/>
      <c r="N569" s="51"/>
    </row>
    <row r="570" spans="5:14" ht="60.6" customHeight="1">
      <c r="E570" s="51"/>
      <c r="F570" s="51"/>
      <c r="G570" s="51"/>
      <c r="H570" s="59"/>
      <c r="I570" s="51"/>
      <c r="J570" s="51"/>
      <c r="K570" s="51"/>
      <c r="L570" s="51"/>
      <c r="M570" s="52"/>
      <c r="N570" s="51"/>
    </row>
    <row r="571" spans="5:14" ht="60.6" customHeight="1">
      <c r="E571" s="51"/>
      <c r="F571" s="51"/>
      <c r="G571" s="51"/>
      <c r="H571" s="59"/>
      <c r="I571" s="51"/>
      <c r="J571" s="51"/>
      <c r="K571" s="51"/>
      <c r="L571" s="51"/>
      <c r="M571" s="52"/>
      <c r="N571" s="51"/>
    </row>
    <row r="572" spans="5:14" ht="60.6" customHeight="1">
      <c r="E572" s="51"/>
      <c r="F572" s="51"/>
      <c r="G572" s="51"/>
      <c r="H572" s="59"/>
      <c r="I572" s="51"/>
      <c r="J572" s="51"/>
      <c r="K572" s="51"/>
      <c r="L572" s="51"/>
      <c r="M572" s="52"/>
      <c r="N572" s="51"/>
    </row>
    <row r="573" spans="5:14" ht="60.6" customHeight="1">
      <c r="E573" s="51"/>
      <c r="F573" s="51"/>
      <c r="G573" s="51"/>
      <c r="H573" s="59"/>
      <c r="I573" s="51"/>
      <c r="J573" s="51"/>
      <c r="K573" s="51"/>
      <c r="L573" s="51"/>
      <c r="M573" s="52"/>
      <c r="N573" s="51"/>
    </row>
    <row r="574" spans="5:14" ht="60.6" customHeight="1">
      <c r="E574" s="51"/>
      <c r="F574" s="51"/>
      <c r="G574" s="51"/>
      <c r="H574" s="59"/>
      <c r="I574" s="51"/>
      <c r="J574" s="51"/>
      <c r="K574" s="51"/>
      <c r="L574" s="51"/>
      <c r="M574" s="52"/>
      <c r="N574" s="51"/>
    </row>
    <row r="575" spans="5:14" ht="60.6" customHeight="1">
      <c r="E575" s="51"/>
      <c r="F575" s="51"/>
      <c r="G575" s="51"/>
      <c r="H575" s="59"/>
      <c r="I575" s="51"/>
      <c r="J575" s="51"/>
      <c r="K575" s="51"/>
      <c r="L575" s="51"/>
      <c r="M575" s="52"/>
      <c r="N575" s="51"/>
    </row>
    <row r="576" spans="5:14" ht="60.6" customHeight="1">
      <c r="E576" s="51"/>
      <c r="F576" s="51"/>
      <c r="G576" s="51"/>
      <c r="H576" s="59"/>
      <c r="I576" s="51"/>
      <c r="J576" s="51"/>
      <c r="K576" s="51"/>
      <c r="L576" s="51"/>
      <c r="M576" s="52"/>
      <c r="N576" s="51"/>
    </row>
    <row r="577" spans="5:14" ht="60.6" customHeight="1">
      <c r="E577" s="51"/>
      <c r="F577" s="51"/>
      <c r="G577" s="51"/>
      <c r="H577" s="59"/>
      <c r="I577" s="51"/>
      <c r="J577" s="51"/>
      <c r="K577" s="51"/>
      <c r="L577" s="51"/>
      <c r="M577" s="52"/>
      <c r="N577" s="51"/>
    </row>
    <row r="578" spans="5:14" ht="60.6" customHeight="1">
      <c r="E578" s="51"/>
      <c r="F578" s="51"/>
      <c r="G578" s="51"/>
      <c r="H578" s="59"/>
      <c r="I578" s="51"/>
      <c r="J578" s="51"/>
      <c r="K578" s="51"/>
      <c r="L578" s="51"/>
      <c r="M578" s="52"/>
      <c r="N578" s="51"/>
    </row>
    <row r="579" spans="5:14" ht="60.6" customHeight="1">
      <c r="E579" s="51"/>
      <c r="F579" s="51"/>
      <c r="G579" s="51"/>
      <c r="H579" s="59"/>
      <c r="I579" s="51"/>
      <c r="J579" s="51"/>
      <c r="K579" s="51"/>
      <c r="L579" s="51"/>
      <c r="M579" s="52"/>
      <c r="N579" s="51"/>
    </row>
    <row r="580" spans="5:14" ht="60.6" customHeight="1">
      <c r="E580" s="51"/>
      <c r="F580" s="51"/>
      <c r="G580" s="51"/>
      <c r="H580" s="59"/>
      <c r="I580" s="51"/>
      <c r="J580" s="51"/>
      <c r="K580" s="51"/>
      <c r="L580" s="51"/>
      <c r="M580" s="52"/>
      <c r="N580" s="51"/>
    </row>
    <row r="581" spans="5:14" ht="60.6" customHeight="1">
      <c r="E581" s="51"/>
      <c r="F581" s="51"/>
      <c r="G581" s="51"/>
      <c r="H581" s="59"/>
      <c r="I581" s="51"/>
      <c r="J581" s="51"/>
      <c r="K581" s="51"/>
      <c r="L581" s="51"/>
      <c r="M581" s="52"/>
      <c r="N581" s="51"/>
    </row>
    <row r="582" spans="5:14" ht="60.6" customHeight="1">
      <c r="E582" s="51"/>
      <c r="F582" s="51"/>
      <c r="G582" s="51"/>
      <c r="H582" s="59"/>
      <c r="I582" s="51"/>
      <c r="J582" s="51"/>
      <c r="K582" s="51"/>
      <c r="L582" s="51"/>
      <c r="M582" s="52"/>
      <c r="N582" s="51"/>
    </row>
    <row r="583" spans="5:14" ht="60.6" customHeight="1">
      <c r="E583" s="51"/>
      <c r="F583" s="51"/>
      <c r="G583" s="51"/>
      <c r="H583" s="59"/>
      <c r="I583" s="51"/>
      <c r="J583" s="51"/>
      <c r="K583" s="51"/>
      <c r="L583" s="51"/>
      <c r="M583" s="52"/>
      <c r="N583" s="51"/>
    </row>
    <row r="584" spans="5:14" ht="60.6" customHeight="1">
      <c r="E584" s="51"/>
      <c r="F584" s="51"/>
      <c r="G584" s="51"/>
      <c r="H584" s="59"/>
      <c r="I584" s="51"/>
      <c r="J584" s="51"/>
      <c r="K584" s="51"/>
      <c r="L584" s="51"/>
      <c r="M584" s="52"/>
      <c r="N584" s="51"/>
    </row>
    <row r="585" spans="5:14" ht="60.6" customHeight="1">
      <c r="E585" s="51"/>
      <c r="F585" s="51"/>
      <c r="G585" s="51"/>
      <c r="H585" s="59"/>
      <c r="I585" s="51"/>
      <c r="J585" s="51"/>
      <c r="K585" s="51"/>
      <c r="L585" s="51"/>
      <c r="M585" s="52"/>
      <c r="N585" s="51"/>
    </row>
    <row r="586" spans="5:14" ht="60.6" customHeight="1">
      <c r="E586" s="51"/>
      <c r="F586" s="51"/>
      <c r="G586" s="51"/>
      <c r="H586" s="59"/>
      <c r="I586" s="51"/>
      <c r="J586" s="51"/>
      <c r="K586" s="51"/>
      <c r="L586" s="51"/>
      <c r="M586" s="52"/>
      <c r="N586" s="51"/>
    </row>
    <row r="587" spans="5:14" ht="60.6" customHeight="1">
      <c r="E587" s="51"/>
      <c r="F587" s="51"/>
      <c r="G587" s="51"/>
      <c r="H587" s="59"/>
      <c r="I587" s="51"/>
      <c r="J587" s="51"/>
      <c r="K587" s="51"/>
      <c r="L587" s="51"/>
      <c r="M587" s="52"/>
      <c r="N587" s="51"/>
    </row>
    <row r="588" spans="5:14" ht="60.6" customHeight="1">
      <c r="E588" s="51"/>
      <c r="F588" s="51"/>
      <c r="G588" s="51"/>
      <c r="H588" s="59"/>
      <c r="I588" s="51"/>
      <c r="J588" s="51"/>
      <c r="K588" s="51"/>
      <c r="L588" s="51"/>
      <c r="M588" s="52"/>
      <c r="N588" s="51"/>
    </row>
    <row r="589" spans="5:14" ht="60.6" customHeight="1">
      <c r="E589" s="51"/>
      <c r="F589" s="51"/>
      <c r="G589" s="51"/>
      <c r="H589" s="59"/>
      <c r="I589" s="51"/>
      <c r="J589" s="51"/>
      <c r="K589" s="51"/>
      <c r="L589" s="51"/>
      <c r="M589" s="52"/>
      <c r="N589" s="51"/>
    </row>
    <row r="590" spans="5:14" ht="60.6" customHeight="1">
      <c r="E590" s="51"/>
      <c r="F590" s="51"/>
      <c r="G590" s="51"/>
      <c r="H590" s="59"/>
      <c r="I590" s="51"/>
      <c r="J590" s="51"/>
      <c r="K590" s="51"/>
      <c r="L590" s="51"/>
      <c r="M590" s="52"/>
      <c r="N590" s="51"/>
    </row>
    <row r="591" spans="5:14" ht="60.6" customHeight="1">
      <c r="E591" s="51"/>
      <c r="F591" s="51"/>
      <c r="G591" s="51"/>
      <c r="H591" s="59"/>
      <c r="I591" s="51"/>
      <c r="J591" s="51"/>
      <c r="K591" s="51"/>
      <c r="L591" s="51"/>
      <c r="M591" s="52"/>
      <c r="N591" s="51"/>
    </row>
    <row r="592" spans="5:14" ht="60.6" customHeight="1">
      <c r="E592" s="51"/>
      <c r="F592" s="51"/>
      <c r="G592" s="51"/>
      <c r="H592" s="59"/>
      <c r="I592" s="51"/>
      <c r="J592" s="51"/>
      <c r="K592" s="51"/>
      <c r="L592" s="51"/>
      <c r="M592" s="52"/>
      <c r="N592" s="51"/>
    </row>
    <row r="593" spans="5:14" ht="60.6" customHeight="1">
      <c r="E593" s="51"/>
      <c r="F593" s="51"/>
      <c r="G593" s="51"/>
      <c r="H593" s="59"/>
      <c r="I593" s="51"/>
      <c r="J593" s="51"/>
      <c r="K593" s="51"/>
      <c r="L593" s="51"/>
      <c r="M593" s="52"/>
      <c r="N593" s="51"/>
    </row>
    <row r="594" spans="5:14" ht="60.6" customHeight="1">
      <c r="E594" s="51"/>
      <c r="F594" s="51"/>
      <c r="G594" s="51"/>
      <c r="H594" s="59"/>
      <c r="I594" s="51"/>
      <c r="J594" s="51"/>
      <c r="K594" s="51"/>
      <c r="L594" s="51"/>
      <c r="M594" s="52"/>
      <c r="N594" s="51"/>
    </row>
    <row r="595" spans="5:14" ht="60.6" customHeight="1">
      <c r="E595" s="51"/>
      <c r="F595" s="51"/>
      <c r="G595" s="51"/>
      <c r="H595" s="59"/>
      <c r="I595" s="51"/>
      <c r="J595" s="51"/>
      <c r="K595" s="51"/>
      <c r="L595" s="51"/>
      <c r="M595" s="52"/>
      <c r="N595" s="51"/>
    </row>
    <row r="596" spans="5:14" ht="60.6" customHeight="1">
      <c r="E596" s="51"/>
      <c r="F596" s="51"/>
      <c r="G596" s="51"/>
      <c r="H596" s="59"/>
      <c r="I596" s="51"/>
      <c r="J596" s="51"/>
      <c r="K596" s="51"/>
      <c r="L596" s="51"/>
      <c r="M596" s="52"/>
      <c r="N596" s="51"/>
    </row>
    <row r="597" spans="5:14" ht="60.6" customHeight="1">
      <c r="E597" s="51"/>
      <c r="F597" s="51"/>
      <c r="G597" s="51"/>
      <c r="H597" s="59"/>
      <c r="I597" s="51"/>
      <c r="J597" s="51"/>
      <c r="K597" s="51"/>
      <c r="L597" s="51"/>
      <c r="M597" s="52"/>
      <c r="N597" s="51"/>
    </row>
    <row r="598" spans="5:14" ht="60.6" customHeight="1">
      <c r="E598" s="51"/>
      <c r="F598" s="51"/>
      <c r="G598" s="51"/>
      <c r="H598" s="59"/>
      <c r="I598" s="51"/>
      <c r="J598" s="51"/>
      <c r="K598" s="51"/>
      <c r="L598" s="51"/>
      <c r="M598" s="52"/>
      <c r="N598" s="51"/>
    </row>
    <row r="599" spans="5:14" ht="60.6" customHeight="1">
      <c r="E599" s="51"/>
      <c r="F599" s="51"/>
      <c r="G599" s="51"/>
      <c r="H599" s="59"/>
      <c r="I599" s="51"/>
      <c r="J599" s="51"/>
      <c r="K599" s="51"/>
      <c r="L599" s="51"/>
      <c r="M599" s="52"/>
      <c r="N599" s="51"/>
    </row>
    <row r="600" spans="5:14" ht="60.6" customHeight="1">
      <c r="E600" s="51"/>
      <c r="F600" s="51"/>
      <c r="G600" s="51"/>
      <c r="H600" s="59"/>
      <c r="I600" s="51"/>
      <c r="J600" s="51"/>
      <c r="K600" s="51"/>
      <c r="L600" s="51"/>
      <c r="M600" s="52"/>
      <c r="N600" s="51"/>
    </row>
    <row r="601" spans="5:14" ht="60.6" customHeight="1">
      <c r="E601" s="51"/>
      <c r="F601" s="51"/>
      <c r="G601" s="51"/>
      <c r="H601" s="59"/>
      <c r="I601" s="51"/>
      <c r="J601" s="51"/>
      <c r="K601" s="51"/>
      <c r="L601" s="51"/>
      <c r="M601" s="52"/>
      <c r="N601" s="51"/>
    </row>
    <row r="602" spans="5:14" ht="60.6" customHeight="1">
      <c r="E602" s="51"/>
      <c r="F602" s="51"/>
      <c r="G602" s="51"/>
      <c r="H602" s="59"/>
      <c r="I602" s="51"/>
      <c r="J602" s="51"/>
      <c r="K602" s="51"/>
      <c r="L602" s="51"/>
      <c r="M602" s="52"/>
      <c r="N602" s="51"/>
    </row>
    <row r="603" spans="5:14" ht="60.6" customHeight="1">
      <c r="E603" s="51"/>
      <c r="F603" s="51"/>
      <c r="G603" s="51"/>
      <c r="H603" s="59"/>
      <c r="I603" s="51"/>
      <c r="J603" s="51"/>
      <c r="K603" s="51"/>
      <c r="L603" s="51"/>
      <c r="M603" s="52"/>
      <c r="N603" s="51"/>
    </row>
    <row r="604" spans="5:14" ht="60.6" customHeight="1">
      <c r="E604" s="51"/>
      <c r="F604" s="51"/>
      <c r="G604" s="51"/>
      <c r="H604" s="59"/>
      <c r="I604" s="51"/>
      <c r="J604" s="51"/>
      <c r="K604" s="51"/>
      <c r="L604" s="51"/>
      <c r="M604" s="52"/>
      <c r="N604" s="51"/>
    </row>
    <row r="605" spans="5:14" ht="60.6" customHeight="1">
      <c r="E605" s="51"/>
      <c r="F605" s="51"/>
      <c r="G605" s="51"/>
      <c r="H605" s="59"/>
      <c r="I605" s="51"/>
      <c r="J605" s="51"/>
      <c r="K605" s="51"/>
      <c r="L605" s="51"/>
      <c r="M605" s="52"/>
      <c r="N605" s="51"/>
    </row>
    <row r="606" spans="5:14" ht="60.6" customHeight="1">
      <c r="E606" s="51"/>
      <c r="F606" s="51"/>
      <c r="G606" s="51"/>
      <c r="H606" s="59"/>
      <c r="I606" s="51"/>
      <c r="J606" s="51"/>
      <c r="K606" s="51"/>
      <c r="L606" s="51"/>
      <c r="M606" s="52"/>
      <c r="N606" s="51"/>
    </row>
    <row r="607" spans="5:14" ht="60.6" customHeight="1">
      <c r="E607" s="51"/>
      <c r="F607" s="51"/>
      <c r="G607" s="51"/>
      <c r="H607" s="59"/>
      <c r="I607" s="51"/>
      <c r="J607" s="51"/>
      <c r="K607" s="51"/>
      <c r="L607" s="51"/>
      <c r="M607" s="52"/>
      <c r="N607" s="51"/>
    </row>
    <row r="608" spans="5:14" ht="60.6" customHeight="1">
      <c r="E608" s="51"/>
      <c r="F608" s="51"/>
      <c r="G608" s="51"/>
      <c r="H608" s="59"/>
      <c r="I608" s="51"/>
      <c r="J608" s="51"/>
      <c r="K608" s="51"/>
      <c r="L608" s="51"/>
      <c r="M608" s="52"/>
      <c r="N608" s="51"/>
    </row>
    <row r="609" spans="5:14" ht="60.6" customHeight="1">
      <c r="E609" s="51"/>
      <c r="F609" s="51"/>
      <c r="G609" s="51"/>
      <c r="H609" s="59"/>
      <c r="I609" s="51"/>
      <c r="J609" s="51"/>
      <c r="K609" s="51"/>
      <c r="L609" s="51"/>
      <c r="M609" s="52"/>
      <c r="N609" s="51"/>
    </row>
    <row r="610" spans="5:14" ht="60.6" customHeight="1">
      <c r="E610" s="51"/>
      <c r="F610" s="51"/>
      <c r="G610" s="51"/>
      <c r="H610" s="59"/>
      <c r="I610" s="51"/>
      <c r="J610" s="51"/>
      <c r="K610" s="51"/>
      <c r="L610" s="51"/>
      <c r="M610" s="52"/>
      <c r="N610" s="51"/>
    </row>
    <row r="611" spans="5:14" ht="60.6" customHeight="1">
      <c r="E611" s="51"/>
      <c r="F611" s="51"/>
      <c r="G611" s="51"/>
      <c r="H611" s="59"/>
      <c r="I611" s="51"/>
      <c r="J611" s="51"/>
      <c r="K611" s="51"/>
      <c r="L611" s="51"/>
      <c r="M611" s="52"/>
      <c r="N611" s="51"/>
    </row>
    <row r="612" spans="5:14" ht="60.6" customHeight="1">
      <c r="E612" s="51"/>
      <c r="F612" s="51"/>
      <c r="G612" s="51"/>
      <c r="H612" s="59"/>
      <c r="I612" s="51"/>
      <c r="J612" s="51"/>
      <c r="K612" s="51"/>
      <c r="L612" s="51"/>
      <c r="M612" s="52"/>
      <c r="N612" s="51"/>
    </row>
    <row r="613" spans="5:14" ht="60.6" customHeight="1">
      <c r="E613" s="51"/>
      <c r="F613" s="51"/>
      <c r="G613" s="51"/>
      <c r="H613" s="59"/>
      <c r="I613" s="51"/>
      <c r="J613" s="51"/>
      <c r="K613" s="51"/>
      <c r="L613" s="51"/>
      <c r="M613" s="52"/>
      <c r="N613" s="51"/>
    </row>
    <row r="614" spans="5:14" ht="60.6" customHeight="1">
      <c r="E614" s="51"/>
      <c r="F614" s="51"/>
      <c r="G614" s="51"/>
      <c r="H614" s="59"/>
      <c r="I614" s="51"/>
      <c r="J614" s="51"/>
      <c r="K614" s="51"/>
      <c r="L614" s="51"/>
      <c r="M614" s="52"/>
      <c r="N614" s="51"/>
    </row>
    <row r="615" spans="5:14" ht="60.6" customHeight="1">
      <c r="E615" s="51"/>
      <c r="F615" s="51"/>
      <c r="G615" s="51"/>
      <c r="H615" s="59"/>
      <c r="I615" s="51"/>
      <c r="J615" s="51"/>
      <c r="K615" s="51"/>
      <c r="L615" s="51"/>
      <c r="M615" s="52"/>
      <c r="N615" s="51"/>
    </row>
    <row r="616" spans="5:14" ht="60.6" customHeight="1">
      <c r="E616" s="51"/>
      <c r="F616" s="51"/>
      <c r="G616" s="51"/>
      <c r="H616" s="59"/>
      <c r="I616" s="51"/>
      <c r="J616" s="51"/>
      <c r="K616" s="51"/>
      <c r="L616" s="51"/>
      <c r="M616" s="52"/>
      <c r="N616" s="51"/>
    </row>
    <row r="617" spans="5:14" ht="60.6" customHeight="1">
      <c r="E617" s="51"/>
      <c r="F617" s="51"/>
      <c r="G617" s="51"/>
      <c r="H617" s="59"/>
      <c r="I617" s="51"/>
      <c r="J617" s="51"/>
      <c r="K617" s="51"/>
      <c r="L617" s="51"/>
      <c r="M617" s="52"/>
      <c r="N617" s="51"/>
    </row>
    <row r="618" spans="5:14" ht="60.6" customHeight="1">
      <c r="E618" s="51"/>
      <c r="F618" s="51"/>
      <c r="G618" s="51"/>
      <c r="H618" s="59"/>
      <c r="I618" s="51"/>
      <c r="J618" s="51"/>
      <c r="K618" s="51"/>
      <c r="L618" s="51"/>
      <c r="M618" s="52"/>
      <c r="N618" s="51"/>
    </row>
    <row r="619" spans="5:14" ht="60.6" customHeight="1">
      <c r="E619" s="51"/>
      <c r="F619" s="51"/>
      <c r="G619" s="51"/>
      <c r="H619" s="59"/>
      <c r="I619" s="51"/>
      <c r="J619" s="51"/>
      <c r="K619" s="51"/>
      <c r="L619" s="51"/>
      <c r="M619" s="52"/>
      <c r="N619" s="51"/>
    </row>
    <row r="620" spans="5:14" ht="60.6" customHeight="1">
      <c r="E620" s="51"/>
      <c r="F620" s="51"/>
      <c r="G620" s="51"/>
      <c r="H620" s="59"/>
      <c r="I620" s="51"/>
      <c r="J620" s="51"/>
      <c r="K620" s="51"/>
      <c r="L620" s="51"/>
      <c r="M620" s="52"/>
      <c r="N620" s="51"/>
    </row>
    <row r="621" spans="5:14" ht="60.6" customHeight="1">
      <c r="E621" s="51"/>
      <c r="F621" s="51"/>
      <c r="G621" s="51"/>
      <c r="H621" s="59"/>
      <c r="I621" s="51"/>
      <c r="J621" s="51"/>
      <c r="K621" s="51"/>
      <c r="L621" s="51"/>
      <c r="M621" s="52"/>
      <c r="N621" s="51"/>
    </row>
    <row r="622" spans="5:14" ht="60.6" customHeight="1">
      <c r="E622" s="51"/>
      <c r="F622" s="51"/>
      <c r="G622" s="51"/>
      <c r="H622" s="59"/>
      <c r="I622" s="51"/>
      <c r="J622" s="51"/>
      <c r="K622" s="51"/>
      <c r="L622" s="51"/>
      <c r="M622" s="52"/>
      <c r="N622" s="51"/>
    </row>
    <row r="623" spans="5:14" ht="60.6" customHeight="1">
      <c r="E623" s="51"/>
      <c r="F623" s="51"/>
      <c r="G623" s="51"/>
      <c r="H623" s="59"/>
      <c r="I623" s="51"/>
      <c r="J623" s="51"/>
      <c r="K623" s="51"/>
      <c r="L623" s="51"/>
      <c r="M623" s="52"/>
      <c r="N623" s="51"/>
    </row>
    <row r="624" spans="5:14" ht="60.6" customHeight="1">
      <c r="E624" s="51"/>
      <c r="F624" s="51"/>
      <c r="G624" s="51"/>
      <c r="H624" s="59"/>
      <c r="I624" s="51"/>
      <c r="J624" s="51"/>
      <c r="K624" s="51"/>
      <c r="L624" s="51"/>
      <c r="M624" s="52"/>
      <c r="N624" s="51"/>
    </row>
    <row r="625" spans="5:14" ht="60.6" customHeight="1">
      <c r="E625" s="51"/>
      <c r="F625" s="51"/>
      <c r="G625" s="51"/>
      <c r="H625" s="59"/>
      <c r="I625" s="51"/>
      <c r="J625" s="51"/>
      <c r="K625" s="51"/>
      <c r="L625" s="51"/>
      <c r="M625" s="52"/>
      <c r="N625" s="51"/>
    </row>
    <row r="626" spans="5:14" ht="60.6" customHeight="1">
      <c r="E626" s="51"/>
      <c r="F626" s="51"/>
      <c r="G626" s="51"/>
      <c r="H626" s="59"/>
      <c r="I626" s="51"/>
      <c r="J626" s="51"/>
      <c r="K626" s="51"/>
      <c r="L626" s="51"/>
      <c r="M626" s="52"/>
      <c r="N626" s="51"/>
    </row>
    <row r="627" spans="5:14" ht="60.6" customHeight="1">
      <c r="E627" s="51"/>
      <c r="F627" s="51"/>
      <c r="G627" s="51"/>
      <c r="H627" s="59"/>
      <c r="I627" s="51"/>
      <c r="J627" s="51"/>
      <c r="K627" s="51"/>
      <c r="L627" s="51"/>
      <c r="M627" s="52"/>
      <c r="N627" s="51"/>
    </row>
    <row r="628" spans="5:14" ht="60.6" customHeight="1">
      <c r="E628" s="51"/>
      <c r="F628" s="51"/>
      <c r="G628" s="51"/>
      <c r="H628" s="59"/>
      <c r="I628" s="51"/>
      <c r="J628" s="51"/>
      <c r="K628" s="51"/>
      <c r="L628" s="51"/>
      <c r="M628" s="52"/>
      <c r="N628" s="51"/>
    </row>
    <row r="629" spans="5:14" ht="60.6" customHeight="1">
      <c r="E629" s="51"/>
      <c r="F629" s="51"/>
      <c r="G629" s="51"/>
      <c r="H629" s="59"/>
      <c r="I629" s="51"/>
      <c r="J629" s="51"/>
      <c r="K629" s="51"/>
      <c r="L629" s="51"/>
      <c r="M629" s="52"/>
      <c r="N629" s="51"/>
    </row>
    <row r="630" spans="5:14" ht="60.6" customHeight="1">
      <c r="E630" s="51"/>
      <c r="F630" s="51"/>
      <c r="G630" s="51"/>
      <c r="H630" s="59"/>
      <c r="I630" s="51"/>
      <c r="J630" s="51"/>
      <c r="K630" s="51"/>
      <c r="L630" s="51"/>
      <c r="M630" s="52"/>
      <c r="N630" s="51"/>
    </row>
    <row r="631" spans="5:14" ht="60.6" customHeight="1">
      <c r="E631" s="51"/>
      <c r="F631" s="51"/>
      <c r="G631" s="51"/>
      <c r="H631" s="59"/>
      <c r="I631" s="51"/>
      <c r="J631" s="51"/>
      <c r="K631" s="51"/>
      <c r="L631" s="51"/>
      <c r="M631" s="52"/>
      <c r="N631" s="51"/>
    </row>
    <row r="632" spans="5:14" ht="60.6" customHeight="1">
      <c r="E632" s="51"/>
      <c r="F632" s="51"/>
      <c r="G632" s="51"/>
      <c r="H632" s="59"/>
      <c r="I632" s="51"/>
      <c r="J632" s="51"/>
      <c r="K632" s="51"/>
      <c r="L632" s="51"/>
      <c r="M632" s="52"/>
      <c r="N632" s="51"/>
    </row>
    <row r="633" spans="5:14" ht="60.6" customHeight="1">
      <c r="E633" s="51"/>
      <c r="F633" s="51"/>
      <c r="G633" s="51"/>
      <c r="H633" s="59"/>
      <c r="I633" s="51"/>
      <c r="J633" s="51"/>
      <c r="K633" s="51"/>
      <c r="L633" s="51"/>
      <c r="M633" s="52"/>
      <c r="N633" s="51"/>
    </row>
    <row r="634" spans="5:14" ht="60.6" customHeight="1">
      <c r="E634" s="51"/>
      <c r="F634" s="51"/>
      <c r="G634" s="51"/>
      <c r="H634" s="59"/>
      <c r="I634" s="51"/>
      <c r="J634" s="51"/>
      <c r="K634" s="51"/>
      <c r="L634" s="51"/>
      <c r="M634" s="52"/>
      <c r="N634" s="51"/>
    </row>
    <row r="635" spans="5:14" ht="60.6" customHeight="1">
      <c r="E635" s="51"/>
      <c r="F635" s="51"/>
      <c r="G635" s="51"/>
      <c r="H635" s="59"/>
      <c r="I635" s="51"/>
      <c r="J635" s="51"/>
      <c r="K635" s="51"/>
      <c r="L635" s="51"/>
      <c r="M635" s="52"/>
      <c r="N635" s="51"/>
    </row>
    <row r="636" spans="5:14" ht="60.6" customHeight="1">
      <c r="E636" s="51"/>
      <c r="F636" s="51"/>
      <c r="G636" s="51"/>
      <c r="H636" s="59"/>
      <c r="I636" s="51"/>
      <c r="J636" s="51"/>
      <c r="K636" s="51"/>
      <c r="L636" s="51"/>
      <c r="M636" s="52"/>
      <c r="N636" s="51"/>
    </row>
    <row r="637" spans="5:14" ht="60.6" customHeight="1">
      <c r="E637" s="51"/>
      <c r="F637" s="51"/>
      <c r="G637" s="51"/>
      <c r="H637" s="59"/>
      <c r="I637" s="51"/>
      <c r="J637" s="51"/>
      <c r="K637" s="51"/>
      <c r="L637" s="51"/>
      <c r="M637" s="52"/>
      <c r="N637" s="51"/>
    </row>
    <row r="638" spans="5:14" ht="60.6" customHeight="1">
      <c r="E638" s="51"/>
      <c r="F638" s="51"/>
      <c r="G638" s="51"/>
      <c r="H638" s="59"/>
      <c r="I638" s="51"/>
      <c r="J638" s="51"/>
      <c r="K638" s="51"/>
      <c r="L638" s="51"/>
      <c r="M638" s="52"/>
      <c r="N638" s="51"/>
    </row>
    <row r="639" spans="5:14" ht="60.6" customHeight="1">
      <c r="E639" s="51"/>
      <c r="F639" s="51"/>
      <c r="G639" s="51"/>
      <c r="H639" s="59"/>
      <c r="I639" s="51"/>
      <c r="J639" s="51"/>
      <c r="K639" s="51"/>
      <c r="L639" s="51"/>
      <c r="M639" s="52"/>
      <c r="N639" s="51"/>
    </row>
    <row r="640" spans="5:14" ht="60.6" customHeight="1">
      <c r="E640" s="51"/>
      <c r="F640" s="51"/>
      <c r="G640" s="51"/>
      <c r="H640" s="59"/>
      <c r="I640" s="51"/>
      <c r="J640" s="51"/>
      <c r="K640" s="51"/>
      <c r="L640" s="51"/>
      <c r="M640" s="52"/>
      <c r="N640" s="51"/>
    </row>
    <row r="641" spans="5:14" ht="60.6" customHeight="1">
      <c r="E641" s="51"/>
      <c r="F641" s="51"/>
      <c r="G641" s="51"/>
      <c r="H641" s="59"/>
      <c r="I641" s="51"/>
      <c r="J641" s="51"/>
      <c r="K641" s="51"/>
      <c r="L641" s="51"/>
      <c r="M641" s="52"/>
      <c r="N641" s="51"/>
    </row>
    <row r="642" spans="5:14" ht="60.6" customHeight="1">
      <c r="E642" s="51"/>
      <c r="F642" s="51"/>
      <c r="G642" s="51"/>
      <c r="H642" s="59"/>
      <c r="I642" s="51"/>
      <c r="J642" s="51"/>
      <c r="K642" s="51"/>
      <c r="L642" s="51"/>
      <c r="M642" s="52"/>
      <c r="N642" s="51"/>
    </row>
    <row r="643" spans="5:14" ht="60.6" customHeight="1">
      <c r="E643" s="51"/>
      <c r="F643" s="51"/>
      <c r="G643" s="51"/>
      <c r="H643" s="59"/>
      <c r="I643" s="51"/>
      <c r="J643" s="51"/>
      <c r="K643" s="51"/>
      <c r="L643" s="51"/>
      <c r="M643" s="52"/>
      <c r="N643" s="51"/>
    </row>
    <row r="644" spans="5:14" ht="60.6" customHeight="1">
      <c r="E644" s="51"/>
      <c r="F644" s="51"/>
      <c r="G644" s="51"/>
      <c r="H644" s="59"/>
      <c r="I644" s="51"/>
      <c r="J644" s="51"/>
      <c r="K644" s="51"/>
      <c r="L644" s="51"/>
      <c r="M644" s="52"/>
      <c r="N644" s="51"/>
    </row>
    <row r="645" spans="5:14" ht="60.6" customHeight="1">
      <c r="E645" s="51"/>
      <c r="F645" s="51"/>
      <c r="G645" s="51"/>
      <c r="H645" s="59"/>
      <c r="I645" s="51"/>
      <c r="J645" s="51"/>
      <c r="K645" s="51"/>
      <c r="L645" s="51"/>
      <c r="M645" s="52"/>
      <c r="N645" s="51"/>
    </row>
    <row r="646" spans="5:14" ht="60.6" customHeight="1">
      <c r="E646" s="51"/>
      <c r="F646" s="51"/>
      <c r="G646" s="51"/>
      <c r="H646" s="59"/>
      <c r="I646" s="51"/>
      <c r="J646" s="51"/>
      <c r="K646" s="51"/>
      <c r="L646" s="51"/>
      <c r="M646" s="52"/>
      <c r="N646" s="51"/>
    </row>
    <row r="647" spans="5:14" ht="60.6" customHeight="1">
      <c r="E647" s="51"/>
      <c r="F647" s="51"/>
      <c r="G647" s="51"/>
      <c r="H647" s="59"/>
      <c r="I647" s="51"/>
      <c r="J647" s="51"/>
      <c r="K647" s="51"/>
      <c r="L647" s="51"/>
      <c r="M647" s="52"/>
      <c r="N647" s="51"/>
    </row>
    <row r="648" spans="5:14" ht="60.6" customHeight="1">
      <c r="E648" s="51"/>
      <c r="F648" s="51"/>
      <c r="G648" s="51"/>
      <c r="H648" s="59"/>
      <c r="I648" s="51"/>
      <c r="J648" s="51"/>
      <c r="K648" s="51"/>
      <c r="L648" s="51"/>
      <c r="M648" s="52"/>
      <c r="N648" s="51"/>
    </row>
    <row r="649" spans="5:14" ht="60.6" customHeight="1">
      <c r="E649" s="51"/>
      <c r="F649" s="51"/>
      <c r="G649" s="51"/>
      <c r="H649" s="59"/>
      <c r="I649" s="51"/>
      <c r="J649" s="51"/>
      <c r="K649" s="51"/>
      <c r="L649" s="51"/>
      <c r="M649" s="52"/>
      <c r="N649" s="51"/>
    </row>
    <row r="650" spans="5:14" ht="60.6" customHeight="1">
      <c r="E650" s="51"/>
      <c r="F650" s="51"/>
      <c r="G650" s="51"/>
      <c r="H650" s="59"/>
      <c r="I650" s="51"/>
      <c r="J650" s="51"/>
      <c r="K650" s="51"/>
      <c r="L650" s="51"/>
      <c r="M650" s="52"/>
      <c r="N650" s="51"/>
    </row>
    <row r="651" spans="5:14" ht="60.6" customHeight="1">
      <c r="E651" s="51"/>
      <c r="F651" s="51"/>
      <c r="G651" s="51"/>
      <c r="H651" s="59"/>
      <c r="I651" s="51"/>
      <c r="J651" s="51"/>
      <c r="K651" s="51"/>
      <c r="L651" s="51"/>
      <c r="M651" s="52"/>
      <c r="N651" s="51"/>
    </row>
    <row r="652" spans="5:14" ht="60.6" customHeight="1">
      <c r="E652" s="51"/>
      <c r="F652" s="51"/>
      <c r="G652" s="51"/>
      <c r="H652" s="59"/>
      <c r="I652" s="51"/>
      <c r="J652" s="51"/>
      <c r="K652" s="51"/>
      <c r="L652" s="51"/>
      <c r="M652" s="52"/>
      <c r="N652" s="51"/>
    </row>
    <row r="653" spans="5:14" ht="60.6" customHeight="1">
      <c r="E653" s="51"/>
      <c r="F653" s="51"/>
      <c r="G653" s="51"/>
      <c r="H653" s="59"/>
      <c r="I653" s="51"/>
      <c r="J653" s="51"/>
      <c r="K653" s="51"/>
      <c r="L653" s="51"/>
      <c r="M653" s="52"/>
      <c r="N653" s="51"/>
    </row>
    <row r="654" spans="5:14" ht="60.6" customHeight="1">
      <c r="E654" s="51"/>
      <c r="F654" s="51"/>
      <c r="G654" s="51"/>
      <c r="H654" s="59"/>
      <c r="I654" s="51"/>
      <c r="J654" s="51"/>
      <c r="K654" s="51"/>
      <c r="L654" s="51"/>
      <c r="M654" s="52"/>
      <c r="N654" s="51"/>
    </row>
    <row r="655" spans="5:14" ht="60.6" customHeight="1">
      <c r="E655" s="51"/>
      <c r="F655" s="51"/>
      <c r="G655" s="51"/>
      <c r="H655" s="59"/>
      <c r="I655" s="51"/>
      <c r="J655" s="51"/>
      <c r="K655" s="51"/>
      <c r="L655" s="51"/>
      <c r="M655" s="52"/>
      <c r="N655" s="51"/>
    </row>
    <row r="656" spans="5:14" ht="60.6" customHeight="1">
      <c r="E656" s="51"/>
      <c r="F656" s="51"/>
      <c r="G656" s="51"/>
      <c r="H656" s="59"/>
      <c r="I656" s="51"/>
      <c r="J656" s="51"/>
      <c r="K656" s="51"/>
      <c r="L656" s="51"/>
      <c r="M656" s="52"/>
      <c r="N656" s="51"/>
    </row>
    <row r="657" spans="5:14" ht="60.6" customHeight="1">
      <c r="E657" s="51"/>
      <c r="F657" s="51"/>
      <c r="G657" s="51"/>
      <c r="H657" s="59"/>
      <c r="I657" s="51"/>
      <c r="J657" s="51"/>
      <c r="K657" s="51"/>
      <c r="L657" s="51"/>
      <c r="M657" s="52"/>
      <c r="N657" s="51"/>
    </row>
    <row r="658" spans="5:14" ht="60.6" customHeight="1">
      <c r="E658" s="51"/>
      <c r="F658" s="51"/>
      <c r="G658" s="51"/>
      <c r="H658" s="59"/>
      <c r="I658" s="51"/>
      <c r="J658" s="51"/>
      <c r="K658" s="51"/>
      <c r="L658" s="51"/>
      <c r="M658" s="52"/>
      <c r="N658" s="51"/>
    </row>
    <row r="659" spans="5:14" ht="60.6" customHeight="1">
      <c r="E659" s="51"/>
      <c r="F659" s="51"/>
      <c r="G659" s="51"/>
      <c r="H659" s="59"/>
      <c r="I659" s="51"/>
      <c r="J659" s="51"/>
      <c r="K659" s="51"/>
      <c r="L659" s="51"/>
      <c r="M659" s="52"/>
      <c r="N659" s="51"/>
    </row>
    <row r="660" spans="5:14" ht="60.6" customHeight="1">
      <c r="E660" s="51"/>
      <c r="F660" s="51"/>
      <c r="G660" s="51"/>
      <c r="H660" s="59"/>
      <c r="I660" s="51"/>
      <c r="J660" s="51"/>
      <c r="K660" s="51"/>
      <c r="L660" s="51"/>
      <c r="M660" s="52"/>
      <c r="N660" s="51"/>
    </row>
    <row r="661" spans="5:14" ht="60.6" customHeight="1">
      <c r="E661" s="51"/>
      <c r="F661" s="51"/>
      <c r="G661" s="51"/>
      <c r="H661" s="59"/>
      <c r="I661" s="51"/>
      <c r="J661" s="51"/>
      <c r="K661" s="51"/>
      <c r="L661" s="51"/>
      <c r="M661" s="52"/>
      <c r="N661" s="51"/>
    </row>
    <row r="662" spans="5:14" ht="60.6" customHeight="1">
      <c r="E662" s="51"/>
      <c r="F662" s="51"/>
      <c r="G662" s="51"/>
      <c r="H662" s="59"/>
      <c r="I662" s="51"/>
      <c r="J662" s="51"/>
      <c r="K662" s="51"/>
      <c r="L662" s="51"/>
      <c r="M662" s="52"/>
      <c r="N662" s="51"/>
    </row>
    <row r="663" spans="5:14" ht="60.6" customHeight="1">
      <c r="E663" s="51"/>
      <c r="F663" s="51"/>
      <c r="G663" s="51"/>
      <c r="H663" s="59"/>
      <c r="I663" s="51"/>
      <c r="J663" s="51"/>
      <c r="K663" s="51"/>
      <c r="L663" s="51"/>
      <c r="M663" s="52"/>
      <c r="N663" s="51"/>
    </row>
    <row r="664" spans="5:14" ht="60.6" customHeight="1">
      <c r="E664" s="51"/>
      <c r="F664" s="51"/>
      <c r="G664" s="51"/>
      <c r="H664" s="59"/>
      <c r="I664" s="51"/>
      <c r="J664" s="51"/>
      <c r="K664" s="51"/>
      <c r="L664" s="51"/>
      <c r="M664" s="52"/>
      <c r="N664" s="51"/>
    </row>
    <row r="665" spans="5:14" ht="60.6" customHeight="1">
      <c r="E665" s="51"/>
      <c r="F665" s="51"/>
      <c r="G665" s="51"/>
      <c r="H665" s="59"/>
      <c r="I665" s="51"/>
      <c r="J665" s="51"/>
      <c r="K665" s="51"/>
      <c r="L665" s="51"/>
      <c r="M665" s="52"/>
      <c r="N665" s="51"/>
    </row>
    <row r="666" spans="5:14" ht="60.6" customHeight="1">
      <c r="E666" s="51"/>
      <c r="F666" s="51"/>
      <c r="G666" s="51"/>
      <c r="H666" s="59"/>
      <c r="I666" s="51"/>
      <c r="J666" s="51"/>
      <c r="K666" s="51"/>
      <c r="L666" s="51"/>
      <c r="M666" s="52"/>
      <c r="N666" s="51"/>
    </row>
    <row r="667" spans="5:14" ht="60.6" customHeight="1">
      <c r="E667" s="51"/>
      <c r="F667" s="51"/>
      <c r="G667" s="51"/>
      <c r="H667" s="59"/>
      <c r="I667" s="51"/>
      <c r="J667" s="51"/>
      <c r="K667" s="51"/>
      <c r="L667" s="51"/>
      <c r="M667" s="52"/>
      <c r="N667" s="51"/>
    </row>
    <row r="668" spans="5:14" ht="60.6" customHeight="1">
      <c r="E668" s="51"/>
      <c r="F668" s="51"/>
      <c r="G668" s="51"/>
      <c r="H668" s="59"/>
      <c r="I668" s="51"/>
      <c r="J668" s="51"/>
      <c r="K668" s="51"/>
      <c r="L668" s="51"/>
      <c r="M668" s="52"/>
      <c r="N668" s="51"/>
    </row>
    <row r="669" spans="5:14" ht="60.6" customHeight="1">
      <c r="E669" s="51"/>
      <c r="F669" s="51"/>
      <c r="G669" s="51"/>
      <c r="H669" s="59"/>
      <c r="I669" s="51"/>
      <c r="J669" s="51"/>
      <c r="K669" s="51"/>
      <c r="L669" s="51"/>
      <c r="M669" s="52"/>
      <c r="N669" s="51"/>
    </row>
    <row r="670" spans="5:14" ht="60.6" customHeight="1">
      <c r="E670" s="51"/>
      <c r="F670" s="51"/>
      <c r="G670" s="51"/>
      <c r="H670" s="59"/>
      <c r="I670" s="51"/>
      <c r="J670" s="51"/>
      <c r="K670" s="51"/>
      <c r="L670" s="51"/>
      <c r="M670" s="52"/>
      <c r="N670" s="51"/>
    </row>
    <row r="671" spans="5:14" ht="60.6" customHeight="1">
      <c r="E671" s="51"/>
      <c r="F671" s="51"/>
      <c r="G671" s="51"/>
      <c r="H671" s="59"/>
      <c r="I671" s="51"/>
      <c r="J671" s="51"/>
      <c r="K671" s="51"/>
      <c r="L671" s="51"/>
      <c r="M671" s="52"/>
      <c r="N671" s="51"/>
    </row>
    <row r="672" spans="5:14" ht="60.6" customHeight="1">
      <c r="E672" s="51"/>
      <c r="F672" s="51"/>
      <c r="G672" s="51"/>
      <c r="H672" s="59"/>
      <c r="I672" s="51"/>
      <c r="J672" s="51"/>
      <c r="K672" s="51"/>
      <c r="L672" s="51"/>
      <c r="M672" s="52"/>
      <c r="N672" s="51"/>
    </row>
    <row r="673" spans="5:14" ht="60.6" customHeight="1">
      <c r="E673" s="51"/>
      <c r="F673" s="51"/>
      <c r="G673" s="51"/>
      <c r="H673" s="59"/>
      <c r="I673" s="51"/>
      <c r="J673" s="51"/>
      <c r="K673" s="51"/>
      <c r="L673" s="51"/>
      <c r="M673" s="52"/>
      <c r="N673" s="51"/>
    </row>
    <row r="674" spans="5:14" ht="60.6" customHeight="1">
      <c r="E674" s="51"/>
      <c r="F674" s="51"/>
      <c r="G674" s="51"/>
      <c r="H674" s="59"/>
      <c r="I674" s="51"/>
      <c r="J674" s="51"/>
      <c r="K674" s="51"/>
      <c r="L674" s="51"/>
      <c r="M674" s="52"/>
      <c r="N674" s="51"/>
    </row>
    <row r="675" spans="5:14" ht="60.6" customHeight="1">
      <c r="E675" s="51"/>
      <c r="F675" s="51"/>
      <c r="G675" s="51"/>
      <c r="H675" s="59"/>
      <c r="I675" s="51"/>
      <c r="J675" s="51"/>
      <c r="K675" s="51"/>
      <c r="L675" s="51"/>
      <c r="M675" s="52"/>
      <c r="N675" s="51"/>
    </row>
    <row r="676" spans="5:14" ht="60.6" customHeight="1">
      <c r="E676" s="51"/>
      <c r="F676" s="51"/>
      <c r="G676" s="51"/>
      <c r="H676" s="59"/>
      <c r="I676" s="51"/>
      <c r="J676" s="51"/>
      <c r="K676" s="51"/>
      <c r="L676" s="51"/>
      <c r="M676" s="52"/>
      <c r="N676" s="51"/>
    </row>
    <row r="677" spans="5:14" ht="60.6" customHeight="1">
      <c r="E677" s="51"/>
      <c r="F677" s="51"/>
      <c r="G677" s="51"/>
      <c r="H677" s="59"/>
      <c r="I677" s="51"/>
      <c r="J677" s="51"/>
      <c r="K677" s="51"/>
      <c r="L677" s="51"/>
      <c r="M677" s="52"/>
      <c r="N677" s="51"/>
    </row>
    <row r="678" spans="5:14" ht="60.6" customHeight="1">
      <c r="E678" s="51"/>
      <c r="F678" s="51"/>
      <c r="G678" s="51"/>
      <c r="H678" s="59"/>
      <c r="I678" s="51"/>
      <c r="J678" s="51"/>
      <c r="K678" s="51"/>
      <c r="L678" s="51"/>
      <c r="M678" s="52"/>
      <c r="N678" s="51"/>
    </row>
    <row r="679" spans="5:14" ht="60.6" customHeight="1">
      <c r="E679" s="51"/>
      <c r="F679" s="51"/>
      <c r="G679" s="51"/>
      <c r="H679" s="59"/>
      <c r="I679" s="51"/>
      <c r="J679" s="51"/>
      <c r="K679" s="51"/>
      <c r="L679" s="51"/>
      <c r="M679" s="52"/>
      <c r="N679" s="51"/>
    </row>
    <row r="680" spans="5:14" ht="60.6" customHeight="1">
      <c r="E680" s="51"/>
      <c r="F680" s="51"/>
      <c r="G680" s="51"/>
      <c r="H680" s="59"/>
      <c r="I680" s="51"/>
      <c r="J680" s="51"/>
      <c r="K680" s="51"/>
      <c r="L680" s="51"/>
      <c r="M680" s="52"/>
      <c r="N680" s="51"/>
    </row>
    <row r="681" spans="5:14" ht="60.6" customHeight="1">
      <c r="E681" s="51"/>
      <c r="F681" s="51"/>
      <c r="G681" s="51"/>
      <c r="H681" s="59"/>
      <c r="I681" s="51"/>
      <c r="J681" s="51"/>
      <c r="K681" s="51"/>
      <c r="L681" s="51"/>
      <c r="M681" s="52"/>
      <c r="N681" s="51"/>
    </row>
    <row r="682" spans="5:14" ht="60.6" customHeight="1">
      <c r="E682" s="51"/>
      <c r="F682" s="51"/>
      <c r="G682" s="51"/>
      <c r="H682" s="59"/>
      <c r="I682" s="51"/>
      <c r="J682" s="51"/>
      <c r="K682" s="51"/>
      <c r="L682" s="51"/>
      <c r="M682" s="52"/>
      <c r="N682" s="51"/>
    </row>
    <row r="683" spans="5:14" ht="60.6" customHeight="1">
      <c r="E683" s="51"/>
      <c r="F683" s="51"/>
      <c r="G683" s="51"/>
      <c r="H683" s="59"/>
      <c r="I683" s="51"/>
      <c r="J683" s="51"/>
      <c r="K683" s="51"/>
      <c r="L683" s="51"/>
      <c r="M683" s="52"/>
      <c r="N683" s="51"/>
    </row>
    <row r="684" spans="5:14" ht="60.6" customHeight="1">
      <c r="E684" s="51"/>
      <c r="F684" s="51"/>
      <c r="G684" s="51"/>
      <c r="H684" s="59"/>
      <c r="I684" s="51"/>
      <c r="J684" s="51"/>
      <c r="K684" s="51"/>
      <c r="L684" s="51"/>
      <c r="M684" s="52"/>
      <c r="N684" s="51"/>
    </row>
    <row r="685" spans="5:14" ht="60.6" customHeight="1">
      <c r="E685" s="51"/>
      <c r="F685" s="51"/>
      <c r="G685" s="51"/>
      <c r="H685" s="59"/>
      <c r="I685" s="51"/>
      <c r="J685" s="51"/>
      <c r="K685" s="51"/>
      <c r="L685" s="51"/>
      <c r="M685" s="52"/>
      <c r="N685" s="51"/>
    </row>
    <row r="686" spans="5:14" ht="60.6" customHeight="1">
      <c r="E686" s="51"/>
      <c r="F686" s="51"/>
      <c r="G686" s="51"/>
      <c r="H686" s="59"/>
      <c r="I686" s="51"/>
      <c r="J686" s="51"/>
      <c r="K686" s="51"/>
      <c r="L686" s="51"/>
      <c r="M686" s="52"/>
      <c r="N686" s="51"/>
    </row>
    <row r="687" spans="5:14" ht="60.6" customHeight="1">
      <c r="E687" s="51"/>
      <c r="F687" s="51"/>
      <c r="G687" s="51"/>
      <c r="H687" s="59"/>
      <c r="I687" s="51"/>
      <c r="J687" s="51"/>
      <c r="K687" s="51"/>
      <c r="L687" s="51"/>
      <c r="M687" s="52"/>
      <c r="N687" s="51"/>
    </row>
    <row r="688" spans="5:14" ht="60.6" customHeight="1">
      <c r="E688" s="51"/>
      <c r="F688" s="51"/>
      <c r="G688" s="51"/>
      <c r="H688" s="59"/>
      <c r="I688" s="51"/>
      <c r="J688" s="51"/>
      <c r="K688" s="51"/>
      <c r="L688" s="51"/>
      <c r="M688" s="52"/>
      <c r="N688" s="51"/>
    </row>
    <row r="689" spans="5:14" ht="60.6" customHeight="1">
      <c r="E689" s="51"/>
      <c r="F689" s="51"/>
      <c r="G689" s="51"/>
      <c r="H689" s="59"/>
      <c r="I689" s="51"/>
      <c r="J689" s="51"/>
      <c r="K689" s="51"/>
      <c r="L689" s="51"/>
      <c r="M689" s="52"/>
      <c r="N689" s="51"/>
    </row>
    <row r="690" spans="5:14" ht="60.6" customHeight="1">
      <c r="E690" s="51"/>
      <c r="F690" s="51"/>
      <c r="G690" s="51"/>
      <c r="H690" s="59"/>
      <c r="I690" s="51"/>
      <c r="J690" s="51"/>
      <c r="K690" s="51"/>
      <c r="L690" s="51"/>
      <c r="M690" s="52"/>
      <c r="N690" s="51"/>
    </row>
    <row r="691" spans="5:14" ht="60.6" customHeight="1">
      <c r="E691" s="51"/>
      <c r="F691" s="51"/>
      <c r="G691" s="51"/>
      <c r="H691" s="59"/>
      <c r="I691" s="51"/>
      <c r="J691" s="51"/>
      <c r="K691" s="51"/>
      <c r="L691" s="51"/>
      <c r="M691" s="52"/>
      <c r="N691" s="51"/>
    </row>
    <row r="692" spans="5:14" ht="60.6" customHeight="1">
      <c r="E692" s="51"/>
      <c r="F692" s="51"/>
      <c r="G692" s="51"/>
      <c r="H692" s="59"/>
      <c r="I692" s="51"/>
      <c r="J692" s="51"/>
      <c r="K692" s="51"/>
      <c r="L692" s="51"/>
      <c r="M692" s="52"/>
      <c r="N692" s="51"/>
    </row>
    <row r="693" spans="5:14" ht="60.6" customHeight="1">
      <c r="E693" s="51"/>
      <c r="F693" s="51"/>
      <c r="G693" s="51"/>
      <c r="H693" s="59"/>
      <c r="I693" s="51"/>
      <c r="J693" s="51"/>
      <c r="K693" s="51"/>
      <c r="L693" s="51"/>
      <c r="M693" s="52"/>
      <c r="N693" s="51"/>
    </row>
    <row r="694" spans="5:14" ht="60.6" customHeight="1">
      <c r="E694" s="51"/>
      <c r="F694" s="51"/>
      <c r="G694" s="51"/>
      <c r="H694" s="59"/>
      <c r="I694" s="51"/>
      <c r="J694" s="51"/>
      <c r="K694" s="51"/>
      <c r="L694" s="51"/>
      <c r="M694" s="52"/>
      <c r="N694" s="51"/>
    </row>
    <row r="695" spans="5:14" ht="60.6" customHeight="1">
      <c r="E695" s="51"/>
      <c r="F695" s="51"/>
      <c r="G695" s="51"/>
      <c r="H695" s="59"/>
      <c r="I695" s="51"/>
      <c r="J695" s="51"/>
      <c r="K695" s="51"/>
      <c r="L695" s="51"/>
      <c r="M695" s="52"/>
      <c r="N695" s="51"/>
    </row>
    <row r="696" spans="5:14" ht="60.6" customHeight="1">
      <c r="E696" s="51"/>
      <c r="F696" s="51"/>
      <c r="G696" s="51"/>
      <c r="H696" s="59"/>
      <c r="I696" s="51"/>
      <c r="J696" s="51"/>
      <c r="K696" s="51"/>
      <c r="L696" s="51"/>
      <c r="M696" s="52"/>
      <c r="N696" s="51"/>
    </row>
    <row r="697" spans="5:14" ht="60.6" customHeight="1">
      <c r="E697" s="51"/>
      <c r="F697" s="51"/>
      <c r="G697" s="51"/>
      <c r="H697" s="59"/>
      <c r="I697" s="51"/>
      <c r="J697" s="51"/>
      <c r="K697" s="51"/>
      <c r="L697" s="51"/>
      <c r="M697" s="52"/>
      <c r="N697" s="51"/>
    </row>
    <row r="698" spans="5:14" ht="60.6" customHeight="1">
      <c r="E698" s="51"/>
      <c r="F698" s="51"/>
      <c r="G698" s="51"/>
      <c r="H698" s="59"/>
      <c r="I698" s="51"/>
      <c r="J698" s="51"/>
      <c r="K698" s="51"/>
      <c r="L698" s="51"/>
      <c r="M698" s="52"/>
      <c r="N698" s="51"/>
    </row>
    <row r="699" spans="5:14" ht="60.6" customHeight="1">
      <c r="E699" s="51"/>
      <c r="F699" s="51"/>
      <c r="G699" s="51"/>
      <c r="H699" s="59"/>
      <c r="I699" s="51"/>
      <c r="J699" s="51"/>
      <c r="K699" s="51"/>
      <c r="L699" s="51"/>
      <c r="M699" s="52"/>
      <c r="N699" s="51"/>
    </row>
    <row r="700" spans="5:14" ht="60.6" customHeight="1">
      <c r="E700" s="51"/>
      <c r="F700" s="51"/>
      <c r="G700" s="51"/>
      <c r="H700" s="59"/>
      <c r="I700" s="51"/>
      <c r="J700" s="51"/>
      <c r="K700" s="51"/>
      <c r="L700" s="51"/>
      <c r="M700" s="52"/>
      <c r="N700" s="51"/>
    </row>
    <row r="701" spans="5:14" ht="60.6" customHeight="1">
      <c r="E701" s="51"/>
      <c r="F701" s="51"/>
      <c r="G701" s="51"/>
      <c r="H701" s="59"/>
      <c r="I701" s="51"/>
      <c r="J701" s="51"/>
      <c r="K701" s="51"/>
      <c r="L701" s="51"/>
      <c r="M701" s="52"/>
      <c r="N701" s="51"/>
    </row>
    <row r="702" spans="5:14" ht="60.6" customHeight="1">
      <c r="E702" s="51"/>
      <c r="F702" s="51"/>
      <c r="G702" s="51"/>
      <c r="H702" s="59"/>
      <c r="I702" s="51"/>
      <c r="J702" s="51"/>
      <c r="K702" s="51"/>
      <c r="L702" s="51"/>
      <c r="M702" s="52"/>
      <c r="N702" s="51"/>
    </row>
    <row r="703" spans="5:14" ht="60.6" customHeight="1">
      <c r="E703" s="51"/>
      <c r="F703" s="51"/>
      <c r="G703" s="51"/>
      <c r="H703" s="59"/>
      <c r="I703" s="51"/>
      <c r="J703" s="51"/>
      <c r="K703" s="51"/>
      <c r="L703" s="51"/>
      <c r="M703" s="52"/>
      <c r="N703" s="51"/>
    </row>
    <row r="704" spans="5:14" ht="60.6" customHeight="1">
      <c r="E704" s="51"/>
      <c r="F704" s="51"/>
      <c r="G704" s="51"/>
      <c r="H704" s="59"/>
      <c r="I704" s="51"/>
      <c r="J704" s="51"/>
      <c r="K704" s="51"/>
      <c r="L704" s="51"/>
      <c r="M704" s="52"/>
      <c r="N704" s="51"/>
    </row>
    <row r="705" spans="5:14" ht="60.6" customHeight="1">
      <c r="E705" s="51"/>
      <c r="F705" s="51"/>
      <c r="G705" s="51"/>
      <c r="H705" s="59"/>
      <c r="I705" s="51"/>
      <c r="J705" s="51"/>
      <c r="K705" s="51"/>
      <c r="L705" s="51"/>
      <c r="M705" s="52"/>
      <c r="N705" s="51"/>
    </row>
    <row r="706" spans="5:14" ht="60.6" customHeight="1">
      <c r="E706" s="51"/>
      <c r="F706" s="51"/>
      <c r="G706" s="51"/>
      <c r="H706" s="59"/>
      <c r="I706" s="51"/>
      <c r="J706" s="51"/>
      <c r="K706" s="51"/>
      <c r="L706" s="51"/>
      <c r="M706" s="52"/>
      <c r="N706" s="51"/>
    </row>
    <row r="707" spans="5:14" ht="60.6" customHeight="1">
      <c r="E707" s="51"/>
      <c r="F707" s="51"/>
      <c r="G707" s="51"/>
      <c r="H707" s="59"/>
      <c r="I707" s="51"/>
      <c r="J707" s="51"/>
      <c r="K707" s="51"/>
      <c r="L707" s="51"/>
      <c r="M707" s="52"/>
      <c r="N707" s="51"/>
    </row>
    <row r="708" spans="5:14" ht="60.6" customHeight="1">
      <c r="E708" s="51"/>
      <c r="F708" s="51"/>
      <c r="G708" s="51"/>
      <c r="H708" s="59"/>
      <c r="I708" s="51"/>
      <c r="J708" s="51"/>
      <c r="K708" s="51"/>
      <c r="L708" s="51"/>
      <c r="M708" s="52"/>
      <c r="N708" s="51"/>
    </row>
    <row r="709" spans="5:14" ht="60.6" customHeight="1">
      <c r="E709" s="51"/>
      <c r="F709" s="51"/>
      <c r="G709" s="51"/>
      <c r="H709" s="59"/>
      <c r="I709" s="51"/>
      <c r="J709" s="51"/>
      <c r="K709" s="51"/>
      <c r="L709" s="51"/>
      <c r="M709" s="52"/>
      <c r="N709" s="51"/>
    </row>
    <row r="710" spans="5:14" ht="60.6" customHeight="1">
      <c r="E710" s="51"/>
      <c r="F710" s="51"/>
      <c r="G710" s="51"/>
      <c r="H710" s="59"/>
      <c r="I710" s="51"/>
      <c r="J710" s="51"/>
      <c r="K710" s="51"/>
      <c r="L710" s="51"/>
      <c r="M710" s="52"/>
      <c r="N710" s="51"/>
    </row>
    <row r="711" spans="5:14" ht="60.6" customHeight="1">
      <c r="E711" s="51"/>
      <c r="F711" s="51"/>
      <c r="G711" s="51"/>
      <c r="H711" s="59"/>
      <c r="I711" s="51"/>
      <c r="J711" s="51"/>
      <c r="K711" s="51"/>
      <c r="L711" s="51"/>
      <c r="M711" s="52"/>
      <c r="N711" s="51"/>
    </row>
    <row r="712" spans="5:14" ht="60.6" customHeight="1">
      <c r="E712" s="51"/>
      <c r="F712" s="51"/>
      <c r="G712" s="51"/>
      <c r="H712" s="59"/>
      <c r="I712" s="51"/>
      <c r="J712" s="51"/>
      <c r="K712" s="51"/>
      <c r="L712" s="51"/>
      <c r="M712" s="52"/>
      <c r="N712" s="51"/>
    </row>
    <row r="713" spans="5:14" ht="60.6" customHeight="1">
      <c r="E713" s="51"/>
      <c r="F713" s="51"/>
      <c r="G713" s="51"/>
      <c r="H713" s="59"/>
      <c r="I713" s="51"/>
      <c r="J713" s="51"/>
      <c r="K713" s="51"/>
      <c r="L713" s="51"/>
      <c r="M713" s="52"/>
      <c r="N713" s="51"/>
    </row>
    <row r="714" spans="5:14" ht="60.6" customHeight="1">
      <c r="E714" s="51"/>
      <c r="F714" s="51"/>
      <c r="G714" s="51"/>
      <c r="H714" s="59"/>
      <c r="I714" s="51"/>
      <c r="J714" s="51"/>
      <c r="K714" s="51"/>
      <c r="L714" s="51"/>
      <c r="M714" s="52"/>
      <c r="N714" s="51"/>
    </row>
    <row r="715" spans="5:14" ht="60.6" customHeight="1">
      <c r="E715" s="51"/>
      <c r="F715" s="51"/>
      <c r="G715" s="51"/>
      <c r="H715" s="59"/>
      <c r="I715" s="51"/>
      <c r="J715" s="51"/>
      <c r="K715" s="51"/>
      <c r="L715" s="51"/>
      <c r="M715" s="52"/>
      <c r="N715" s="51"/>
    </row>
    <row r="716" spans="5:14" ht="60.6" customHeight="1">
      <c r="E716" s="51"/>
      <c r="F716" s="51"/>
      <c r="G716" s="51"/>
      <c r="H716" s="59"/>
      <c r="I716" s="51"/>
      <c r="J716" s="51"/>
      <c r="K716" s="51"/>
      <c r="L716" s="51"/>
      <c r="M716" s="52"/>
      <c r="N716" s="51"/>
    </row>
    <row r="717" spans="5:14" ht="60.6" customHeight="1">
      <c r="E717" s="51"/>
      <c r="F717" s="51"/>
      <c r="G717" s="51"/>
      <c r="H717" s="59"/>
      <c r="I717" s="51"/>
      <c r="J717" s="51"/>
      <c r="K717" s="51"/>
      <c r="L717" s="51"/>
      <c r="M717" s="52"/>
      <c r="N717" s="51"/>
    </row>
    <row r="718" spans="5:14" ht="60.6" customHeight="1">
      <c r="E718" s="51"/>
      <c r="F718" s="51"/>
      <c r="G718" s="51"/>
      <c r="H718" s="59"/>
      <c r="I718" s="51"/>
      <c r="J718" s="51"/>
      <c r="K718" s="51"/>
      <c r="L718" s="51"/>
      <c r="M718" s="52"/>
      <c r="N718" s="51"/>
    </row>
    <row r="719" spans="5:14" ht="60.6" customHeight="1">
      <c r="E719" s="51"/>
      <c r="F719" s="51"/>
      <c r="G719" s="51"/>
      <c r="H719" s="59"/>
      <c r="I719" s="51"/>
      <c r="J719" s="51"/>
      <c r="K719" s="51"/>
      <c r="L719" s="51"/>
      <c r="M719" s="52"/>
      <c r="N719" s="51"/>
    </row>
    <row r="720" spans="5:14" ht="60.6" customHeight="1">
      <c r="E720" s="51"/>
      <c r="F720" s="51"/>
      <c r="G720" s="51"/>
      <c r="H720" s="59"/>
      <c r="I720" s="51"/>
      <c r="J720" s="51"/>
      <c r="K720" s="51"/>
      <c r="L720" s="51"/>
      <c r="M720" s="52"/>
      <c r="N720" s="51"/>
    </row>
    <row r="721" spans="5:14" ht="60.6" customHeight="1">
      <c r="E721" s="51"/>
      <c r="F721" s="51"/>
      <c r="G721" s="51"/>
      <c r="H721" s="59"/>
      <c r="I721" s="51"/>
      <c r="J721" s="51"/>
      <c r="K721" s="51"/>
      <c r="L721" s="51"/>
      <c r="M721" s="52"/>
      <c r="N721" s="51"/>
    </row>
    <row r="722" spans="5:14" ht="60.6" customHeight="1">
      <c r="E722" s="51"/>
      <c r="F722" s="51"/>
      <c r="G722" s="51"/>
      <c r="H722" s="59"/>
      <c r="I722" s="51"/>
      <c r="J722" s="51"/>
      <c r="K722" s="51"/>
      <c r="L722" s="51"/>
      <c r="M722" s="52"/>
      <c r="N722" s="51"/>
    </row>
    <row r="723" spans="5:14" ht="60.6" customHeight="1">
      <c r="E723" s="51"/>
      <c r="F723" s="51"/>
      <c r="G723" s="51"/>
      <c r="H723" s="59"/>
      <c r="I723" s="51"/>
      <c r="J723" s="51"/>
      <c r="K723" s="51"/>
      <c r="L723" s="51"/>
      <c r="M723" s="52"/>
      <c r="N723" s="51"/>
    </row>
    <row r="724" spans="5:14" ht="60.6" customHeight="1">
      <c r="E724" s="51"/>
      <c r="F724" s="51"/>
      <c r="G724" s="51"/>
      <c r="H724" s="59"/>
      <c r="I724" s="51"/>
      <c r="J724" s="51"/>
      <c r="K724" s="51"/>
      <c r="L724" s="51"/>
      <c r="M724" s="52"/>
      <c r="N724" s="51"/>
    </row>
    <row r="725" spans="5:14" ht="60.6" customHeight="1">
      <c r="E725" s="51"/>
      <c r="F725" s="51"/>
      <c r="G725" s="51"/>
      <c r="H725" s="59"/>
      <c r="I725" s="51"/>
      <c r="J725" s="51"/>
      <c r="K725" s="51"/>
      <c r="L725" s="51"/>
      <c r="M725" s="52"/>
      <c r="N725" s="51"/>
    </row>
    <row r="726" spans="5:14" ht="60.6" customHeight="1">
      <c r="E726" s="51"/>
      <c r="F726" s="51"/>
      <c r="G726" s="51"/>
      <c r="H726" s="59"/>
      <c r="I726" s="51"/>
      <c r="J726" s="51"/>
      <c r="K726" s="51"/>
      <c r="L726" s="51"/>
      <c r="M726" s="52"/>
      <c r="N726" s="51"/>
    </row>
    <row r="727" spans="5:14" ht="60.6" customHeight="1">
      <c r="E727" s="51"/>
      <c r="F727" s="51"/>
      <c r="G727" s="51"/>
      <c r="H727" s="59"/>
      <c r="I727" s="51"/>
      <c r="J727" s="51"/>
      <c r="K727" s="51"/>
      <c r="L727" s="51"/>
      <c r="M727" s="52"/>
      <c r="N727" s="51"/>
    </row>
    <row r="728" spans="5:14" ht="60.6" customHeight="1">
      <c r="E728" s="51"/>
      <c r="F728" s="51"/>
      <c r="G728" s="51"/>
      <c r="H728" s="59"/>
      <c r="I728" s="51"/>
      <c r="J728" s="51"/>
      <c r="K728" s="51"/>
      <c r="L728" s="51"/>
      <c r="M728" s="52"/>
      <c r="N728" s="51"/>
    </row>
    <row r="729" spans="5:14" ht="60.6" customHeight="1">
      <c r="E729" s="51"/>
      <c r="F729" s="51"/>
      <c r="G729" s="51"/>
      <c r="H729" s="59"/>
      <c r="I729" s="51"/>
      <c r="J729" s="51"/>
      <c r="K729" s="51"/>
      <c r="L729" s="51"/>
      <c r="M729" s="52"/>
      <c r="N729" s="51"/>
    </row>
    <row r="730" spans="5:14" ht="60.6" customHeight="1">
      <c r="E730" s="51"/>
      <c r="F730" s="51"/>
      <c r="G730" s="51"/>
      <c r="H730" s="59"/>
      <c r="I730" s="51"/>
      <c r="J730" s="51"/>
      <c r="K730" s="51"/>
      <c r="L730" s="51"/>
      <c r="M730" s="52"/>
      <c r="N730" s="51"/>
    </row>
    <row r="731" spans="5:14" ht="60.6" customHeight="1">
      <c r="E731" s="51"/>
      <c r="F731" s="51"/>
      <c r="G731" s="51"/>
      <c r="H731" s="59"/>
      <c r="I731" s="51"/>
      <c r="J731" s="51"/>
      <c r="K731" s="51"/>
      <c r="L731" s="51"/>
      <c r="M731" s="52"/>
      <c r="N731" s="51"/>
    </row>
    <row r="732" spans="5:14" ht="60.6" customHeight="1">
      <c r="E732" s="51"/>
      <c r="F732" s="51"/>
      <c r="G732" s="51"/>
      <c r="H732" s="59"/>
      <c r="I732" s="51"/>
      <c r="J732" s="51"/>
      <c r="K732" s="51"/>
      <c r="L732" s="51"/>
      <c r="M732" s="52"/>
      <c r="N732" s="51"/>
    </row>
    <row r="733" spans="5:14" ht="60.6" customHeight="1">
      <c r="E733" s="51"/>
      <c r="F733" s="51"/>
      <c r="G733" s="51"/>
      <c r="H733" s="59"/>
      <c r="I733" s="51"/>
      <c r="J733" s="51"/>
      <c r="K733" s="51"/>
      <c r="L733" s="51"/>
      <c r="M733" s="52"/>
      <c r="N733" s="51"/>
    </row>
    <row r="734" spans="5:14" ht="60.6" customHeight="1">
      <c r="E734" s="51"/>
      <c r="F734" s="51"/>
      <c r="G734" s="51"/>
      <c r="H734" s="59"/>
      <c r="I734" s="51"/>
      <c r="J734" s="51"/>
      <c r="K734" s="51"/>
      <c r="L734" s="51"/>
      <c r="M734" s="52"/>
      <c r="N734" s="51"/>
    </row>
    <row r="735" spans="5:14" ht="60.6" customHeight="1">
      <c r="E735" s="51"/>
      <c r="F735" s="51"/>
      <c r="G735" s="51"/>
      <c r="H735" s="59"/>
      <c r="I735" s="51"/>
      <c r="J735" s="51"/>
      <c r="K735" s="51"/>
      <c r="L735" s="51"/>
      <c r="M735" s="52"/>
      <c r="N735" s="51"/>
    </row>
    <row r="736" spans="5:14" ht="60.6" customHeight="1">
      <c r="E736" s="51"/>
      <c r="F736" s="51"/>
      <c r="G736" s="51"/>
      <c r="H736" s="59"/>
      <c r="I736" s="51"/>
      <c r="J736" s="51"/>
      <c r="K736" s="51"/>
      <c r="L736" s="51"/>
      <c r="M736" s="52"/>
      <c r="N736" s="51"/>
    </row>
    <row r="737" spans="5:14" ht="60.6" customHeight="1">
      <c r="E737" s="51"/>
      <c r="F737" s="51"/>
      <c r="G737" s="51"/>
      <c r="H737" s="59"/>
      <c r="I737" s="51"/>
      <c r="J737" s="51"/>
      <c r="K737" s="51"/>
      <c r="L737" s="51"/>
      <c r="M737" s="52"/>
      <c r="N737" s="51"/>
    </row>
    <row r="738" spans="5:14" ht="60.6" customHeight="1">
      <c r="E738" s="51"/>
      <c r="F738" s="51"/>
      <c r="G738" s="51"/>
      <c r="H738" s="59"/>
      <c r="I738" s="51"/>
      <c r="J738" s="51"/>
      <c r="K738" s="51"/>
      <c r="L738" s="51"/>
      <c r="M738" s="52"/>
      <c r="N738" s="51"/>
    </row>
    <row r="739" spans="5:14" ht="60.6" customHeight="1">
      <c r="E739" s="51"/>
      <c r="F739" s="51"/>
      <c r="G739" s="51"/>
      <c r="H739" s="59"/>
      <c r="I739" s="51"/>
      <c r="J739" s="51"/>
      <c r="K739" s="51"/>
      <c r="L739" s="51"/>
      <c r="M739" s="52"/>
      <c r="N739" s="51"/>
    </row>
    <row r="740" spans="5:14" ht="60.6" customHeight="1">
      <c r="E740" s="51"/>
      <c r="F740" s="51"/>
      <c r="G740" s="51"/>
      <c r="H740" s="59"/>
      <c r="I740" s="51"/>
      <c r="J740" s="51"/>
      <c r="K740" s="51"/>
      <c r="L740" s="51"/>
      <c r="M740" s="52"/>
      <c r="N740" s="51"/>
    </row>
    <row r="741" spans="5:14" ht="60.6" customHeight="1">
      <c r="E741" s="51"/>
      <c r="F741" s="51"/>
      <c r="G741" s="51"/>
      <c r="H741" s="59"/>
      <c r="I741" s="51"/>
      <c r="J741" s="51"/>
      <c r="K741" s="51"/>
      <c r="L741" s="51"/>
      <c r="M741" s="52"/>
      <c r="N741" s="51"/>
    </row>
    <row r="742" spans="5:14" ht="60.6" customHeight="1">
      <c r="E742" s="51"/>
      <c r="F742" s="51"/>
      <c r="G742" s="51"/>
      <c r="H742" s="59"/>
      <c r="I742" s="51"/>
      <c r="J742" s="51"/>
      <c r="K742" s="51"/>
      <c r="L742" s="51"/>
      <c r="M742" s="52"/>
      <c r="N742" s="51"/>
    </row>
    <row r="743" spans="5:14" ht="60.6" customHeight="1">
      <c r="E743" s="51"/>
      <c r="F743" s="51"/>
      <c r="G743" s="51"/>
      <c r="H743" s="59"/>
      <c r="I743" s="51"/>
      <c r="J743" s="51"/>
      <c r="K743" s="51"/>
      <c r="L743" s="51"/>
      <c r="M743" s="52"/>
      <c r="N743" s="51"/>
    </row>
    <row r="744" spans="5:14" ht="60.6" customHeight="1">
      <c r="E744" s="51"/>
      <c r="F744" s="51"/>
      <c r="G744" s="51"/>
      <c r="H744" s="59"/>
      <c r="I744" s="51"/>
      <c r="J744" s="51"/>
      <c r="K744" s="51"/>
      <c r="L744" s="51"/>
      <c r="M744" s="52"/>
      <c r="N744" s="51"/>
    </row>
    <row r="745" spans="5:14" ht="60.6" customHeight="1">
      <c r="E745" s="51"/>
      <c r="F745" s="51"/>
      <c r="G745" s="51"/>
      <c r="H745" s="59"/>
      <c r="I745" s="51"/>
      <c r="J745" s="51"/>
      <c r="K745" s="51"/>
      <c r="L745" s="51"/>
      <c r="M745" s="52"/>
      <c r="N745" s="51"/>
    </row>
    <row r="746" spans="5:14" ht="60.6" customHeight="1">
      <c r="E746" s="51"/>
      <c r="F746" s="51"/>
      <c r="G746" s="51"/>
      <c r="H746" s="59"/>
      <c r="I746" s="51"/>
      <c r="J746" s="51"/>
      <c r="K746" s="51"/>
      <c r="L746" s="51"/>
      <c r="M746" s="52"/>
      <c r="N746" s="51"/>
    </row>
    <row r="747" spans="5:14" ht="60.6" customHeight="1">
      <c r="E747" s="51"/>
      <c r="F747" s="51"/>
      <c r="G747" s="51"/>
      <c r="H747" s="59"/>
      <c r="I747" s="51"/>
      <c r="J747" s="51"/>
      <c r="K747" s="51"/>
      <c r="L747" s="51"/>
      <c r="M747" s="52"/>
      <c r="N747" s="51"/>
    </row>
    <row r="748" spans="5:14" ht="60.6" customHeight="1">
      <c r="E748" s="51"/>
      <c r="F748" s="51"/>
      <c r="G748" s="51"/>
      <c r="H748" s="59"/>
      <c r="I748" s="51"/>
      <c r="J748" s="51"/>
      <c r="K748" s="51"/>
      <c r="L748" s="51"/>
      <c r="M748" s="52"/>
      <c r="N748" s="51"/>
    </row>
    <row r="749" spans="5:14" ht="60.6" customHeight="1">
      <c r="E749" s="51"/>
      <c r="F749" s="51"/>
      <c r="G749" s="51"/>
      <c r="H749" s="59"/>
      <c r="I749" s="51"/>
      <c r="J749" s="51"/>
      <c r="K749" s="51"/>
      <c r="L749" s="51"/>
      <c r="M749" s="52"/>
      <c r="N749" s="51"/>
    </row>
    <row r="750" spans="5:14" ht="60.6" customHeight="1">
      <c r="E750" s="51"/>
      <c r="F750" s="51"/>
      <c r="G750" s="51"/>
      <c r="H750" s="59"/>
      <c r="I750" s="51"/>
      <c r="J750" s="51"/>
      <c r="K750" s="51"/>
      <c r="L750" s="51"/>
      <c r="M750" s="52"/>
      <c r="N750" s="51"/>
    </row>
    <row r="751" spans="5:14" ht="60.6" customHeight="1">
      <c r="E751" s="51"/>
      <c r="F751" s="51"/>
      <c r="G751" s="51"/>
      <c r="H751" s="59"/>
      <c r="I751" s="51"/>
      <c r="J751" s="51"/>
      <c r="K751" s="51"/>
      <c r="L751" s="51"/>
      <c r="M751" s="52"/>
      <c r="N751" s="51"/>
    </row>
    <row r="752" spans="5:14" ht="60.6" customHeight="1">
      <c r="E752" s="51"/>
      <c r="F752" s="51"/>
      <c r="G752" s="51"/>
      <c r="H752" s="59"/>
      <c r="I752" s="51"/>
      <c r="J752" s="51"/>
      <c r="K752" s="51"/>
      <c r="L752" s="51"/>
      <c r="M752" s="52"/>
      <c r="N752" s="51"/>
    </row>
    <row r="753" spans="5:14" ht="60.6" customHeight="1">
      <c r="E753" s="51"/>
      <c r="F753" s="51"/>
      <c r="G753" s="51"/>
      <c r="H753" s="59"/>
      <c r="I753" s="51"/>
      <c r="J753" s="51"/>
      <c r="K753" s="51"/>
      <c r="L753" s="51"/>
      <c r="M753" s="52"/>
      <c r="N753" s="51"/>
    </row>
    <row r="754" spans="5:14" ht="60.6" customHeight="1">
      <c r="E754" s="51"/>
      <c r="F754" s="51"/>
      <c r="G754" s="51"/>
      <c r="H754" s="59"/>
      <c r="I754" s="51"/>
      <c r="J754" s="51"/>
      <c r="K754" s="51"/>
      <c r="L754" s="51"/>
      <c r="M754" s="52"/>
      <c r="N754" s="51"/>
    </row>
    <row r="755" spans="5:14" ht="60.6" customHeight="1">
      <c r="E755" s="51"/>
      <c r="F755" s="51"/>
      <c r="G755" s="51"/>
      <c r="H755" s="59"/>
      <c r="I755" s="51"/>
      <c r="J755" s="51"/>
      <c r="K755" s="51"/>
      <c r="L755" s="51"/>
      <c r="M755" s="52"/>
      <c r="N755" s="51"/>
    </row>
    <row r="756" spans="5:14" ht="60.6" customHeight="1">
      <c r="E756" s="51"/>
      <c r="F756" s="51"/>
      <c r="G756" s="51"/>
      <c r="H756" s="59"/>
      <c r="I756" s="51"/>
      <c r="J756" s="51"/>
      <c r="K756" s="51"/>
      <c r="L756" s="51"/>
      <c r="M756" s="52"/>
      <c r="N756" s="51"/>
    </row>
    <row r="757" spans="5:14" ht="60.6" customHeight="1">
      <c r="E757" s="51"/>
      <c r="F757" s="51"/>
      <c r="G757" s="51"/>
      <c r="H757" s="59"/>
      <c r="I757" s="51"/>
      <c r="J757" s="51"/>
      <c r="K757" s="51"/>
      <c r="L757" s="51"/>
      <c r="M757" s="52"/>
      <c r="N757" s="51"/>
    </row>
    <row r="758" spans="5:14" ht="60.6" customHeight="1">
      <c r="E758" s="51"/>
      <c r="F758" s="51"/>
      <c r="G758" s="51"/>
      <c r="H758" s="59"/>
      <c r="I758" s="51"/>
      <c r="J758" s="51"/>
      <c r="K758" s="51"/>
      <c r="L758" s="51"/>
      <c r="M758" s="52"/>
      <c r="N758" s="51"/>
    </row>
    <row r="759" spans="5:14" ht="60.6" customHeight="1">
      <c r="E759" s="51"/>
      <c r="F759" s="51"/>
      <c r="G759" s="51"/>
      <c r="H759" s="59"/>
      <c r="I759" s="51"/>
      <c r="J759" s="51"/>
      <c r="K759" s="51"/>
      <c r="L759" s="51"/>
      <c r="M759" s="52"/>
      <c r="N759" s="51"/>
    </row>
    <row r="760" spans="5:14" ht="60.6" customHeight="1">
      <c r="E760" s="51"/>
      <c r="F760" s="51"/>
      <c r="G760" s="51"/>
      <c r="H760" s="59"/>
      <c r="I760" s="51"/>
      <c r="J760" s="51"/>
      <c r="K760" s="51"/>
      <c r="L760" s="51"/>
      <c r="M760" s="52"/>
      <c r="N760" s="51"/>
    </row>
    <row r="761" spans="5:14" ht="60.6" customHeight="1">
      <c r="E761" s="51"/>
      <c r="F761" s="51"/>
      <c r="G761" s="51"/>
      <c r="H761" s="59"/>
      <c r="I761" s="51"/>
      <c r="J761" s="51"/>
      <c r="K761" s="51"/>
      <c r="L761" s="51"/>
      <c r="M761" s="52"/>
      <c r="N761" s="51"/>
    </row>
    <row r="762" spans="5:14" ht="60.6" customHeight="1">
      <c r="E762" s="51"/>
      <c r="F762" s="51"/>
      <c r="G762" s="51"/>
      <c r="H762" s="59"/>
      <c r="I762" s="51"/>
      <c r="J762" s="51"/>
      <c r="K762" s="51"/>
      <c r="L762" s="51"/>
      <c r="M762" s="52"/>
      <c r="N762" s="51"/>
    </row>
    <row r="763" spans="5:14" ht="60.6" customHeight="1">
      <c r="E763" s="51"/>
      <c r="F763" s="51"/>
      <c r="G763" s="51"/>
      <c r="H763" s="59"/>
      <c r="I763" s="51"/>
      <c r="J763" s="51"/>
      <c r="K763" s="51"/>
      <c r="L763" s="51"/>
      <c r="M763" s="52"/>
      <c r="N763" s="51"/>
    </row>
    <row r="764" spans="5:14" ht="60.6" customHeight="1">
      <c r="E764" s="51"/>
      <c r="F764" s="51"/>
      <c r="G764" s="51"/>
      <c r="H764" s="59"/>
      <c r="I764" s="51"/>
      <c r="J764" s="51"/>
      <c r="K764" s="51"/>
      <c r="L764" s="51"/>
      <c r="M764" s="52"/>
      <c r="N764" s="51"/>
    </row>
    <row r="765" spans="5:14" ht="60.6" customHeight="1">
      <c r="E765" s="51"/>
      <c r="F765" s="51"/>
      <c r="G765" s="51"/>
      <c r="H765" s="59"/>
      <c r="I765" s="51"/>
      <c r="J765" s="51"/>
      <c r="K765" s="51"/>
      <c r="L765" s="51"/>
      <c r="M765" s="52"/>
      <c r="N765" s="51"/>
    </row>
    <row r="766" spans="5:14" ht="60.6" customHeight="1">
      <c r="E766" s="51"/>
      <c r="F766" s="51"/>
      <c r="G766" s="51"/>
      <c r="H766" s="59"/>
      <c r="I766" s="51"/>
      <c r="J766" s="51"/>
      <c r="K766" s="51"/>
      <c r="L766" s="51"/>
      <c r="M766" s="52"/>
      <c r="N766" s="51"/>
    </row>
    <row r="767" spans="5:14" ht="60.6" customHeight="1">
      <c r="E767" s="51"/>
      <c r="F767" s="51"/>
      <c r="G767" s="51"/>
      <c r="H767" s="59"/>
      <c r="I767" s="51"/>
      <c r="J767" s="51"/>
      <c r="K767" s="51"/>
      <c r="L767" s="51"/>
      <c r="M767" s="52"/>
      <c r="N767" s="51"/>
    </row>
    <row r="768" spans="5:14" ht="60.6" customHeight="1">
      <c r="E768" s="51"/>
      <c r="F768" s="51"/>
      <c r="G768" s="51"/>
      <c r="H768" s="59"/>
      <c r="I768" s="51"/>
      <c r="J768" s="51"/>
      <c r="K768" s="51"/>
      <c r="L768" s="51"/>
      <c r="M768" s="52"/>
      <c r="N768" s="51"/>
    </row>
    <row r="769" spans="5:14" ht="60.6" customHeight="1">
      <c r="E769" s="51"/>
      <c r="F769" s="51"/>
      <c r="G769" s="51"/>
      <c r="H769" s="59"/>
      <c r="I769" s="51"/>
      <c r="J769" s="51"/>
      <c r="K769" s="51"/>
      <c r="L769" s="51"/>
      <c r="M769" s="52"/>
      <c r="N769" s="51"/>
    </row>
    <row r="770" spans="5:14" ht="60.6" customHeight="1">
      <c r="E770" s="51"/>
      <c r="F770" s="51"/>
      <c r="G770" s="51"/>
      <c r="H770" s="59"/>
      <c r="I770" s="51"/>
      <c r="J770" s="51"/>
      <c r="K770" s="51"/>
      <c r="L770" s="51"/>
      <c r="M770" s="52"/>
      <c r="N770" s="51"/>
    </row>
    <row r="771" spans="5:14" ht="60.6" customHeight="1">
      <c r="E771" s="51"/>
      <c r="F771" s="51"/>
      <c r="G771" s="51"/>
      <c r="H771" s="59"/>
      <c r="I771" s="51"/>
      <c r="J771" s="51"/>
      <c r="K771" s="51"/>
      <c r="L771" s="51"/>
      <c r="M771" s="52"/>
      <c r="N771" s="51"/>
    </row>
    <row r="772" spans="5:14" ht="60.6" customHeight="1">
      <c r="E772" s="51"/>
      <c r="F772" s="51"/>
      <c r="G772" s="51"/>
      <c r="H772" s="59"/>
      <c r="I772" s="51"/>
      <c r="J772" s="51"/>
      <c r="K772" s="51"/>
      <c r="L772" s="51"/>
      <c r="M772" s="52"/>
      <c r="N772" s="51"/>
    </row>
    <row r="773" spans="5:14" ht="60.6" customHeight="1">
      <c r="E773" s="51"/>
      <c r="F773" s="51"/>
      <c r="G773" s="51"/>
      <c r="H773" s="59"/>
      <c r="I773" s="51"/>
      <c r="J773" s="51"/>
      <c r="K773" s="51"/>
      <c r="L773" s="51"/>
      <c r="M773" s="52"/>
      <c r="N773" s="51"/>
    </row>
    <row r="774" spans="5:14" ht="60.6" customHeight="1">
      <c r="E774" s="51"/>
      <c r="F774" s="51"/>
      <c r="G774" s="51"/>
      <c r="H774" s="59"/>
      <c r="I774" s="51"/>
      <c r="J774" s="51"/>
      <c r="K774" s="51"/>
      <c r="L774" s="51"/>
      <c r="M774" s="52"/>
      <c r="N774" s="51"/>
    </row>
    <row r="775" spans="5:14" ht="60.6" customHeight="1">
      <c r="E775" s="51"/>
      <c r="F775" s="51"/>
      <c r="G775" s="51"/>
      <c r="H775" s="59"/>
      <c r="I775" s="51"/>
      <c r="J775" s="51"/>
      <c r="K775" s="51"/>
      <c r="L775" s="51"/>
      <c r="M775" s="52"/>
      <c r="N775" s="51"/>
    </row>
    <row r="776" spans="5:14" ht="60.6" customHeight="1">
      <c r="E776" s="51"/>
      <c r="F776" s="51"/>
      <c r="G776" s="51"/>
      <c r="H776" s="59"/>
      <c r="I776" s="51"/>
      <c r="J776" s="51"/>
      <c r="K776" s="51"/>
      <c r="L776" s="51"/>
      <c r="M776" s="52"/>
      <c r="N776" s="51"/>
    </row>
    <row r="777" spans="5:14" ht="60.6" customHeight="1">
      <c r="E777" s="51"/>
      <c r="F777" s="51"/>
      <c r="G777" s="51"/>
      <c r="H777" s="59"/>
      <c r="I777" s="51"/>
      <c r="J777" s="51"/>
      <c r="K777" s="51"/>
      <c r="L777" s="51"/>
      <c r="M777" s="52"/>
      <c r="N777" s="51"/>
    </row>
    <row r="778" spans="5:14" ht="60.6" customHeight="1">
      <c r="E778" s="51"/>
      <c r="F778" s="51"/>
      <c r="G778" s="51"/>
      <c r="H778" s="59"/>
      <c r="I778" s="51"/>
      <c r="J778" s="51"/>
      <c r="K778" s="51"/>
      <c r="L778" s="51"/>
      <c r="M778" s="52"/>
      <c r="N778" s="51"/>
    </row>
    <row r="779" spans="5:14" ht="60.6" customHeight="1">
      <c r="E779" s="51"/>
      <c r="F779" s="51"/>
      <c r="G779" s="51"/>
      <c r="H779" s="59"/>
      <c r="I779" s="51"/>
      <c r="J779" s="51"/>
      <c r="K779" s="51"/>
      <c r="L779" s="51"/>
      <c r="M779" s="52"/>
      <c r="N779" s="51"/>
    </row>
    <row r="780" spans="5:14" ht="60.6" customHeight="1">
      <c r="E780" s="51"/>
      <c r="F780" s="51"/>
      <c r="G780" s="51"/>
      <c r="H780" s="59"/>
      <c r="I780" s="51"/>
      <c r="J780" s="51"/>
      <c r="K780" s="51"/>
      <c r="L780" s="51"/>
      <c r="M780" s="52"/>
      <c r="N780" s="51"/>
    </row>
    <row r="781" spans="5:14" ht="60.6" customHeight="1">
      <c r="E781" s="51"/>
      <c r="F781" s="51"/>
      <c r="G781" s="51"/>
      <c r="H781" s="59"/>
      <c r="I781" s="51"/>
      <c r="J781" s="51"/>
      <c r="K781" s="51"/>
      <c r="L781" s="51"/>
      <c r="M781" s="52"/>
      <c r="N781" s="51"/>
    </row>
    <row r="782" spans="5:14" ht="60.6" customHeight="1">
      <c r="E782" s="51"/>
      <c r="F782" s="51"/>
      <c r="G782" s="51"/>
      <c r="H782" s="59"/>
      <c r="I782" s="51"/>
      <c r="J782" s="51"/>
      <c r="K782" s="51"/>
      <c r="L782" s="51"/>
      <c r="M782" s="52"/>
      <c r="N782" s="51"/>
    </row>
    <row r="783" spans="5:14" ht="60.6" customHeight="1">
      <c r="E783" s="51"/>
      <c r="F783" s="51"/>
      <c r="G783" s="51"/>
      <c r="H783" s="59"/>
      <c r="I783" s="51"/>
      <c r="J783" s="51"/>
      <c r="K783" s="51"/>
      <c r="L783" s="51"/>
      <c r="M783" s="52"/>
      <c r="N783" s="51"/>
    </row>
    <row r="784" spans="5:14" ht="60.6" customHeight="1">
      <c r="E784" s="51"/>
      <c r="F784" s="51"/>
      <c r="G784" s="51"/>
      <c r="H784" s="59"/>
      <c r="I784" s="51"/>
      <c r="J784" s="51"/>
      <c r="K784" s="51"/>
      <c r="L784" s="51"/>
      <c r="M784" s="52"/>
      <c r="N784" s="51"/>
    </row>
    <row r="785" spans="5:14" ht="60.6" customHeight="1">
      <c r="E785" s="51"/>
      <c r="F785" s="51"/>
      <c r="G785" s="51"/>
      <c r="H785" s="59"/>
      <c r="I785" s="51"/>
      <c r="J785" s="51"/>
      <c r="K785" s="51"/>
      <c r="L785" s="51"/>
      <c r="M785" s="52"/>
      <c r="N785" s="51"/>
    </row>
    <row r="786" spans="5:14" ht="60.6" customHeight="1">
      <c r="E786" s="51"/>
      <c r="F786" s="51"/>
      <c r="G786" s="51"/>
      <c r="H786" s="59"/>
      <c r="I786" s="51"/>
      <c r="J786" s="51"/>
      <c r="K786" s="51"/>
      <c r="L786" s="51"/>
      <c r="M786" s="52"/>
      <c r="N786" s="51"/>
    </row>
    <row r="787" spans="5:14" ht="60.6" customHeight="1">
      <c r="E787" s="51"/>
      <c r="F787" s="51"/>
      <c r="G787" s="51"/>
      <c r="H787" s="59"/>
      <c r="I787" s="51"/>
      <c r="J787" s="51"/>
      <c r="K787" s="51"/>
      <c r="L787" s="51"/>
      <c r="M787" s="52"/>
      <c r="N787" s="51"/>
    </row>
    <row r="788" spans="5:14" ht="60.6" customHeight="1">
      <c r="E788" s="51"/>
      <c r="F788" s="51"/>
      <c r="G788" s="51"/>
      <c r="H788" s="59"/>
      <c r="I788" s="51"/>
      <c r="J788" s="51"/>
      <c r="K788" s="51"/>
      <c r="L788" s="51"/>
      <c r="M788" s="52"/>
      <c r="N788" s="51"/>
    </row>
    <row r="789" spans="5:14" ht="60.6" customHeight="1">
      <c r="E789" s="51"/>
      <c r="F789" s="51"/>
      <c r="G789" s="51"/>
      <c r="H789" s="59"/>
      <c r="I789" s="51"/>
      <c r="J789" s="51"/>
      <c r="K789" s="51"/>
      <c r="L789" s="51"/>
      <c r="M789" s="52"/>
      <c r="N789" s="51"/>
    </row>
    <row r="790" spans="5:14" ht="60.6" customHeight="1">
      <c r="E790" s="51"/>
      <c r="F790" s="51"/>
      <c r="G790" s="51"/>
      <c r="H790" s="59"/>
      <c r="I790" s="51"/>
      <c r="J790" s="51"/>
      <c r="K790" s="51"/>
      <c r="L790" s="51"/>
      <c r="M790" s="52"/>
      <c r="N790" s="51"/>
    </row>
    <row r="791" spans="5:14" ht="60.6" customHeight="1">
      <c r="E791" s="51"/>
      <c r="F791" s="51"/>
      <c r="G791" s="51"/>
      <c r="H791" s="59"/>
      <c r="I791" s="51"/>
      <c r="J791" s="51"/>
      <c r="K791" s="51"/>
      <c r="L791" s="51"/>
      <c r="M791" s="52"/>
      <c r="N791" s="51"/>
    </row>
    <row r="792" spans="5:14" ht="60.6" customHeight="1">
      <c r="E792" s="51"/>
      <c r="F792" s="51"/>
      <c r="G792" s="51"/>
      <c r="H792" s="59"/>
      <c r="I792" s="51"/>
      <c r="J792" s="51"/>
      <c r="K792" s="51"/>
      <c r="L792" s="51"/>
      <c r="M792" s="52"/>
      <c r="N792" s="51"/>
    </row>
    <row r="793" spans="5:14" ht="60.6" customHeight="1">
      <c r="E793" s="51"/>
      <c r="F793" s="51"/>
      <c r="G793" s="51"/>
      <c r="H793" s="59"/>
      <c r="I793" s="51"/>
      <c r="J793" s="51"/>
      <c r="K793" s="51"/>
      <c r="L793" s="51"/>
      <c r="M793" s="52"/>
      <c r="N793" s="51"/>
    </row>
    <row r="794" spans="5:14" ht="60.6" customHeight="1">
      <c r="E794" s="51"/>
      <c r="F794" s="51"/>
      <c r="G794" s="51"/>
      <c r="H794" s="59"/>
      <c r="I794" s="51"/>
      <c r="J794" s="51"/>
      <c r="K794" s="51"/>
      <c r="L794" s="51"/>
      <c r="M794" s="52"/>
      <c r="N794" s="51"/>
    </row>
    <row r="795" spans="5:14" ht="60.6" customHeight="1">
      <c r="E795" s="51"/>
      <c r="F795" s="51"/>
      <c r="G795" s="51"/>
      <c r="H795" s="59"/>
      <c r="I795" s="51"/>
      <c r="J795" s="51"/>
      <c r="K795" s="51"/>
      <c r="L795" s="51"/>
      <c r="M795" s="52"/>
      <c r="N795" s="51"/>
    </row>
    <row r="796" spans="5:14" ht="60.6" customHeight="1">
      <c r="E796" s="51"/>
      <c r="F796" s="51"/>
      <c r="G796" s="51"/>
      <c r="H796" s="59"/>
      <c r="I796" s="51"/>
      <c r="J796" s="51"/>
      <c r="K796" s="51"/>
      <c r="L796" s="51"/>
      <c r="M796" s="52"/>
      <c r="N796" s="51"/>
    </row>
    <row r="797" spans="5:14" ht="60.6" customHeight="1">
      <c r="E797" s="51"/>
      <c r="F797" s="51"/>
      <c r="G797" s="51"/>
      <c r="H797" s="59"/>
      <c r="I797" s="51"/>
      <c r="J797" s="51"/>
      <c r="K797" s="51"/>
      <c r="L797" s="51"/>
      <c r="M797" s="52"/>
      <c r="N797" s="51"/>
    </row>
    <row r="798" spans="5:14" ht="60.6" customHeight="1">
      <c r="E798" s="51"/>
      <c r="F798" s="51"/>
      <c r="G798" s="51"/>
      <c r="H798" s="59"/>
      <c r="I798" s="51"/>
      <c r="J798" s="51"/>
      <c r="K798" s="51"/>
      <c r="L798" s="51"/>
      <c r="M798" s="52"/>
      <c r="N798" s="51"/>
    </row>
    <row r="799" spans="5:14" ht="60.6" customHeight="1">
      <c r="E799" s="51"/>
      <c r="F799" s="51"/>
      <c r="G799" s="51"/>
      <c r="H799" s="59"/>
      <c r="I799" s="51"/>
      <c r="J799" s="51"/>
      <c r="K799" s="51"/>
      <c r="L799" s="51"/>
      <c r="M799" s="52"/>
      <c r="N799" s="51"/>
    </row>
    <row r="800" spans="5:14" ht="60.6" customHeight="1">
      <c r="E800" s="51"/>
      <c r="F800" s="51"/>
      <c r="G800" s="51"/>
      <c r="H800" s="59"/>
      <c r="I800" s="51"/>
      <c r="J800" s="51"/>
      <c r="K800" s="51"/>
      <c r="L800" s="51"/>
      <c r="M800" s="52"/>
      <c r="N800" s="51"/>
    </row>
    <row r="801" spans="5:14" ht="60.6" customHeight="1">
      <c r="E801" s="51"/>
      <c r="F801" s="51"/>
      <c r="G801" s="51"/>
      <c r="H801" s="59"/>
      <c r="I801" s="51"/>
      <c r="J801" s="51"/>
      <c r="K801" s="51"/>
      <c r="L801" s="51"/>
      <c r="M801" s="52"/>
      <c r="N801" s="51"/>
    </row>
    <row r="802" spans="5:14" ht="60.6" customHeight="1">
      <c r="E802" s="51"/>
      <c r="F802" s="51"/>
      <c r="G802" s="51"/>
      <c r="H802" s="59"/>
      <c r="I802" s="51"/>
      <c r="J802" s="51"/>
      <c r="K802" s="51"/>
      <c r="L802" s="51"/>
      <c r="M802" s="52"/>
      <c r="N802" s="51"/>
    </row>
    <row r="803" spans="5:14" ht="60.6" customHeight="1">
      <c r="E803" s="51"/>
      <c r="F803" s="51"/>
      <c r="G803" s="51"/>
      <c r="H803" s="59"/>
      <c r="I803" s="51"/>
      <c r="J803" s="51"/>
      <c r="K803" s="51"/>
      <c r="L803" s="51"/>
      <c r="M803" s="52"/>
      <c r="N803" s="51"/>
    </row>
    <row r="804" spans="5:14" ht="60.6" customHeight="1">
      <c r="E804" s="51"/>
      <c r="F804" s="51"/>
      <c r="G804" s="51"/>
      <c r="H804" s="59"/>
      <c r="I804" s="51"/>
      <c r="J804" s="51"/>
      <c r="K804" s="51"/>
      <c r="L804" s="51"/>
      <c r="M804" s="52"/>
      <c r="N804" s="51"/>
    </row>
  </sheetData>
  <autoFilter ref="A3:A804" xr:uid="{7EFB4396-8DA0-4E90-B95B-029522AE6E8C}"/>
  <mergeCells count="17">
    <mergeCell ref="A1:I1"/>
    <mergeCell ref="C3:F3"/>
    <mergeCell ref="A87:D87"/>
    <mergeCell ref="A89:J89"/>
    <mergeCell ref="G3:I3"/>
    <mergeCell ref="A74:E74"/>
    <mergeCell ref="A80:E80"/>
    <mergeCell ref="A75:C75"/>
    <mergeCell ref="A49:E49"/>
    <mergeCell ref="A34:E34"/>
    <mergeCell ref="A36:E36"/>
    <mergeCell ref="A28:E28"/>
    <mergeCell ref="A13:E13"/>
    <mergeCell ref="A5:E5"/>
    <mergeCell ref="A82:K82"/>
    <mergeCell ref="A83:D83"/>
    <mergeCell ref="A88:K8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PAOLA NAIDU CABEZAS VILLEGAS</dc:creator>
  <cp:lastModifiedBy>Claudia Jazmith Perez</cp:lastModifiedBy>
  <cp:lastPrinted>2023-08-30T18:47:21Z</cp:lastPrinted>
  <dcterms:created xsi:type="dcterms:W3CDTF">2023-06-14T16:41:22Z</dcterms:created>
  <dcterms:modified xsi:type="dcterms:W3CDTF">2023-11-28T21:18:08Z</dcterms:modified>
</cp:coreProperties>
</file>