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Escritorio\Alimentacion PONAL 2023-2\"/>
    </mc:Choice>
  </mc:AlternateContent>
  <xr:revisionPtr revIDLastSave="0" documentId="13_ncr:1_{ED91A247-C7CF-4D9E-8AD7-F627A288C983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Ficha Técnica" sheetId="8" r:id="rId1"/>
    <sheet name="DICOVA" sheetId="10" r:id="rId2"/>
    <sheet name="GLOBAL" sheetId="9" r:id="rId3"/>
    <sheet name="Promedio" sheetId="11" r:id="rId4"/>
  </sheets>
  <definedNames>
    <definedName name="_xlnm.Print_Titles" localSheetId="0">'Ficha Técnica'!$1:$3</definedName>
    <definedName name="_xlnm.Print_Titles" localSheetId="3">Promedio!$1:$3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9" l="1"/>
  <c r="F7" i="10"/>
  <c r="F9" i="8"/>
  <c r="F8" i="8"/>
  <c r="F7" i="8"/>
  <c r="F6" i="8"/>
  <c r="E6" i="10"/>
  <c r="F6" i="10" s="1"/>
  <c r="D10" i="11" s="1"/>
  <c r="E5" i="10"/>
  <c r="F5" i="10" s="1"/>
  <c r="D9" i="11" s="1"/>
  <c r="E4" i="10"/>
  <c r="F4" i="10" s="1"/>
  <c r="D8" i="11" s="1"/>
  <c r="E6" i="9"/>
  <c r="F6" i="9" s="1"/>
  <c r="E10" i="11" s="1"/>
  <c r="E5" i="9"/>
  <c r="F5" i="9" s="1"/>
  <c r="E9" i="11" s="1"/>
  <c r="E4" i="9"/>
  <c r="F4" i="9" s="1"/>
  <c r="E11" i="11" l="1"/>
  <c r="F9" i="11"/>
  <c r="E8" i="11"/>
  <c r="F8" i="11" s="1"/>
  <c r="F10" i="11"/>
  <c r="D11" i="11"/>
  <c r="F11" i="11" l="1"/>
</calcChain>
</file>

<file path=xl/sharedStrings.xml><?xml version="1.0" encoding="utf-8"?>
<sst xmlns="http://schemas.openxmlformats.org/spreadsheetml/2006/main" count="48" uniqueCount="21">
  <si>
    <t>ITEM</t>
  </si>
  <si>
    <t>DESCRIPCIÓN</t>
  </si>
  <si>
    <t xml:space="preserve">CANTIDAD </t>
  </si>
  <si>
    <t>VALOR IVA</t>
  </si>
  <si>
    <t>FICHA TECNICA</t>
  </si>
  <si>
    <t>DESAYUNO: CALDO DE COSTILLA CON PAPA (300 CC), HUEVOS AL GUSTO (2 UNIDADES), PAN PRESENTACIÓN PERSONAL (1 UNIDAD), BEBIDA CAFÉ O CHOCOLATE O JUGO (7 ONZAS)</t>
  </si>
  <si>
    <t xml:space="preserve">ALMUERZO: SOPA O CREMA (300 CC), PROTEÍNA (RES, CERDO, POLLO) 150G, PORCIÓN DE ARROZ (100 G) ACOMPAÑAMIENTO (YUCA, PAPA O PATACÓN), ENSALADA DE VERDURAS O FRUTAS (30 G) BEBIDA JUGO O LIMONADA (7 ONZAS) </t>
  </si>
  <si>
    <t xml:space="preserve">CENA: PROTEÍNA (RES, CERDO, POLLO) 150G, PORCIÓN DE ARROZ (100 G) ACOMPAÑAMIENTO (YUCA, PAPA O PATACÓN), ENSALADA DE VERDURAS O FRUTAS (30 G) BEBIDA JUGO O LIMONADA (7 ONZAS) </t>
  </si>
  <si>
    <t xml:space="preserve">VALOR UNITARIO </t>
  </si>
  <si>
    <t>VALOR UNITARIO INCLUIDO IVA</t>
  </si>
  <si>
    <t>OBJETO: PRESTACIÓN DE SERVICIOS DE ALIMENTACIÓN Y HOSPEDAJE PARA EL PERSONAL DE LA POLICÍA NACIONAL Y DEMÁS ORGANISMOS DE SEGURIDAD E INTELIGENCIA DEL ESTADO QUE VIENEN A REFORZAR LA SEGURIDAD EN EL MUNICIPIO, EN DESARROLLO DEL PROGRAMA DE JUSTICIA Y SEGURIDAD</t>
  </si>
  <si>
    <t>CANTIDAD</t>
  </si>
  <si>
    <t>VALOR UNITARIO</t>
  </si>
  <si>
    <t>ALMUERZO: SOPA O CREMA (300 CC), PROTEÍNA (RES, CERDO, POLLO) 150G, PORCIÓN DE ARROZ (100 G) ACOMPAÑAMIENTO (YUCA, PAPA O PATACÓN), ENSALADA DE VERDURAS O FRUTAS (30 G) BEBIDA JUGO O LIMONADA (7 ONZAS)</t>
  </si>
  <si>
    <t>CENA: PROTEÍNA (RES, CERDO, POLLO) 150G, PORCIÓN DE ARROZ (100 G) ACOMPAÑAMIENTO (YUCA, PAPA O PATACÓN), ENSALADA DE VERDURAS O FRUTAS (30 G) BEBIDA JUGO O LIMONADA (7 ONZAS)</t>
  </si>
  <si>
    <t>TOTAL</t>
  </si>
  <si>
    <t>REQUERIMIENTO</t>
  </si>
  <si>
    <t>COTIZACIÓN 2</t>
  </si>
  <si>
    <t>COTIZACION 1</t>
  </si>
  <si>
    <t>PROMEDIO</t>
  </si>
  <si>
    <t>OBJETO: SUMINISTRO DE ALIMENTACIÓN PARA EL PERSONAL DE LA POLICÍA NACIONAL Y DEMÁS ORGANISMOS DE SEGURIDAD E INTELIGENCIA DEL ESTADO QUE VIENEN A REFORZAR LA SEGURIDAD EN EL MUNICIPIO, EN DESARROLLO DEL PROGRAMA DE JUSTICIA Y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</si>
</sst>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8.5"/>
      <color theme="1"/>
      <name val="Arial Nova"/>
      <family val="2"/>
    </font>
    <font>
      <sz val="11"/>
      <color theme="1"/>
      <name val="Arial Nova"/>
      <family val="2"/>
    </font>
    <font>
      <sz val="9"/>
      <color theme="1"/>
      <name val="Arial Nova"/>
      <family val="2"/>
    </font>
    <font>
      <sz val="8.5"/>
      <color theme="1"/>
      <name val="Arial Nov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08CA"/>
        <bgColor indexed="64"/>
      </patternFill>
    </fill>
    <fill>
      <patternFill patternType="solid">
        <fgColor rgb="FF67F03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65" fontId="3" fillId="0" borderId="1" xfId="1" applyFont="1" applyBorder="1" applyAlignment="1">
      <alignment horizontal="center" vertical="center" wrapText="1"/>
    </xf>
    <xf numFmtId="165" fontId="2" fillId="0" borderId="1" xfId="1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/>
    </xf>
    <xf numFmtId="0" fontId="4" fillId="0" borderId="0" xfId="0" applyFont="1"/>
    <xf numFmtId="165" fontId="0" fillId="0" borderId="0" xfId="1" applyFont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2" applyFont="1" applyBorder="1" applyAlignment="1">
      <alignment horizontal="right" vertical="center" wrapText="1"/>
    </xf>
    <xf numFmtId="164" fontId="8" fillId="0" borderId="1" xfId="2" applyFont="1" applyBorder="1" applyAlignment="1">
      <alignment horizontal="right" vertical="center" wrapText="1"/>
    </xf>
    <xf numFmtId="164" fontId="6" fillId="0" borderId="1" xfId="2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164" fontId="10" fillId="0" borderId="1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5" fontId="0" fillId="0" borderId="0" xfId="1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5" borderId="1" xfId="0" applyNumberFormat="1" applyFont="1" applyFill="1" applyBorder="1" applyAlignment="1">
      <alignment vertical="center"/>
    </xf>
    <xf numFmtId="44" fontId="0" fillId="0" borderId="0" xfId="0" applyNumberFormat="1" applyAlignment="1">
      <alignment vertical="center"/>
    </xf>
  </cellXfs>
  <cellStyles count="3">
    <cellStyle name="Moneda" xfId="1" builtinId="4"/>
    <cellStyle name="Moneda 2" xfId="2" xr:uid="{83AB2785-8890-42D1-9A58-F2BB0F829E25}"/>
    <cellStyle name="Normal" xfId="0" builtinId="0"/>
  </cellStyles>
  <dxfs count="0"/>
  <tableStyles count="0" defaultTableStyle="TableStyleMedium2" defaultPivotStyle="PivotStyleLight16"/>
  <colors>
    <mruColors>
      <color rgb="FF66FFFF"/>
      <color rgb="FFEA08CA"/>
      <color rgb="FF67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08BC2-A887-451A-8E33-C38FAA72EDAA}">
  <sheetPr>
    <tabColor rgb="FFFFFF00"/>
  </sheetPr>
  <dimension ref="A1:H9"/>
  <sheetViews>
    <sheetView topLeftCell="A5" workbookViewId="0">
      <selection activeCell="F10" sqref="F10"/>
    </sheetView>
  </sheetViews>
  <sheetFormatPr baseColWidth="10" defaultRowHeight="14.4" x14ac:dyDescent="0.3"/>
  <cols>
    <col min="1" max="1" width="4.5546875" customWidth="1"/>
    <col min="2" max="2" width="32.33203125" customWidth="1"/>
    <col min="4" max="4" width="18.88671875" customWidth="1"/>
    <col min="6" max="6" width="12.33203125" bestFit="1" customWidth="1"/>
    <col min="8" max="8" width="14.5546875" bestFit="1" customWidth="1"/>
  </cols>
  <sheetData>
    <row r="1" spans="1:8" x14ac:dyDescent="0.3">
      <c r="A1" s="19" t="s">
        <v>4</v>
      </c>
      <c r="B1" s="19"/>
      <c r="C1" s="19"/>
      <c r="D1" s="19"/>
      <c r="E1" s="19"/>
      <c r="F1" s="19"/>
    </row>
    <row r="2" spans="1:8" x14ac:dyDescent="0.3">
      <c r="A2" s="7"/>
      <c r="B2" s="7"/>
      <c r="C2" s="7"/>
      <c r="D2" s="7"/>
      <c r="E2" s="7"/>
      <c r="F2" s="7"/>
    </row>
    <row r="3" spans="1:8" ht="76.5" customHeight="1" x14ac:dyDescent="0.3">
      <c r="A3" s="20" t="s">
        <v>20</v>
      </c>
      <c r="B3" s="20"/>
      <c r="C3" s="20"/>
      <c r="D3" s="20"/>
      <c r="E3" s="20"/>
      <c r="F3" s="20"/>
    </row>
    <row r="4" spans="1:8" x14ac:dyDescent="0.3">
      <c r="A4" s="7"/>
      <c r="B4" s="7"/>
      <c r="C4" s="7"/>
      <c r="D4" s="7"/>
      <c r="E4" s="7"/>
      <c r="F4" s="7"/>
    </row>
    <row r="5" spans="1:8" ht="51" customHeight="1" x14ac:dyDescent="0.3">
      <c r="A5" s="1" t="s">
        <v>0</v>
      </c>
      <c r="B5" s="1" t="s">
        <v>1</v>
      </c>
      <c r="C5" s="1" t="s">
        <v>2</v>
      </c>
      <c r="D5" s="4" t="s">
        <v>8</v>
      </c>
      <c r="E5" s="4" t="s">
        <v>3</v>
      </c>
      <c r="F5" s="4" t="s">
        <v>9</v>
      </c>
    </row>
    <row r="6" spans="1:8" ht="69.75" customHeight="1" x14ac:dyDescent="0.3">
      <c r="A6" s="2">
        <v>1</v>
      </c>
      <c r="B6" s="3" t="s">
        <v>5</v>
      </c>
      <c r="C6" s="2">
        <v>1</v>
      </c>
      <c r="D6" s="5"/>
      <c r="E6" s="5"/>
      <c r="F6" s="5">
        <f>+D6+E6</f>
        <v>0</v>
      </c>
    </row>
    <row r="7" spans="1:8" ht="103.5" customHeight="1" x14ac:dyDescent="0.3">
      <c r="A7" s="2">
        <v>2</v>
      </c>
      <c r="B7" s="6" t="s">
        <v>6</v>
      </c>
      <c r="C7" s="2">
        <v>1</v>
      </c>
      <c r="D7" s="5"/>
      <c r="E7" s="5"/>
      <c r="F7" s="5">
        <f>+D7+E7</f>
        <v>0</v>
      </c>
    </row>
    <row r="8" spans="1:8" ht="82.5" customHeight="1" x14ac:dyDescent="0.3">
      <c r="A8" s="2">
        <v>3</v>
      </c>
      <c r="B8" s="3" t="s">
        <v>7</v>
      </c>
      <c r="C8" s="2">
        <v>1</v>
      </c>
      <c r="D8" s="5"/>
      <c r="E8" s="5"/>
      <c r="F8" s="5">
        <f>+D8+E8</f>
        <v>0</v>
      </c>
      <c r="H8" s="8"/>
    </row>
    <row r="9" spans="1:8" ht="24" customHeight="1" x14ac:dyDescent="0.3">
      <c r="A9" s="21" t="s">
        <v>15</v>
      </c>
      <c r="B9" s="21"/>
      <c r="C9" s="21"/>
      <c r="D9" s="21"/>
      <c r="E9" s="21"/>
      <c r="F9" s="18">
        <f>+F6+F7+F8</f>
        <v>0</v>
      </c>
    </row>
  </sheetData>
  <mergeCells count="3">
    <mergeCell ref="A1:F1"/>
    <mergeCell ref="A3:F3"/>
    <mergeCell ref="A9:E9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57D4B-A5C0-4948-9B1A-109ECAD90DB5}">
  <sheetPr>
    <tabColor rgb="FF66FFFF"/>
  </sheetPr>
  <dimension ref="A1:F7"/>
  <sheetViews>
    <sheetView workbookViewId="0">
      <selection activeCell="A3" sqref="A3:XFD3"/>
    </sheetView>
  </sheetViews>
  <sheetFormatPr baseColWidth="10" defaultColWidth="11.44140625" defaultRowHeight="13.8" x14ac:dyDescent="0.25"/>
  <cols>
    <col min="1" max="1" width="6.44140625" style="17" customWidth="1"/>
    <col min="2" max="2" width="28.88671875" style="10" customWidth="1"/>
    <col min="3" max="5" width="11.44140625" style="10"/>
    <col min="6" max="6" width="17.5546875" style="10" customWidth="1"/>
    <col min="7" max="16384" width="11.44140625" style="10"/>
  </cols>
  <sheetData>
    <row r="1" spans="1:6" customFormat="1" ht="76.5" customHeight="1" x14ac:dyDescent="0.3">
      <c r="A1" s="20" t="s">
        <v>20</v>
      </c>
      <c r="B1" s="20"/>
      <c r="C1" s="20"/>
      <c r="D1" s="20"/>
      <c r="E1" s="20"/>
      <c r="F1" s="20"/>
    </row>
    <row r="2" spans="1:6" customFormat="1" ht="18" customHeight="1" x14ac:dyDescent="0.3">
      <c r="A2" s="23"/>
      <c r="B2" s="23"/>
      <c r="C2" s="23"/>
      <c r="D2" s="23"/>
      <c r="E2" s="23"/>
      <c r="F2" s="23"/>
    </row>
    <row r="3" spans="1:6" ht="21.6" x14ac:dyDescent="0.25">
      <c r="A3" s="9" t="s">
        <v>0</v>
      </c>
      <c r="B3" s="9" t="s">
        <v>1</v>
      </c>
      <c r="C3" s="9" t="s">
        <v>11</v>
      </c>
      <c r="D3" s="9" t="s">
        <v>12</v>
      </c>
      <c r="E3" s="9" t="s">
        <v>3</v>
      </c>
      <c r="F3" s="9" t="s">
        <v>9</v>
      </c>
    </row>
    <row r="4" spans="1:6" ht="81" customHeight="1" x14ac:dyDescent="0.25">
      <c r="A4" s="11">
        <v>1</v>
      </c>
      <c r="B4" s="12" t="s">
        <v>5</v>
      </c>
      <c r="C4" s="13">
        <v>1</v>
      </c>
      <c r="D4" s="14">
        <v>19500</v>
      </c>
      <c r="E4" s="14">
        <f>+D4*8%</f>
        <v>1560</v>
      </c>
      <c r="F4" s="14">
        <f>+D4+E4</f>
        <v>21060</v>
      </c>
    </row>
    <row r="5" spans="1:6" ht="88.5" customHeight="1" x14ac:dyDescent="0.25">
      <c r="A5" s="11">
        <v>2</v>
      </c>
      <c r="B5" s="12" t="s">
        <v>13</v>
      </c>
      <c r="C5" s="11">
        <v>1</v>
      </c>
      <c r="D5" s="15">
        <v>19500</v>
      </c>
      <c r="E5" s="15">
        <f>+D5*8%</f>
        <v>1560</v>
      </c>
      <c r="F5" s="15">
        <f>+D5+E5</f>
        <v>21060</v>
      </c>
    </row>
    <row r="6" spans="1:6" ht="82.5" customHeight="1" x14ac:dyDescent="0.25">
      <c r="A6" s="11">
        <v>3</v>
      </c>
      <c r="B6" s="12" t="s">
        <v>14</v>
      </c>
      <c r="C6" s="11">
        <v>1</v>
      </c>
      <c r="D6" s="15">
        <v>19500</v>
      </c>
      <c r="E6" s="15">
        <f>+D6*8%</f>
        <v>1560</v>
      </c>
      <c r="F6" s="15">
        <f>+D6+E6</f>
        <v>21060</v>
      </c>
    </row>
    <row r="7" spans="1:6" ht="28.5" customHeight="1" x14ac:dyDescent="0.25">
      <c r="A7" s="22" t="s">
        <v>15</v>
      </c>
      <c r="B7" s="22"/>
      <c r="C7" s="22"/>
      <c r="D7" s="22"/>
      <c r="E7" s="22"/>
      <c r="F7" s="16">
        <f>+F4+F5+F6</f>
        <v>63180</v>
      </c>
    </row>
  </sheetData>
  <mergeCells count="3">
    <mergeCell ref="A7:E7"/>
    <mergeCell ref="A1:F1"/>
    <mergeCell ref="A2:F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2164B-A334-4A08-8076-6649A040FB8C}">
  <sheetPr>
    <tabColor rgb="FFEA08CA"/>
  </sheetPr>
  <dimension ref="A1:F7"/>
  <sheetViews>
    <sheetView workbookViewId="0">
      <selection activeCell="E4" sqref="E4"/>
    </sheetView>
  </sheetViews>
  <sheetFormatPr baseColWidth="10" defaultColWidth="11.44140625" defaultRowHeight="13.8" x14ac:dyDescent="0.25"/>
  <cols>
    <col min="1" max="1" width="6.44140625" style="17" customWidth="1"/>
    <col min="2" max="2" width="31.44140625" style="10" customWidth="1"/>
    <col min="3" max="5" width="11.44140625" style="10"/>
    <col min="6" max="6" width="17.5546875" style="10" customWidth="1"/>
    <col min="7" max="16384" width="11.44140625" style="10"/>
  </cols>
  <sheetData>
    <row r="1" spans="1:6" customFormat="1" ht="76.5" customHeight="1" x14ac:dyDescent="0.3">
      <c r="A1" s="20" t="s">
        <v>20</v>
      </c>
      <c r="B1" s="20"/>
      <c r="C1" s="20"/>
      <c r="D1" s="20"/>
      <c r="E1" s="20"/>
      <c r="F1" s="20"/>
    </row>
    <row r="2" spans="1:6" customFormat="1" ht="21" customHeight="1" x14ac:dyDescent="0.3">
      <c r="A2" s="23"/>
      <c r="B2" s="23"/>
      <c r="C2" s="23"/>
      <c r="D2" s="23"/>
      <c r="E2" s="23"/>
      <c r="F2" s="23"/>
    </row>
    <row r="3" spans="1:6" ht="21.6" x14ac:dyDescent="0.25">
      <c r="A3" s="9" t="s">
        <v>0</v>
      </c>
      <c r="B3" s="9" t="s">
        <v>1</v>
      </c>
      <c r="C3" s="9" t="s">
        <v>11</v>
      </c>
      <c r="D3" s="9" t="s">
        <v>12</v>
      </c>
      <c r="E3" s="9" t="s">
        <v>3</v>
      </c>
      <c r="F3" s="9" t="s">
        <v>9</v>
      </c>
    </row>
    <row r="4" spans="1:6" ht="68.25" customHeight="1" x14ac:dyDescent="0.25">
      <c r="A4" s="11">
        <v>1</v>
      </c>
      <c r="B4" s="12" t="s">
        <v>5</v>
      </c>
      <c r="C4" s="13">
        <v>1</v>
      </c>
      <c r="D4" s="14">
        <v>22000</v>
      </c>
      <c r="E4" s="14">
        <f>+D4*8%</f>
        <v>1760</v>
      </c>
      <c r="F4" s="14">
        <f>+D4+E4</f>
        <v>23760</v>
      </c>
    </row>
    <row r="5" spans="1:6" ht="87" customHeight="1" x14ac:dyDescent="0.25">
      <c r="A5" s="11">
        <v>2</v>
      </c>
      <c r="B5" s="12" t="s">
        <v>13</v>
      </c>
      <c r="C5" s="11">
        <v>1</v>
      </c>
      <c r="D5" s="15">
        <v>22000</v>
      </c>
      <c r="E5" s="15">
        <f>+D5*8%</f>
        <v>1760</v>
      </c>
      <c r="F5" s="15">
        <f>+D5+E5</f>
        <v>23760</v>
      </c>
    </row>
    <row r="6" spans="1:6" ht="74.25" customHeight="1" x14ac:dyDescent="0.25">
      <c r="A6" s="11">
        <v>3</v>
      </c>
      <c r="B6" s="12" t="s">
        <v>14</v>
      </c>
      <c r="C6" s="11">
        <v>1</v>
      </c>
      <c r="D6" s="15">
        <v>22000</v>
      </c>
      <c r="E6" s="15">
        <f>+D6*8%</f>
        <v>1760</v>
      </c>
      <c r="F6" s="15">
        <f>+D6+E6</f>
        <v>23760</v>
      </c>
    </row>
    <row r="7" spans="1:6" ht="28.5" customHeight="1" x14ac:dyDescent="0.25">
      <c r="A7" s="22" t="s">
        <v>15</v>
      </c>
      <c r="B7" s="22"/>
      <c r="C7" s="22"/>
      <c r="D7" s="22"/>
      <c r="E7" s="22"/>
      <c r="F7" s="16">
        <f>+F4+F5+F6</f>
        <v>71280</v>
      </c>
    </row>
  </sheetData>
  <mergeCells count="3">
    <mergeCell ref="A7:E7"/>
    <mergeCell ref="A1:F1"/>
    <mergeCell ref="A2:F2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43858-AE9A-411C-86C7-95AC06D81C71}">
  <sheetPr>
    <tabColor rgb="FF67F030"/>
  </sheetPr>
  <dimension ref="A1:H13"/>
  <sheetViews>
    <sheetView tabSelected="1" topLeftCell="A5" workbookViewId="0">
      <selection activeCell="H8" sqref="H8"/>
    </sheetView>
  </sheetViews>
  <sheetFormatPr baseColWidth="10" defaultRowHeight="14.4" x14ac:dyDescent="0.3"/>
  <cols>
    <col min="1" max="1" width="4.5546875" style="25" customWidth="1"/>
    <col min="2" max="2" width="27.33203125" style="25" customWidth="1"/>
    <col min="3" max="3" width="11.5546875" style="25"/>
    <col min="4" max="6" width="16.44140625" style="25" customWidth="1"/>
    <col min="7" max="7" width="11.5546875" style="25"/>
    <col min="8" max="8" width="14.5546875" style="25" bestFit="1" customWidth="1"/>
    <col min="9" max="16384" width="11.5546875" style="25"/>
  </cols>
  <sheetData>
    <row r="1" spans="1:8" x14ac:dyDescent="0.3">
      <c r="A1" s="24" t="s">
        <v>4</v>
      </c>
      <c r="B1" s="24"/>
      <c r="C1" s="24"/>
      <c r="D1" s="24"/>
      <c r="E1" s="24"/>
      <c r="F1" s="24"/>
    </row>
    <row r="2" spans="1:8" x14ac:dyDescent="0.3">
      <c r="A2" s="26"/>
      <c r="B2" s="26"/>
      <c r="C2" s="26"/>
      <c r="D2" s="26"/>
      <c r="E2" s="26"/>
      <c r="F2" s="26"/>
    </row>
    <row r="3" spans="1:8" ht="76.5" customHeight="1" x14ac:dyDescent="0.3">
      <c r="A3" s="20" t="s">
        <v>10</v>
      </c>
      <c r="B3" s="20"/>
      <c r="C3" s="20"/>
      <c r="D3" s="20"/>
      <c r="E3" s="20"/>
      <c r="F3" s="20"/>
    </row>
    <row r="4" spans="1:8" ht="76.5" customHeight="1" x14ac:dyDescent="0.3">
      <c r="A4" s="20" t="s">
        <v>20</v>
      </c>
      <c r="B4" s="20"/>
      <c r="C4" s="20"/>
      <c r="D4" s="20"/>
      <c r="E4" s="20"/>
      <c r="F4" s="20"/>
    </row>
    <row r="5" spans="1:8" x14ac:dyDescent="0.3">
      <c r="A5" s="27"/>
      <c r="B5" s="27"/>
      <c r="C5" s="27"/>
      <c r="D5" s="27"/>
      <c r="E5" s="27"/>
      <c r="F5" s="27"/>
    </row>
    <row r="6" spans="1:8" x14ac:dyDescent="0.3">
      <c r="A6" s="28" t="s">
        <v>16</v>
      </c>
      <c r="B6" s="28"/>
      <c r="C6" s="28"/>
      <c r="D6" s="29" t="s">
        <v>18</v>
      </c>
      <c r="E6" s="30" t="s">
        <v>17</v>
      </c>
      <c r="F6" s="31" t="s">
        <v>19</v>
      </c>
    </row>
    <row r="7" spans="1:8" ht="24.6" customHeight="1" x14ac:dyDescent="0.3">
      <c r="A7" s="1" t="s">
        <v>0</v>
      </c>
      <c r="B7" s="1" t="s">
        <v>1</v>
      </c>
      <c r="C7" s="1" t="s">
        <v>2</v>
      </c>
      <c r="D7" s="32"/>
      <c r="E7" s="33"/>
      <c r="F7" s="34"/>
    </row>
    <row r="8" spans="1:8" ht="84.75" customHeight="1" x14ac:dyDescent="0.3">
      <c r="A8" s="2">
        <v>1</v>
      </c>
      <c r="B8" s="3" t="s">
        <v>5</v>
      </c>
      <c r="C8" s="2">
        <v>1</v>
      </c>
      <c r="D8" s="5">
        <f>+DICOVA!F4</f>
        <v>21060</v>
      </c>
      <c r="E8" s="5">
        <f>+GLOBAL!F4</f>
        <v>23760</v>
      </c>
      <c r="F8" s="5">
        <f>(+D8+E8)/2</f>
        <v>22410</v>
      </c>
    </row>
    <row r="9" spans="1:8" ht="108.75" customHeight="1" x14ac:dyDescent="0.3">
      <c r="A9" s="2">
        <v>2</v>
      </c>
      <c r="B9" s="6" t="s">
        <v>6</v>
      </c>
      <c r="C9" s="2">
        <v>1</v>
      </c>
      <c r="D9" s="5">
        <f>+DICOVA!F5</f>
        <v>21060</v>
      </c>
      <c r="E9" s="5">
        <f>+GLOBAL!F5</f>
        <v>23760</v>
      </c>
      <c r="F9" s="5">
        <f t="shared" ref="F9:F10" si="0">(+D9+E9)/2</f>
        <v>22410</v>
      </c>
    </row>
    <row r="10" spans="1:8" ht="96.75" customHeight="1" x14ac:dyDescent="0.3">
      <c r="A10" s="2">
        <v>3</v>
      </c>
      <c r="B10" s="3" t="s">
        <v>7</v>
      </c>
      <c r="C10" s="2">
        <v>1</v>
      </c>
      <c r="D10" s="5">
        <f>+DICOVA!F6</f>
        <v>21060</v>
      </c>
      <c r="E10" s="5">
        <f>+GLOBAL!F6</f>
        <v>23760</v>
      </c>
      <c r="F10" s="5">
        <f t="shared" si="0"/>
        <v>22410</v>
      </c>
      <c r="H10" s="35"/>
    </row>
    <row r="11" spans="1:8" x14ac:dyDescent="0.3">
      <c r="A11" s="36" t="s">
        <v>15</v>
      </c>
      <c r="B11" s="36"/>
      <c r="C11" s="36"/>
      <c r="D11" s="37">
        <f>+DICOVA!F7</f>
        <v>63180</v>
      </c>
      <c r="E11" s="38">
        <f>+GLOBAL!F7</f>
        <v>71280</v>
      </c>
      <c r="F11" s="39">
        <f>(+D11+E11)/2</f>
        <v>67230</v>
      </c>
    </row>
    <row r="13" spans="1:8" x14ac:dyDescent="0.3">
      <c r="E13" s="40"/>
    </row>
  </sheetData>
  <mergeCells count="9">
    <mergeCell ref="A1:F1"/>
    <mergeCell ref="A3:F3"/>
    <mergeCell ref="A6:C6"/>
    <mergeCell ref="A11:C11"/>
    <mergeCell ref="A4:F4"/>
    <mergeCell ref="A5:F5"/>
    <mergeCell ref="D6:D7"/>
    <mergeCell ref="E6:E7"/>
    <mergeCell ref="F6:F7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Ficha Técnica</vt:lpstr>
      <vt:lpstr>DICOVA</vt:lpstr>
      <vt:lpstr>GLOBAL</vt:lpstr>
      <vt:lpstr>Promedio</vt:lpstr>
      <vt:lpstr>'Ficha Técnica'!Títulos_a_imprimir</vt:lpstr>
      <vt:lpstr>Promedio!Títulos_a_imprimir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</dc:creator>
  <cp:lastModifiedBy>DIANA</cp:lastModifiedBy>
  <cp:lastPrinted>2022-07-25T16:00:14Z</cp:lastPrinted>
  <dcterms:created xsi:type="dcterms:W3CDTF">2022-02-23T17:15:45Z</dcterms:created>
  <dcterms:modified xsi:type="dcterms:W3CDTF">2023-12-06T21:07:49Z</dcterms:modified>
</cp:coreProperties>
</file>