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Users\INSAP-GCIA\Documents\DOCUMENTOS 2019\LICITACIONES\RAMA JUDICIAL\SUBASTA SUMINISTRO DE AIRES\"/>
    </mc:Choice>
  </mc:AlternateContent>
  <bookViews>
    <workbookView xWindow="0" yWindow="0" windowWidth="20490" windowHeight="7455"/>
  </bookViews>
  <sheets>
    <sheet name="Hoja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17" i="1" l="1"/>
  <c r="H16" i="1"/>
  <c r="H8" i="1" l="1"/>
  <c r="H9" i="1"/>
  <c r="H10" i="1"/>
  <c r="H11" i="1"/>
  <c r="H12" i="1"/>
  <c r="H13" i="1"/>
  <c r="H14" i="1"/>
  <c r="H15" i="1"/>
  <c r="H7" i="1"/>
</calcChain>
</file>

<file path=xl/sharedStrings.xml><?xml version="1.0" encoding="utf-8"?>
<sst xmlns="http://schemas.openxmlformats.org/spreadsheetml/2006/main" count="51" uniqueCount="34">
  <si>
    <t>POLICIA METROPOLITANA DEL VALLE DE ABURRA</t>
  </si>
  <si>
    <t>Ciudad</t>
  </si>
  <si>
    <t>REF: Proceso de selección abreviada subasta inversa presencial PN MEVAL SA 031 2016 cuyo objeto es ADQUISICIÓN E INSTALACIÓN DE EQUIPOS DE AIRES ACONDICIONADOS PARA LA POLICÍA NACIONAL”.</t>
  </si>
  <si>
    <t>ÍTEM</t>
  </si>
  <si>
    <t>RUBRO / PROYECTO</t>
  </si>
  <si>
    <t>REC</t>
  </si>
  <si>
    <t>UNIDAD DE DESTINO</t>
  </si>
  <si>
    <t>DESCRIPCIÓN</t>
  </si>
  <si>
    <t>CANT</t>
  </si>
  <si>
    <t>VALOR UNITARIO OFERTADO IMPUESTOS INCLUIDOS</t>
  </si>
  <si>
    <t>VALOR TOTAL OFERTADO IMPUESTOS INCLUIDOS</t>
  </si>
  <si>
    <t>ADQUISICIÓN AIRE ACONDICIONADO 36.000 BTU PARA REPETIDORA CERRO MANZANILLO –R410, TUBERÍA REFRIGERACIÓN 10 M, BASE CONDENSADOR, BOMBA DE CONDENSADO, TUBERÍA DE DRENAJE DE 10M, SISTEMA SEÑAL 10 M, CON CONTROL REMOTO</t>
  </si>
  <si>
    <t>VALOR TOTAL ESTIMADO</t>
  </si>
  <si>
    <t>VALOR TOTAL OFERTADO</t>
  </si>
  <si>
    <t>2-0-4-1-25</t>
  </si>
  <si>
    <t>DEANT M3DP</t>
  </si>
  <si>
    <t>MEVAL M3</t>
  </si>
  <si>
    <t>JOHN JAIRO GUARÍN SALAZAR</t>
  </si>
  <si>
    <t>C.C. 70´123.817 de Medellín</t>
  </si>
  <si>
    <t>REPRESENTANTE LEGAL</t>
  </si>
  <si>
    <t>AMERICAN INSAP INGENIERIA Y SERVICIOS</t>
  </si>
  <si>
    <t xml:space="preserve">NIT. 800.253.767-8 </t>
  </si>
  <si>
    <t>_____________________________</t>
  </si>
  <si>
    <t xml:space="preserve">RELACION DE EQUIPOS SUMINISTRADOS Y COSTOS </t>
  </si>
  <si>
    <t>ADQUISICIÓN A TODO COSTO DE EQUIPO DE AIRE ACONDICIONADO PARA LA SALA CIEPS, TIPO CASSETE DE 36,000 BTU 4 VÍAS R410 TECNOLOGÍA INVERTIR 220 V/60HZ/1PH, SIR 16 INCLUYE CONDENSADORA, EVAPORADORA Y HASTA 15 METROS DE TUBERÍA, CON SU AISLAMIENTO, CABLE DE SEÑAL Y POTENCIA, BOMBA DE CONDENSADO, INCLUYE OBRA CIVIL, DESMONTE DE 2 EQUIPOS TIPO PISO TECHO EXISTENTE</t>
  </si>
  <si>
    <t>ADQUISICIÓN A TODO COSTO DE EQUIPO DE AIRE ACONDICIONADO PARA. PARA LA SALA DE JUNTAS COMANDO, TIPO CASSETE DE 36,000 BTU 4 VIAS R410 TECNOLOGÍA INVERTER 220 V/60HZ/1PH, SIR 16 INCLUYE CONDENSADORA, EVAPORADORA Y HASTA 15 METROS DE TUBERIA, CON SU AISLAMIENTO, CABLE DE SEÑAL Y POTENCIA, BOMBA DE CONDENSADO, INCLUYE OBRA CIVIL, DESMONTE DE 1 EQUIPOS TIPO PISO TECHO EXISTENTE</t>
  </si>
  <si>
    <t>ADQUISICIÓN A TODO COSTO DE EQUIPO DE AIRE ACONDICIONADO, PARA LA OFICINA PRINCIPAL COMANDO, TIPO CASSETE DE 36,000 BTU 4 VIAS R410 NOLOGÍA INVERTER 220 V/60HZ/1PH, SIR 16 INCLUYE CONDENSADORA, EVAPORADORA Y HASTA 15 METROS DE TUBERÍA, CON SU AISLAMIENTO, CABLE DE SEÑAL Y POTENCIA, BOMBA DE CONDENSADO, INCLUYE OBRA CIVIL, DESMONTE DE 1 EQUIPOS TIPO PISO TECHO EXISTENTE.</t>
  </si>
  <si>
    <t>ADQUISICIÓN A TODO COSTO DE EQUIPO DE AIRE ACONDICIONADO, PARA LA SALA CAD, TIPO CASSETE DE 36,000 BTU 4 VIAS R410 TECNOLOGÍA INVERTER 220 V/60HZ/1PH, SIR 16 INCLUYE CONDENSADORA, EVAPORADORA Y HASTA 15 METROS DE TUBERIA, CON SU AISLAMIENTO, CABLE DE SEÑAL Y POTENCIA. BOMBA DE CONDENSADO, INCLUYE OBRA CIVIL, DESMONTE DE 1 EQUIPO TIPO PISO TECHO EXISTENTE.</t>
  </si>
  <si>
    <t>ADQUISICIÓN  A TODO COSTO DE EQUIPO DE AIRE ACONDICIONADO, PARA LA OFICINA TELEMÁTICA TIPO CASSETE DE 36,000 BTU 4 VÍAS R410 TECNOLOGÍA INVERTER 220 V/60HZ/1PH, SIR 16 INCLUYE CONDENSADORA, EVAPORADORA Y HASTA 15 METROS DE TUBERÍA, CON SU AISLAMIENTO, CABLE DE SEÑAL Y POTENCIA, BOMBA DE CONDENSADO, INCLUYE OBRA CIVIL, DESMONTE DE 1 EQUIPO TIPO PISO TECHO EXISTENTE.</t>
  </si>
  <si>
    <t>ADQUISICIÓN  A TODO COSTO DE EQUIPO DE AIRE ACONDICIONADO, PARA LA OFICINA TELEMÁTICA TIPO CASSETE DE 54,000 BTU, 4 VIAS R410 TECNOLOGÍA INVERTER 220 V/60HZ/1PH, SIR 16, INCLUYE CONDENSADORA, EVAPORADORA Y HASTA 15 METROS DE TUBERÍA, CON SU AISLAMIENTO, CABLE DE SEÑAL Y POTENCIA, BOMBA DE CONDENSADO, INCLUYE OBRA CIVIL, DESMONTE DE 1 EQUIPO TIPO PISO TECHO EXISTENTE.</t>
  </si>
  <si>
    <t>ADQUISICIÓN  A TODO COSTO DE EQUIPO DE AIRE ACONDICIONADO, PARA OFICINA COMUNICACIONES TELEMÁTICA, TIPO MINI SPLIT DE 12,000 BTU R410 TECNOLOGÍA INVERTER 220 V/60HZ/1PH, SIR 16 INCLUYE CONDENSADORA, EVAPORADORA Y HASTA 20 METROS DE TUBERÍA, CON SU AISLAMIENTO, CABLE DE SEÑAL Y POTENCIA. BOMBA DE CONDENSADO, INCLUYE OBRA CIVIL DESMONTE DE 1 EQUIPO TIPO PISO TECHO
EXISTENTE.</t>
  </si>
  <si>
    <t>ADQUISICIÓN  A TODO COSTO DE EQUIPO DE AIRE ACONDICIONADO, PARA HBITACION PRINCIPAL SWITE COMANDO, TIPO MINI SPLIT DE 12,000 BTU R410 TECNOLOGÍA INVERTER 220 V/60HZ/1PH, SIR 16 INCLUYE CONDENSADORA, EVAPORADORA Y HASTA 20 METROS DE TUBERÍA, CON SU AISLAMIENTO, CABLE DE SEÑAL Y POTENCIA. BOMBA DE CONDENSADO, INCLUYE OBRA CIVIL, DESMONTE DE 1 EQUIPO TIPO PISO TECHO EXISTENTE.</t>
  </si>
  <si>
    <t>VALOR TOTAL MANO DE OBRA PARA INSTALACION DE LAS UNIDADES DE AIRE</t>
  </si>
  <si>
    <t>GL</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</si>
</sst>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
  </numFmts>
  <fonts count="4" x14ac:knownFonts="1">
    <font>
      <sz val="11"/>
      <color theme="1"/>
      <name val="Calibri"/>
      <family val="2"/>
      <scheme val="minor"/>
    </font>
    <font>
      <b/>
      <sz val="11"/>
      <color theme="1"/>
      <name val="Calibri"/>
      <family val="2"/>
      <scheme val="minor"/>
    </font>
    <font>
      <i/>
      <sz val="12"/>
      <color theme="1"/>
      <name val="Calibri"/>
      <family val="2"/>
      <scheme val="minor"/>
    </font>
    <font>
      <b/>
      <sz val="12"/>
      <color theme="1"/>
      <name val="Calibri"/>
      <family val="2"/>
      <scheme val="minor"/>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17">
    <xf numFmtId="0" fontId="0" fillId="0" borderId="0" xfId="0"/>
    <xf numFmtId="0" fontId="0" fillId="0" borderId="0" xfId="0" applyAlignment="1">
      <alignment horizontal="center"/>
    </xf>
    <xf numFmtId="0" fontId="0" fillId="0" borderId="1" xfId="0" applyBorder="1" applyAlignment="1">
      <alignment horizontal="center" wrapText="1"/>
    </xf>
    <xf numFmtId="0" fontId="0" fillId="0" borderId="1" xfId="0" applyBorder="1" applyAlignment="1">
      <alignment horizontal="center" vertical="center" wrapText="1"/>
    </xf>
    <xf numFmtId="0" fontId="0" fillId="0" borderId="1" xfId="0" applyBorder="1" applyAlignment="1">
      <alignment horizontal="center" vertical="center"/>
    </xf>
    <xf numFmtId="164" fontId="0" fillId="0" borderId="1" xfId="0" applyNumberFormat="1" applyBorder="1" applyAlignment="1">
      <alignment horizontal="center" vertical="center"/>
    </xf>
    <xf numFmtId="0" fontId="0" fillId="0" borderId="0" xfId="0" applyAlignment="1">
      <alignment horizontal="center" vertical="center"/>
    </xf>
    <xf numFmtId="0" fontId="1" fillId="0" borderId="0" xfId="0" applyFont="1"/>
    <xf numFmtId="0" fontId="2" fillId="0" borderId="0" xfId="0" applyFont="1" applyAlignment="1">
      <alignment horizontal="left" vertical="center"/>
    </xf>
    <xf numFmtId="0" fontId="2" fillId="0" borderId="0" xfId="0" applyFont="1" applyAlignment="1">
      <alignment vertical="center"/>
    </xf>
    <xf numFmtId="0" fontId="2" fillId="0" borderId="0" xfId="0" applyFont="1"/>
    <xf numFmtId="0" fontId="0" fillId="0" borderId="1" xfId="0" applyBorder="1" applyAlignment="1">
      <alignment horizontal="justify" vertical="center" wrapText="1"/>
    </xf>
    <xf numFmtId="164" fontId="1" fillId="0" borderId="1" xfId="0" applyNumberFormat="1" applyFont="1" applyBorder="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0" xfId="0" applyAlignment="1">
      <alignment horizontal="left" wrapText="1"/>
    </xf>
    <xf numFmtId="0" fontId="3"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17</xdr:row>
      <xdr:rowOff>133350</xdr:rowOff>
    </xdr:from>
    <xdr:to>
      <xdr:col>3</xdr:col>
      <xdr:colOff>295275</xdr:colOff>
      <xdr:row>22</xdr:row>
      <xdr:rowOff>123825</xdr:rowOff>
    </xdr:to>
    <xdr:pic>
      <xdr:nvPicPr>
        <xdr:cNvPr id="2" name="Imagen 1"/>
        <xdr:cNvPicPr/>
      </xdr:nvPicPr>
      <xdr:blipFill>
        <a:blip xmlns:r="http://schemas.openxmlformats.org/officeDocument/2006/relationships" r:embed="rId1" cstate="print">
          <a:lum contrast="40000"/>
          <a:extLst>
            <a:ext uri="{28A0092B-C50C-407E-A947-70E740481C1C}">
              <a14:useLocalDpi xmlns:a14="http://schemas.microsoft.com/office/drawing/2010/main" val="0"/>
            </a:ext>
          </a:extLst>
        </a:blip>
        <a:srcRect/>
        <a:stretch>
          <a:fillRect/>
        </a:stretch>
      </xdr:blipFill>
      <xdr:spPr bwMode="auto">
        <a:xfrm>
          <a:off x="38100" y="18259425"/>
          <a:ext cx="1800225" cy="94297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8"/>
  <sheetViews>
    <sheetView tabSelected="1" workbookViewId="0">
      <selection activeCell="E11" sqref="E11"/>
    </sheetView>
  </sheetViews>
  <sheetFormatPr baseColWidth="10" defaultRowHeight="15" x14ac:dyDescent="0.25"/>
  <cols>
    <col min="1" max="1" width="6.140625" customWidth="1"/>
    <col min="2" max="2" width="9.85546875" customWidth="1"/>
    <col min="3" max="3" width="7.140625" customWidth="1"/>
    <col min="4" max="4" width="10.42578125" customWidth="1"/>
    <col min="5" max="5" width="39.28515625" customWidth="1"/>
    <col min="6" max="6" width="5.85546875" bestFit="1" customWidth="1"/>
    <col min="7" max="7" width="12.28515625" customWidth="1"/>
    <col min="8" max="8" width="11.28515625" customWidth="1"/>
  </cols>
  <sheetData>
    <row r="1" spans="1:10" x14ac:dyDescent="0.25">
      <c r="A1" s="7" t="s">
        <v>0</v>
      </c>
    </row>
    <row r="2" spans="1:10" x14ac:dyDescent="0.25">
      <c r="A2" t="s">
        <v>1</v>
      </c>
    </row>
    <row r="3" spans="1:10" ht="32.25" customHeight="1" x14ac:dyDescent="0.25">
      <c r="A3" s="15" t="s">
        <v>2</v>
      </c>
      <c r="B3" s="15"/>
      <c r="C3" s="15"/>
      <c r="D3" s="15"/>
      <c r="E3" s="15"/>
      <c r="F3" s="15"/>
      <c r="G3" s="15"/>
      <c r="H3" s="15"/>
    </row>
    <row r="4" spans="1:10" ht="15" customHeight="1" x14ac:dyDescent="0.25">
      <c r="A4" s="16" t="s">
        <v>23</v>
      </c>
      <c r="B4" s="16"/>
      <c r="C4" s="16"/>
      <c r="D4" s="16"/>
      <c r="E4" s="16"/>
      <c r="F4" s="16"/>
      <c r="G4" s="16"/>
      <c r="H4" s="16"/>
    </row>
    <row r="5" spans="1:10" x14ac:dyDescent="0.25">
      <c r="A5" s="16"/>
      <c r="B5" s="16"/>
      <c r="C5" s="16"/>
      <c r="D5" s="16"/>
      <c r="E5" s="16"/>
      <c r="F5" s="16"/>
      <c r="G5" s="16"/>
      <c r="H5" s="16"/>
    </row>
    <row r="6" spans="1:10" ht="75" x14ac:dyDescent="0.25">
      <c r="A6" s="3" t="s">
        <v>3</v>
      </c>
      <c r="B6" s="3" t="s">
        <v>4</v>
      </c>
      <c r="C6" s="3" t="s">
        <v>5</v>
      </c>
      <c r="D6" s="3" t="s">
        <v>6</v>
      </c>
      <c r="E6" s="3" t="s">
        <v>7</v>
      </c>
      <c r="F6" s="3" t="s">
        <v>8</v>
      </c>
      <c r="G6" s="3" t="s">
        <v>9</v>
      </c>
      <c r="H6" s="3" t="s">
        <v>10</v>
      </c>
      <c r="I6" s="1"/>
      <c r="J6" s="1"/>
    </row>
    <row r="7" spans="1:10" ht="173.25" customHeight="1" x14ac:dyDescent="0.25">
      <c r="A7" s="4">
        <v>1</v>
      </c>
      <c r="B7" s="4" t="s">
        <v>14</v>
      </c>
      <c r="C7" s="4">
        <v>16</v>
      </c>
      <c r="D7" s="4" t="s">
        <v>15</v>
      </c>
      <c r="E7" s="11" t="s">
        <v>24</v>
      </c>
      <c r="F7" s="6">
        <v>2</v>
      </c>
      <c r="G7" s="5">
        <v>8010000</v>
      </c>
      <c r="H7" s="5">
        <f>F7*G7</f>
        <v>16020000</v>
      </c>
    </row>
    <row r="8" spans="1:10" ht="171" customHeight="1" x14ac:dyDescent="0.25">
      <c r="A8" s="4">
        <v>2</v>
      </c>
      <c r="B8" s="4" t="s">
        <v>14</v>
      </c>
      <c r="C8" s="4">
        <v>16</v>
      </c>
      <c r="D8" s="4" t="s">
        <v>15</v>
      </c>
      <c r="E8" s="11" t="s">
        <v>25</v>
      </c>
      <c r="F8" s="4">
        <v>1</v>
      </c>
      <c r="G8" s="5">
        <v>9860000</v>
      </c>
      <c r="H8" s="5">
        <f>F8*G8</f>
        <v>9860000</v>
      </c>
    </row>
    <row r="9" spans="1:10" ht="165" x14ac:dyDescent="0.25">
      <c r="A9" s="4">
        <v>3</v>
      </c>
      <c r="B9" s="4" t="s">
        <v>14</v>
      </c>
      <c r="C9" s="4">
        <v>16</v>
      </c>
      <c r="D9" s="4" t="s">
        <v>15</v>
      </c>
      <c r="E9" s="11" t="s">
        <v>26</v>
      </c>
      <c r="F9" s="4">
        <v>1</v>
      </c>
      <c r="G9" s="5">
        <v>9800000</v>
      </c>
      <c r="H9" s="5">
        <f>F9*G9</f>
        <v>9800000</v>
      </c>
    </row>
    <row r="10" spans="1:10" ht="165" x14ac:dyDescent="0.25">
      <c r="A10" s="4">
        <v>4</v>
      </c>
      <c r="B10" s="4" t="s">
        <v>14</v>
      </c>
      <c r="C10" s="4">
        <v>16</v>
      </c>
      <c r="D10" s="4" t="s">
        <v>15</v>
      </c>
      <c r="E10" s="11" t="s">
        <v>27</v>
      </c>
      <c r="F10" s="4">
        <v>1</v>
      </c>
      <c r="G10" s="5">
        <v>8940000</v>
      </c>
      <c r="H10" s="5">
        <f>F10*G10</f>
        <v>8940000</v>
      </c>
    </row>
    <row r="11" spans="1:10" ht="165" x14ac:dyDescent="0.25">
      <c r="A11" s="4">
        <v>5</v>
      </c>
      <c r="B11" s="4" t="s">
        <v>14</v>
      </c>
      <c r="C11" s="4">
        <v>16</v>
      </c>
      <c r="D11" s="4" t="s">
        <v>15</v>
      </c>
      <c r="E11" s="11" t="s">
        <v>28</v>
      </c>
      <c r="F11" s="4">
        <v>1</v>
      </c>
      <c r="G11" s="5">
        <v>9720000</v>
      </c>
      <c r="H11" s="5">
        <f>F11*G11</f>
        <v>9720000</v>
      </c>
    </row>
    <row r="12" spans="1:10" ht="165" x14ac:dyDescent="0.25">
      <c r="A12" s="4">
        <v>6</v>
      </c>
      <c r="B12" s="4" t="s">
        <v>14</v>
      </c>
      <c r="C12" s="4">
        <v>16</v>
      </c>
      <c r="D12" s="4" t="s">
        <v>15</v>
      </c>
      <c r="E12" s="11" t="s">
        <v>29</v>
      </c>
      <c r="F12" s="4">
        <v>1</v>
      </c>
      <c r="G12" s="5">
        <v>9720000</v>
      </c>
      <c r="H12" s="5">
        <f>F12*G12</f>
        <v>9720000</v>
      </c>
    </row>
    <row r="13" spans="1:10" ht="180" x14ac:dyDescent="0.25">
      <c r="A13" s="4">
        <v>7</v>
      </c>
      <c r="B13" s="4" t="s">
        <v>14</v>
      </c>
      <c r="C13" s="4">
        <v>16</v>
      </c>
      <c r="D13" s="4" t="s">
        <v>15</v>
      </c>
      <c r="E13" s="11" t="s">
        <v>30</v>
      </c>
      <c r="F13" s="4">
        <v>1</v>
      </c>
      <c r="G13" s="5">
        <v>5780000</v>
      </c>
      <c r="H13" s="5">
        <f>F13*G13</f>
        <v>5780000</v>
      </c>
    </row>
    <row r="14" spans="1:10" ht="165" x14ac:dyDescent="0.25">
      <c r="A14" s="4">
        <v>8</v>
      </c>
      <c r="B14" s="4" t="s">
        <v>14</v>
      </c>
      <c r="C14" s="4">
        <v>16</v>
      </c>
      <c r="D14" s="4" t="s">
        <v>15</v>
      </c>
      <c r="E14" s="11" t="s">
        <v>31</v>
      </c>
      <c r="F14" s="4">
        <v>1</v>
      </c>
      <c r="G14" s="5">
        <v>5780000</v>
      </c>
      <c r="H14" s="5">
        <f>F14*G14</f>
        <v>5780000</v>
      </c>
    </row>
    <row r="15" spans="1:10" ht="90" x14ac:dyDescent="0.25">
      <c r="A15" s="4">
        <v>9</v>
      </c>
      <c r="B15" s="4" t="s">
        <v>14</v>
      </c>
      <c r="C15" s="4">
        <v>16</v>
      </c>
      <c r="D15" s="4" t="s">
        <v>16</v>
      </c>
      <c r="E15" s="11" t="s">
        <v>11</v>
      </c>
      <c r="F15" s="4">
        <v>1</v>
      </c>
      <c r="G15" s="5">
        <v>4749000</v>
      </c>
      <c r="H15" s="5">
        <f>F15*G15</f>
        <v>4749000</v>
      </c>
    </row>
    <row r="16" spans="1:10" ht="30" x14ac:dyDescent="0.25">
      <c r="A16" s="4">
        <v>10</v>
      </c>
      <c r="B16" s="4" t="s">
        <v>14</v>
      </c>
      <c r="C16" s="4">
        <v>16</v>
      </c>
      <c r="D16" s="4" t="s">
        <v>16</v>
      </c>
      <c r="E16" s="11" t="s">
        <v>32</v>
      </c>
      <c r="F16" s="4" t="s">
        <v>33</v>
      </c>
      <c r="G16" s="5">
        <v>16491000</v>
      </c>
      <c r="H16" s="5">
        <f>G16</f>
        <v>16491000</v>
      </c>
    </row>
    <row r="17" spans="1:8" ht="30" x14ac:dyDescent="0.25">
      <c r="A17" s="13" t="s">
        <v>12</v>
      </c>
      <c r="B17" s="14"/>
      <c r="C17" s="14"/>
      <c r="D17" s="14"/>
      <c r="E17" s="14"/>
      <c r="F17" s="14"/>
      <c r="G17" s="2" t="s">
        <v>13</v>
      </c>
      <c r="H17" s="12">
        <f>SUM(H7:H16)</f>
        <v>96860000</v>
      </c>
    </row>
    <row r="23" spans="1:8" x14ac:dyDescent="0.25">
      <c r="A23" t="s">
        <v>22</v>
      </c>
    </row>
    <row r="24" spans="1:8" ht="15.75" x14ac:dyDescent="0.25">
      <c r="A24" s="8" t="s">
        <v>17</v>
      </c>
    </row>
    <row r="25" spans="1:8" ht="15.75" x14ac:dyDescent="0.25">
      <c r="A25" s="9" t="s">
        <v>18</v>
      </c>
    </row>
    <row r="26" spans="1:8" ht="15.75" x14ac:dyDescent="0.25">
      <c r="A26" s="9" t="s">
        <v>19</v>
      </c>
    </row>
    <row r="27" spans="1:8" ht="15.75" x14ac:dyDescent="0.25">
      <c r="A27" s="10" t="s">
        <v>20</v>
      </c>
    </row>
    <row r="28" spans="1:8" ht="15.75" x14ac:dyDescent="0.25">
      <c r="A28" s="9" t="s">
        <v>21</v>
      </c>
    </row>
  </sheetData>
  <mergeCells count="3">
    <mergeCell ref="A4:H5"/>
    <mergeCell ref="A3:H3"/>
    <mergeCell ref="A17:F17"/>
  </mergeCells>
  <pageMargins left="0.21" right="0.16" top="0.24" bottom="0.26" header="0.3" footer="0.3"/>
  <pageSetup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INSAP-GCIA</cp:lastModifiedBy>
  <cp:lastPrinted>2019-12-17T21:43:46Z</cp:lastPrinted>
  <dcterms:created xsi:type="dcterms:W3CDTF">2016-11-22T19:24:19Z</dcterms:created>
  <dcterms:modified xsi:type="dcterms:W3CDTF">2019-12-17T21:44:40Z</dcterms:modified>
</cp:coreProperties>
</file>