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trianag\Downloads\"/>
    </mc:Choice>
  </mc:AlternateContent>
  <xr:revisionPtr revIDLastSave="0" documentId="8_{E58B64F4-6604-4C24-B8F6-2251D436212C}" xr6:coauthVersionLast="47" xr6:coauthVersionMax="47" xr10:uidLastSave="{00000000-0000-0000-0000-000000000000}"/>
  <bookViews>
    <workbookView xWindow="-120" yWindow="-120" windowWidth="29040" windowHeight="15840" xr2:uid="{00000000-000D-0000-FFFF-FFFF00000000}"/>
  </bookViews>
  <sheets>
    <sheet name="Hoja1" sheetId="6" r:id="rId1"/>
    <sheet name="Cotización (2)"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hidden="1">{0,#N/A,FALSE,0;0,#N/A,FALSE,0;0,#N/A,FALSE,0;0,#N/A,FALSE,0;0,#N/A,FALSE,0;0,#N/A,FALSE,0}</definedName>
    <definedName name="_dos" localSheetId="1" hidden="1">#REF!</definedName>
    <definedName name="_dos" hidden="1">#REF!</definedName>
    <definedName name="_Fill" localSheetId="1" hidden="1">#REF!</definedName>
    <definedName name="_Fill" hidden="1">#REF!</definedName>
    <definedName name="_xlnm._FilterDatabase" localSheetId="1" hidden="1">'Cotización (2)'!$A$17:$H$36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hidden="1">{#N/A,#N/A,TRUE,"Report"}</definedName>
    <definedName name="aga" hidden="1">{#N/A,#N/A,TRUE,"Report"}</definedName>
    <definedName name="AGHFD" localSheetId="1" hidden="1">#REF!</definedName>
    <definedName name="AGHFD" hidden="1">#REF!</definedName>
    <definedName name="año1">[2]CONFIGURACIÓN!$F$9</definedName>
    <definedName name="_xlnm.Print_Area" localSheetId="1">'Cotización (2)'!$A$2:$I$40</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[3]lista!$A$11:$A$13</definedName>
    <definedName name="bn" hidden="1">{"'内訳表'!$B$2:$N$64"}</definedName>
    <definedName name="BOL" localSheetId="1" hidden="1">#REF!</definedName>
    <definedName name="BOL" hidden="1">#REF!</definedName>
    <definedName name="Ｂグラフ" localSheetId="1" hidden="1">#REF!</definedName>
    <definedName name="Ｂグラフ" hidden="1">#REF!</definedName>
    <definedName name="CALENDARIO">[2]CALENDARIO!$B$6:$H$161</definedName>
    <definedName name="Ｃグラフ" localSheetId="1" hidden="1">#REF!</definedName>
    <definedName name="Ｃグラフ" hidden="1">#REF!</definedName>
    <definedName name="dasd" localSheetId="1" hidden="1">#REF!</definedName>
    <definedName name="dasd" hidden="1">#REF!</definedName>
    <definedName name="Decision">[4]lista!$A$6:$A$7</definedName>
    <definedName name="dependencia">'[5]Datos Inciales'!$B$5:$B$30</definedName>
    <definedName name="DFG" localSheetId="1" hidden="1">#REF!</definedName>
    <definedName name="DFG" hidden="1">#REF!</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S">'[5]Datos Inciales'!$B$40:$B$49</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[6]Seletor!$C$13</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1" hidden="1">#REF!</definedName>
    <definedName name="macro" hidden="1">#REF!</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[7]DATOS!$B$2:$B$2</definedName>
    <definedName name="MmExcelLinker_A12B55A7_9F67_4A31_8ABE_1C1F4218B5AF">BASE DE [7]DATOS!$B$2:$B$2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'[8]Cons Cotizac - Examenes médicos'!$M$12:$R$12</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ueva">[3]lista!$A$2:$A$3</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[4]lista!$A$2:$A$3</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[4]lista!$A$11:$A$13</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[9]lista!$A$11:$A$13</definedName>
    <definedName name="xxxx" hidden="1">{"'内訳表'!$B$2:$N$64"}</definedName>
    <definedName name="z" localSheetId="1" hidden="1">#REF!</definedName>
    <definedName name="z" hidden="1">#REF!</definedName>
    <definedName name="Z_16B7AF3D_8B09_44EC_A8B4_3132B93ABEA1_.wvu.Cols" localSheetId="1" hidden="1">'Cotización (2)'!$K:$XFD</definedName>
    <definedName name="Z_16B7AF3D_8B09_44EC_A8B4_3132B93ABEA1_.wvu.FilterData" localSheetId="1" hidden="1">'Cotización (2)'!$A$17:$H$36</definedName>
    <definedName name="Z_16B7AF3D_8B09_44EC_A8B4_3132B93ABEA1_.wvu.PrintArea" localSheetId="1" hidden="1">'Cotización (2)'!$A$1:$J$41</definedName>
    <definedName name="Z_16B7AF3D_8B09_44EC_A8B4_3132B93ABEA1_.wvu.Rows" localSheetId="1" hidden="1">'Cotización (2)'!$42:$1048576</definedName>
    <definedName name="Z_2DE05A1E_2A9D_45CF_B641_9402CFE8498D_.wvu.Cols" localSheetId="1" hidden="1">'Cotización (2)'!$K:$XFD</definedName>
    <definedName name="Z_2DE05A1E_2A9D_45CF_B641_9402CFE8498D_.wvu.FilterData" localSheetId="1" hidden="1">'Cotización (2)'!$A$17:$H$36</definedName>
    <definedName name="Z_2DE05A1E_2A9D_45CF_B641_9402CFE8498D_.wvu.PrintArea" localSheetId="1" hidden="1">'Cotización (2)'!$A$1:$J$41</definedName>
    <definedName name="Z_2DE05A1E_2A9D_45CF_B641_9402CFE8498D_.wvu.Rows" localSheetId="1" hidden="1">'Cotización (2)'!$42:$1048576</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6" i="2" l="1"/>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<sst xmlns="http://schemas.openxmlformats.org/spreadsheetml/2006/main" count="82" uniqueCount="50">
  <si>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</si>
  <si>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</si>
  <si>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</si>
  <si>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</si>
  <si>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</si>
  <si>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</si>
  <si>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</si>
  <si>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</si>
  <si>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</si>
  <si>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</si>
  <si>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</si>
  <si>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</si>
  <si>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</si>
  <si>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</si>
  <si>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</si>
  <si>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</si>
  <si>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</si>
  <si>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</si>
  <si>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</si>
  <si>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</si>
  <si>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</si>
  <si>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</si>
  <si>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</si>
  <si>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</si>
  <si>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</si>
  <si>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</si>
  <si>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</si>
  <si>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</si>
  <si>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</si>
  <si>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</si>
  <si>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</si>
  <si>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</si>
  <si>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</si>
  <si>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</si>
  <si>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</si>
  <si>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</si>
  <si>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</si>
  <si>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</si>
  <si>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</si>
  <si>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</si>
  <si>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 xml:space="preserve">12 meses </t>
  </si>
  <si>
    <t>ITEM</t>
  </si>
  <si>
    <t>ELEMENTO</t>
  </si>
  <si>
    <r>
      <rPr>
        <b/>
        <sz val="10"/>
        <rFont val="Arial"/>
        <family val="2"/>
      </rPr>
      <t>ALCALDÍA MAYOR DE BOGOTÁ</t>
    </r>
    <r>
      <rPr>
        <sz val="10"/>
        <rFont val="Arial"/>
        <family val="2"/>
      </rPr>
      <t xml:space="preserve">
Secretaría Distrital de Movilidad
</t>
    </r>
    <r>
      <rPr>
        <b/>
        <sz val="10"/>
        <rFont val="Arial"/>
        <family val="2"/>
      </rPr>
      <t>TransMilenio S.A.</t>
    </r>
    <r>
      <rPr>
        <sz val="10"/>
        <rFont val="Arial"/>
        <family val="2"/>
      </rPr>
      <t xml:space="preserve">
Dirección Corportativa
Oferta Económica</t>
    </r>
  </si>
  <si>
    <t>Suscripción plataforma web de consulta juridica</t>
  </si>
  <si>
    <t>Cantidad Meses</t>
  </si>
  <si>
    <t>Valor mes antes de IVA</t>
  </si>
  <si>
    <t>Valor Total IVA incluido</t>
  </si>
  <si>
    <r>
      <t xml:space="preserve">OBJETO: </t>
    </r>
    <r>
      <rPr>
        <sz val="10"/>
        <rFont val="Arial"/>
        <family val="2"/>
      </rPr>
      <t xml:space="preserve">Contratar la suscripción anual a una plataforma jurídica con sistema de actualización que requiere la entidad.
</t>
    </r>
  </si>
  <si>
    <t>NOTA:  EL VALOR DE LA PROPUESTA NO DEBE SUPERAR EL VALOR DEL PRESUPUESTO ASIGNADO AL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</si>
</sst>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240A]d&quot; de &quot;mmmm&quot; de &quot;yyyy;@"/>
    <numFmt numFmtId="165" formatCode="&quot;$&quot;\ #,##0"/>
    <numFmt numFmtId="166" formatCode="_-&quot;$&quot;\ * #,##0_-;\-&quot;$&quot;\ * #,##0_-;_-&quot;$&quot;\ * &quot;-&quot;??_-;_-@_-"/>
  </numFmts>
  <fonts count="27"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theme="1"/>
      <name val="Arial"/>
      <family val="2"/>
    </font>
    <font>
      <b/>
      <sz val="10"/>
      <color rgb="FF000000"/>
      <name val="Arial"/>
      <family val="2"/>
    </font>
    <font>
      <sz val="10"/>
      <name val="Arial"/>
      <family val="2"/>
    </font>
    <font>
      <b/>
      <sz val="10"/>
      <name val="Arial"/>
      <family val="2"/>
    </font>
    <font>
      <sz val="11"/>
      <name val="Arial"/>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0" tint="-0.14999847407452621"/>
        <bgColor indexed="64"/>
      </patternFill>
    </fill>
    <fill>
      <patternFill patternType="solid">
        <fgColor theme="2" tint="-0.249977111117893"/>
        <bgColor indexed="31"/>
      </patternFill>
    </fill>
    <fill>
      <patternFill patternType="solid">
        <fgColor rgb="FFFFFFFF"/>
        <bgColor rgb="FF000000"/>
      </patternFill>
    </fill>
    <fill>
      <patternFill patternType="solid">
        <fgColor rgb="FFF2F2F2"/>
        <bgColor rgb="FF000000"/>
      </patternFill>
    </fill>
  </fills>
  <borders count="32">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auto="1"/>
      </top>
      <bottom style="thin">
        <color auto="1"/>
      </bottom>
      <diagonal/>
    </border>
    <border>
      <left style="thin">
        <color auto="1"/>
      </left>
      <right/>
      <top/>
      <bottom/>
      <diagonal/>
    </border>
    <border>
      <left style="medium">
        <color indexed="64"/>
      </left>
      <right style="thin">
        <color indexed="64"/>
      </right>
      <top style="medium">
        <color indexed="64"/>
      </top>
      <bottom style="medium">
        <color indexed="64"/>
      </bottom>
      <diagonal/>
    </border>
    <border>
      <left/>
      <right style="thin">
        <color auto="1"/>
      </right>
      <top style="medium">
        <color indexed="64"/>
      </top>
      <bottom style="thin">
        <color auto="1"/>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thin">
        <color indexed="64"/>
      </top>
      <bottom/>
      <diagonal/>
    </border>
  </borders>
  <cellStyleXfs count="4">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2" fillId="0" borderId="0"/>
  </cellStyleXfs>
  <cellXfs count="121">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0" fillId="0" borderId="0" xfId="0" applyFont="1" applyAlignment="1">
      <alignment vertical="center" wrapText="1"/>
    </xf>
    <xf numFmtId="0" fontId="20" fillId="0" borderId="0" xfId="0" applyFont="1" applyAlignment="1">
      <alignment horizontal="justify" vertical="center" wrapText="1"/>
    </xf>
    <xf numFmtId="0" fontId="25" fillId="0" borderId="1" xfId="0" applyFont="1" applyBorder="1" applyAlignment="1">
      <alignment horizontal="center" vertical="center" wrapText="1"/>
    </xf>
    <xf numFmtId="166" fontId="20" fillId="0" borderId="0" xfId="0" applyNumberFormat="1" applyFont="1" applyAlignment="1">
      <alignment vertical="center" wrapText="1"/>
    </xf>
    <xf numFmtId="0" fontId="24" fillId="5" borderId="1" xfId="0" applyFont="1" applyFill="1" applyBorder="1" applyAlignment="1">
      <alignment horizontal="center" vertical="center" wrapText="1"/>
    </xf>
    <xf numFmtId="0" fontId="25" fillId="6" borderId="27" xfId="0" applyFont="1" applyFill="1" applyBorder="1" applyAlignment="1">
      <alignment horizontal="center" vertical="center" wrapText="1"/>
    </xf>
    <xf numFmtId="0" fontId="24" fillId="0" borderId="0" xfId="0" applyFont="1" applyAlignment="1">
      <alignment vertical="center" wrapText="1"/>
    </xf>
    <xf numFmtId="0" fontId="24" fillId="0" borderId="0" xfId="0" applyFont="1" applyAlignment="1">
      <alignment horizontal="center" vertical="center" wrapText="1"/>
    </xf>
    <xf numFmtId="0" fontId="14" fillId="8" borderId="18" xfId="0" applyFont="1" applyFill="1" applyBorder="1" applyAlignment="1">
      <alignment vertical="center" wrapText="1"/>
    </xf>
    <xf numFmtId="0" fontId="14" fillId="8" borderId="31" xfId="0" applyFont="1" applyFill="1" applyBorder="1" applyAlignment="1">
      <alignment vertical="center" wrapText="1"/>
    </xf>
    <xf numFmtId="0" fontId="14" fillId="0" borderId="1" xfId="0" applyFont="1" applyBorder="1" applyAlignment="1">
      <alignment vertical="center" wrapText="1"/>
    </xf>
    <xf numFmtId="0" fontId="24" fillId="0" borderId="1"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0" xfId="0" applyFont="1" applyAlignment="1">
      <alignment horizontal="center" vertical="center" wrapText="1"/>
    </xf>
    <xf numFmtId="0" fontId="19" fillId="0" borderId="1" xfId="0" applyFont="1" applyBorder="1" applyAlignment="1">
      <alignment horizontal="justify" vertical="center" wrapText="1"/>
    </xf>
    <xf numFmtId="0" fontId="20" fillId="0" borderId="1" xfId="0" applyFont="1" applyBorder="1" applyAlignment="1">
      <alignment horizontal="justify" vertical="center" wrapText="1"/>
    </xf>
    <xf numFmtId="0" fontId="19" fillId="5" borderId="1" xfId="0" applyFont="1" applyFill="1" applyBorder="1" applyAlignment="1">
      <alignment horizontal="center" vertical="center" wrapText="1"/>
    </xf>
    <xf numFmtId="0" fontId="23" fillId="0" borderId="2" xfId="0" applyFont="1" applyBorder="1" applyAlignment="1">
      <alignment horizontal="right" vertical="center"/>
    </xf>
    <xf numFmtId="0" fontId="23" fillId="0" borderId="25" xfId="0" applyFont="1" applyBorder="1" applyAlignment="1">
      <alignment horizontal="right" vertical="center"/>
    </xf>
    <xf numFmtId="0" fontId="25" fillId="0" borderId="1" xfId="0" applyFont="1" applyBorder="1" applyAlignment="1">
      <alignment horizontal="left" vertical="center" wrapText="1"/>
    </xf>
    <xf numFmtId="0" fontId="24" fillId="0" borderId="1" xfId="0" applyFont="1" applyBorder="1" applyAlignment="1">
      <alignment horizontal="left" vertical="center" wrapText="1"/>
    </xf>
    <xf numFmtId="0" fontId="26" fillId="7" borderId="22" xfId="0" applyFont="1" applyFill="1" applyBorder="1" applyAlignment="1">
      <alignment horizontal="left" vertical="center" wrapText="1"/>
    </xf>
    <xf numFmtId="0" fontId="26" fillId="7" borderId="28" xfId="0" applyFont="1" applyFill="1" applyBorder="1" applyAlignment="1">
      <alignment horizontal="left" vertical="center" wrapText="1"/>
    </xf>
    <xf numFmtId="0" fontId="25" fillId="6" borderId="29" xfId="0" applyFont="1" applyFill="1" applyBorder="1" applyAlignment="1">
      <alignment horizontal="center" vertical="center" wrapText="1"/>
    </xf>
    <xf numFmtId="0" fontId="25" fillId="6" borderId="30" xfId="0" applyFont="1" applyFill="1" applyBorder="1" applyAlignment="1">
      <alignment horizontal="center"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cellXfs>
  <cellStyles count="4">
    <cellStyle name="Hipervínculo" xfId="2" builtinId="8"/>
    <cellStyle name="Normal" xfId="0" builtinId="0"/>
    <cellStyle name="Normal 28" xfId="3" xr:uid="{00000000-0005-0000-0000-000003000000}"/>
    <cellStyle name="Porcentaje" xfId="1" builtinId="5"/>
  </cellStyles>
  <dxfs count="2">
    <dxf>
      <font>
        <color rgb="FF9C0006"/>
      </font>
      <fill>
        <patternFill>
          <bgColor rgb="FFFFC7CE"/>
        </patternFill>
      </fill>
      <border>
        <left style="thin">
          <color auto="1"/>
        </left>
        <right style="thin">
          <color auto="1"/>
        </right>
        <top style="thin">
          <color auto="1"/>
        </top>
        <bottom style="thin">
          <color auto="1"/>
        </bottom>
      </border>
    </dxf>
    <dxf>
      <font>
        <color theme="0"/>
      </font>
    </dxf>
  </dxfs>
  <tableStyles count="0" defaultTableStyle="TableStyleMedium2" defaultPivotStyle="PivotStyleLight16"/>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1</xdr:col>
      <xdr:colOff>200932</xdr:colOff>
      <xdr:row>1</xdr:row>
      <xdr:rowOff>75595</xdr:rowOff>
    </xdr:from>
    <xdr:to>
      <xdr:col>1</xdr:col>
      <xdr:colOff>744009</xdr:colOff>
      <xdr:row>2</xdr:row>
      <xdr:rowOff>221191</xdr:rowOff>
    </xdr:to>
    <xdr:pic>
      <xdr:nvPicPr>
        <xdr:cNvPr id="3" name="Imagen 2">
          <a:extLst>
            <a:ext uri="{FF2B5EF4-FFF2-40B4-BE49-F238E27FC236}">
              <a16:creationId xmlns:a16="http://schemas.microsoft.com/office/drawing/2014/main" id="{BA27AEFD-0110-4647-937D-B89DDAEB562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981982" y="437545"/>
          <a:ext cx="543077" cy="57422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Engree.Duica/AppData/Local/Microsoft/Windows/Temporary%20Internet%20Files/Content.Outlook/E4EMGSL4/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s>
    <sheetDataSet>
      <sheetData sheetId="0">
        <row r="20">
          <cell r="D20">
            <v>0.1</v>
          </cell>
        </row>
      </sheetData>
      <sheetData sheetId="1">
        <row r="10">
          <cell r="D10">
            <v>30</v>
          </cell>
        </row>
      </sheetData>
      <sheetData sheetId="2"/>
      <sheetData sheetId="3"/>
      <sheetData sheetId="4"/>
      <sheetData sheetId="5">
        <row r="24">
          <cell r="B24" t="str">
            <v>INVERSIONES</v>
          </cell>
        </row>
      </sheetData>
      <sheetData sheetId="6">
        <row r="314">
          <cell r="C314" t="str">
            <v>Centro de cómputo</v>
          </cell>
        </row>
      </sheetData>
      <sheetData sheetId="7">
        <row r="1">
          <cell r="E1">
            <v>3300</v>
          </cell>
        </row>
        <row r="2">
          <cell r="E2">
            <v>3450</v>
          </cell>
        </row>
      </sheetData>
      <sheetData sheetId="8">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sheetData sheetId="10">
        <row r="20">
          <cell r="D20">
            <v>0.1</v>
          </cell>
        </row>
      </sheetData>
      <sheetData sheetId="11">
        <row r="1">
          <cell r="E1">
            <v>3300</v>
          </cell>
        </row>
        <row r="10">
          <cell r="D10">
            <v>30</v>
          </cell>
        </row>
        <row r="68">
          <cell r="O68">
            <v>0.35000000000000014</v>
          </cell>
        </row>
      </sheetData>
      <sheetData sheetId="12"/>
      <sheetData sheetId="13"/>
      <sheetData sheetId="14"/>
      <sheetData sheetId="15">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sheetData sheetId="18"/>
      <sheetData sheetId="19"/>
      <sheetData sheetId="20"/>
      <sheetData sheetId="21"/>
      <sheetData sheetId="22">
        <row r="8">
          <cell r="C8">
            <v>18</v>
          </cell>
        </row>
      </sheetData>
      <sheetData sheetId="23">
        <row r="7">
          <cell r="D7" t="str">
            <v>DD - Director III (16 - DIII) - 197,99</v>
          </cell>
        </row>
      </sheetData>
      <sheetData sheetId="24">
        <row r="13">
          <cell r="B13" t="str">
            <v>ESPAÑA</v>
          </cell>
        </row>
      </sheetData>
      <sheetData sheetId="25"/>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11">
          <cell r="A11" t="str">
            <v>Estatal</v>
          </cell>
        </row>
        <row r="12">
          <cell r="A12" t="str">
            <v>Privada</v>
          </cell>
        </row>
        <row r="13">
          <cell r="A13" t="str">
            <v>Mixta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13"/>
  <sheetViews>
    <sheetView showGridLines="0" tabSelected="1" zoomScaleNormal="100" workbookViewId="0">
      <selection activeCell="F22" sqref="F22"/>
    </sheetView>
  </sheetViews>
  <sheetFormatPr baseColWidth="10" defaultColWidth="55.5703125" defaultRowHeight="12.75" x14ac:dyDescent="0.25"/>
  <cols>
    <col min="1" max="1" width="11.7109375" style="71" customWidth="1"/>
    <col min="2" max="2" width="12.5703125" style="71" customWidth="1"/>
    <col min="3" max="3" width="53.42578125" style="71" customWidth="1"/>
    <col min="4" max="4" width="10.42578125" style="72" bestFit="1" customWidth="1"/>
    <col min="5" max="5" width="31.28515625" style="72" customWidth="1"/>
    <col min="6" max="6" width="29.7109375" style="72" customWidth="1"/>
    <col min="7" max="7" width="57.5703125" style="72" customWidth="1"/>
    <col min="8" max="8" width="13.7109375" style="71" customWidth="1"/>
    <col min="9" max="9" width="21.28515625" style="71" customWidth="1"/>
    <col min="10" max="16384" width="55.5703125" style="71"/>
  </cols>
  <sheetData>
    <row r="1" spans="2:10" ht="28.5" customHeight="1" x14ac:dyDescent="0.25"/>
    <row r="2" spans="2:10" ht="33.75" customHeight="1" x14ac:dyDescent="0.25">
      <c r="B2" s="82" t="s">
        <v>43</v>
      </c>
      <c r="C2" s="82"/>
      <c r="D2" s="82"/>
      <c r="E2" s="82"/>
      <c r="F2" s="82"/>
      <c r="G2" s="82"/>
    </row>
    <row r="3" spans="2:10" ht="33.75" customHeight="1" x14ac:dyDescent="0.25">
      <c r="B3" s="82"/>
      <c r="C3" s="82"/>
      <c r="D3" s="82"/>
      <c r="E3" s="82"/>
      <c r="F3" s="82"/>
      <c r="G3" s="82"/>
    </row>
    <row r="4" spans="2:10" ht="3.75" customHeight="1" x14ac:dyDescent="0.25">
      <c r="B4" s="77"/>
      <c r="C4" s="77"/>
      <c r="D4" s="77"/>
      <c r="E4" s="77"/>
      <c r="F4" s="77"/>
      <c r="G4" s="77"/>
    </row>
    <row r="5" spans="2:10" ht="21.75" customHeight="1" x14ac:dyDescent="0.25">
      <c r="B5" s="91" t="s">
        <v>48</v>
      </c>
      <c r="C5" s="92"/>
      <c r="D5" s="92"/>
      <c r="E5" s="92"/>
      <c r="F5" s="92"/>
      <c r="G5" s="92"/>
    </row>
    <row r="6" spans="2:10" ht="3" customHeight="1" x14ac:dyDescent="0.25">
      <c r="B6" s="78"/>
      <c r="C6" s="78"/>
      <c r="D6" s="78"/>
      <c r="E6" s="78"/>
      <c r="F6" s="78"/>
      <c r="G6" s="78"/>
    </row>
    <row r="7" spans="2:10" ht="18" customHeight="1" x14ac:dyDescent="0.25">
      <c r="B7" s="88" t="s">
        <v>20</v>
      </c>
      <c r="C7" s="88"/>
      <c r="D7" s="73" t="s">
        <v>40</v>
      </c>
      <c r="E7" s="84"/>
      <c r="F7" s="85"/>
      <c r="G7" s="85"/>
    </row>
    <row r="8" spans="2:10" ht="4.5" customHeight="1" thickBot="1" x14ac:dyDescent="0.3">
      <c r="C8" s="85"/>
      <c r="D8" s="85"/>
      <c r="E8" s="85"/>
      <c r="F8" s="85"/>
      <c r="G8" s="85"/>
    </row>
    <row r="9" spans="2:10" ht="33" customHeight="1" thickBot="1" x14ac:dyDescent="0.3">
      <c r="B9" s="76" t="s">
        <v>41</v>
      </c>
      <c r="C9" s="95" t="s">
        <v>42</v>
      </c>
      <c r="D9" s="96"/>
      <c r="E9" s="79" t="s">
        <v>45</v>
      </c>
      <c r="F9" s="79" t="s">
        <v>46</v>
      </c>
      <c r="G9" s="80" t="s">
        <v>47</v>
      </c>
    </row>
    <row r="10" spans="2:10" ht="14.25" customHeight="1" x14ac:dyDescent="0.25">
      <c r="B10" s="75">
        <v>1</v>
      </c>
      <c r="C10" s="93" t="s">
        <v>44</v>
      </c>
      <c r="D10" s="94"/>
      <c r="E10" s="81">
        <v>12</v>
      </c>
      <c r="F10" s="81"/>
      <c r="G10" s="81"/>
      <c r="H10" s="74"/>
    </row>
    <row r="11" spans="2:10" ht="21.75" customHeight="1" x14ac:dyDescent="0.25">
      <c r="B11" s="89"/>
      <c r="C11" s="90"/>
      <c r="D11" s="90"/>
      <c r="E11" s="90"/>
      <c r="F11" s="90"/>
      <c r="G11" s="90"/>
    </row>
    <row r="12" spans="2:10" x14ac:dyDescent="0.25">
      <c r="B12" s="83"/>
      <c r="C12" s="83"/>
      <c r="D12" s="83"/>
      <c r="E12" s="83"/>
      <c r="F12" s="83"/>
      <c r="G12" s="83"/>
      <c r="J12" s="74"/>
    </row>
    <row r="13" spans="2:10" ht="29.25" customHeight="1" x14ac:dyDescent="0.25">
      <c r="B13" s="86" t="s">
        <v>49</v>
      </c>
      <c r="C13" s="87"/>
      <c r="D13" s="87"/>
      <c r="E13" s="87"/>
      <c r="F13" s="87"/>
      <c r="G13" s="87"/>
    </row>
  </sheetData>
  <mergeCells count="10">
    <mergeCell ref="B2:G3"/>
    <mergeCell ref="B12:G12"/>
    <mergeCell ref="E7:G7"/>
    <mergeCell ref="C8:G8"/>
    <mergeCell ref="B13:G13"/>
    <mergeCell ref="B7:C7"/>
    <mergeCell ref="B11:G11"/>
    <mergeCell ref="B5:G5"/>
    <mergeCell ref="C10:D10"/>
    <mergeCell ref="C9:D9"/>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2"/>
  <cols>
    <col min="1" max="1" width="18.5703125" style="16" customWidth="1"/>
    <col min="2" max="2" width="18.28515625" style="16" customWidth="1"/>
    <col min="3" max="4" width="18.28515625" style="70" customWidth="1"/>
    <col min="5" max="8" width="18.28515625" style="16" customWidth="1"/>
    <col min="9" max="9" width="22.42578125" style="16" customWidth="1"/>
    <col min="10" max="10" width="2.140625" style="16" customWidth="1"/>
    <col min="11" max="11" width="14.7109375" style="16" hidden="1" customWidth="1"/>
    <col min="12" max="14" width="16" style="1" hidden="1" customWidth="1"/>
    <col min="15" max="15" width="16" style="16" hidden="1" customWidth="1"/>
    <col min="16" max="16384" width="11.42578125" style="16" hidden="1"/>
  </cols>
  <sheetData>
    <row r="1" spans="1:12" s="1" customFormat="1" ht="12.75" customHeight="1" x14ac:dyDescent="0.25">
      <c r="C1" s="2"/>
      <c r="D1" s="2"/>
    </row>
    <row r="2" spans="1:12" s="1" customFormat="1" ht="3.75" customHeight="1" x14ac:dyDescent="0.25">
      <c r="C2" s="2"/>
      <c r="D2" s="2"/>
    </row>
    <row r="3" spans="1:12" s="1" customFormat="1" ht="25.5" customHeight="1" x14ac:dyDescent="0.25">
      <c r="A3" s="112" t="s">
        <v>0</v>
      </c>
      <c r="B3" s="112"/>
      <c r="C3" s="112"/>
      <c r="D3" s="112"/>
      <c r="E3" s="112"/>
      <c r="F3" s="112"/>
      <c r="G3" s="112"/>
      <c r="H3" s="112"/>
      <c r="I3" s="112"/>
    </row>
    <row r="4" spans="1:12" s="1" customFormat="1" ht="3.75" customHeight="1" x14ac:dyDescent="0.25">
      <c r="A4" s="3"/>
      <c r="B4" s="3"/>
      <c r="C4" s="3"/>
      <c r="D4" s="3"/>
      <c r="E4" s="3"/>
      <c r="F4" s="3"/>
      <c r="G4" s="3"/>
    </row>
    <row r="5" spans="1:12" s="1" customFormat="1" ht="21" customHeight="1" x14ac:dyDescent="0.25">
      <c r="A5" s="4" t="s">
        <v>1</v>
      </c>
      <c r="B5" s="113"/>
      <c r="C5" s="114"/>
      <c r="D5" s="5" t="s">
        <v>2</v>
      </c>
      <c r="E5" s="113" t="s">
        <v>3</v>
      </c>
      <c r="F5" s="114"/>
      <c r="G5" s="5" t="s">
        <v>4</v>
      </c>
      <c r="H5" s="115">
        <v>43220</v>
      </c>
      <c r="I5" s="116"/>
    </row>
    <row r="6" spans="1:12" s="1" customFormat="1" ht="21" customHeight="1" x14ac:dyDescent="0.25">
      <c r="A6" s="6" t="s">
        <v>5</v>
      </c>
      <c r="B6" s="113" t="s">
        <v>6</v>
      </c>
      <c r="C6" s="114"/>
      <c r="D6" s="5" t="s">
        <v>7</v>
      </c>
      <c r="E6" s="113" t="s">
        <v>8</v>
      </c>
      <c r="F6" s="114"/>
      <c r="G6" s="7" t="s">
        <v>9</v>
      </c>
      <c r="H6" s="113">
        <v>3164728247</v>
      </c>
      <c r="I6" s="114"/>
      <c r="L6" s="8"/>
    </row>
    <row r="7" spans="1:12" s="1" customFormat="1" ht="21" customHeight="1" x14ac:dyDescent="0.25">
      <c r="A7" s="6" t="s">
        <v>10</v>
      </c>
      <c r="B7" s="113" t="s">
        <v>11</v>
      </c>
      <c r="C7" s="114"/>
      <c r="D7" s="5" t="s">
        <v>12</v>
      </c>
      <c r="E7" s="117" t="s">
        <v>13</v>
      </c>
      <c r="F7" s="118"/>
      <c r="G7" s="7" t="s">
        <v>14</v>
      </c>
      <c r="H7" s="117">
        <v>2362022</v>
      </c>
      <c r="I7" s="118"/>
      <c r="K7"/>
    </row>
    <row r="8" spans="1:12" s="1" customFormat="1" ht="3.75" customHeight="1" x14ac:dyDescent="0.25">
      <c r="C8" s="2"/>
      <c r="D8" s="2"/>
      <c r="E8" s="9"/>
    </row>
    <row r="9" spans="1:12" s="1" customFormat="1" ht="18.75" customHeight="1" x14ac:dyDescent="0.25">
      <c r="A9" s="119" t="s">
        <v>15</v>
      </c>
      <c r="B9" s="119"/>
      <c r="C9" s="119"/>
      <c r="D9" s="119"/>
      <c r="E9" s="119"/>
      <c r="F9" s="119"/>
      <c r="G9" s="119"/>
      <c r="H9" s="119"/>
      <c r="I9" s="119"/>
    </row>
    <row r="10" spans="1:12" s="1" customFormat="1" ht="119.25" customHeight="1" x14ac:dyDescent="0.25">
      <c r="A10" s="120" t="s">
        <v>16</v>
      </c>
      <c r="B10" s="120"/>
      <c r="C10" s="120"/>
      <c r="D10" s="120"/>
      <c r="E10" s="120"/>
      <c r="F10" s="120"/>
      <c r="G10" s="120"/>
      <c r="H10" s="120"/>
      <c r="I10" s="120"/>
    </row>
    <row r="11" spans="1:12" s="1" customFormat="1" ht="17.45" customHeight="1" x14ac:dyDescent="0.25">
      <c r="A11" s="109" t="s">
        <v>17</v>
      </c>
      <c r="B11" s="110"/>
      <c r="C11" s="110"/>
      <c r="D11" s="110"/>
      <c r="E11" s="110"/>
      <c r="F11" s="110"/>
      <c r="G11" s="110"/>
      <c r="H11" s="110"/>
      <c r="I11" s="111"/>
    </row>
    <row r="12" spans="1:12" s="1" customFormat="1" ht="15.6" customHeight="1" x14ac:dyDescent="0.25">
      <c r="A12" s="98" t="s">
        <v>18</v>
      </c>
      <c r="B12" s="99"/>
      <c r="C12" s="99"/>
      <c r="D12" s="99"/>
      <c r="E12" s="99"/>
      <c r="F12" s="99"/>
      <c r="G12" s="99"/>
      <c r="H12" s="99"/>
      <c r="I12" s="100"/>
    </row>
    <row r="13" spans="1:12" s="1" customFormat="1" ht="24.75" customHeight="1" x14ac:dyDescent="0.25">
      <c r="A13" s="101" t="s">
        <v>19</v>
      </c>
      <c r="B13" s="102"/>
      <c r="C13" s="102"/>
      <c r="D13" s="102"/>
      <c r="E13" s="102"/>
      <c r="F13" s="102"/>
      <c r="G13" s="102"/>
      <c r="H13" s="102"/>
      <c r="I13" s="103"/>
    </row>
    <row r="14" spans="1:12" s="1" customFormat="1" ht="3.75" customHeight="1" x14ac:dyDescent="0.25">
      <c r="A14" s="9"/>
      <c r="B14" s="9"/>
      <c r="C14" s="9"/>
      <c r="D14" s="9"/>
      <c r="E14" s="9"/>
      <c r="F14" s="9"/>
      <c r="G14" s="9"/>
    </row>
    <row r="15" spans="1:12" s="1" customFormat="1" ht="17.25" customHeight="1" x14ac:dyDescent="0.25">
      <c r="A15" s="104" t="s">
        <v>20</v>
      </c>
      <c r="B15" s="105"/>
      <c r="C15" s="10" t="s">
        <v>21</v>
      </c>
      <c r="D15" s="9"/>
      <c r="E15" s="9"/>
      <c r="F15" s="9"/>
      <c r="G15" s="9"/>
    </row>
    <row r="16" spans="1:12" s="1" customFormat="1" ht="3.75" customHeight="1" x14ac:dyDescent="0.2">
      <c r="B16" s="106"/>
      <c r="C16" s="106"/>
      <c r="D16" s="106"/>
      <c r="E16" s="106"/>
    </row>
    <row r="17" spans="1:14" ht="63" customHeight="1" thickBot="1" x14ac:dyDescent="0.25">
      <c r="A17" s="11" t="s">
        <v>22</v>
      </c>
      <c r="B17" s="12" t="s">
        <v>23</v>
      </c>
      <c r="C17" s="13" t="s">
        <v>24</v>
      </c>
      <c r="D17" s="12" t="s">
        <v>25</v>
      </c>
      <c r="E17" s="14" t="s">
        <v>26</v>
      </c>
      <c r="F17" s="14" t="s">
        <v>27</v>
      </c>
      <c r="G17" s="14" t="s">
        <v>28</v>
      </c>
      <c r="H17" s="14" t="s">
        <v>29</v>
      </c>
      <c r="I17" s="15" t="s">
        <v>30</v>
      </c>
      <c r="L17" s="8"/>
    </row>
    <row r="18" spans="1:14" ht="37.5" customHeight="1" thickTop="1" x14ac:dyDescent="0.2">
      <c r="A18" s="17" t="s">
        <v>31</v>
      </c>
      <c r="B18" s="18">
        <v>6</v>
      </c>
      <c r="C18" s="19" t="s">
        <v>32</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2">
      <c r="A19" s="26" t="s">
        <v>31</v>
      </c>
      <c r="B19" s="27">
        <v>6</v>
      </c>
      <c r="C19" s="28" t="s">
        <v>33</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25">
      <c r="A20" s="35" t="s">
        <v>31</v>
      </c>
      <c r="B20" s="36">
        <v>6</v>
      </c>
      <c r="C20" s="37" t="s">
        <v>34</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2">
      <c r="A21" s="44" t="s">
        <v>31</v>
      </c>
      <c r="B21" s="45">
        <v>10</v>
      </c>
      <c r="C21" s="46" t="s">
        <v>32</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2">
      <c r="A22" s="26" t="s">
        <v>31</v>
      </c>
      <c r="B22" s="52">
        <v>10</v>
      </c>
      <c r="C22" s="28" t="s">
        <v>33</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25">
      <c r="A23" s="26" t="s">
        <v>31</v>
      </c>
      <c r="B23" s="52">
        <v>10</v>
      </c>
      <c r="C23" s="54" t="s">
        <v>34</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2">
      <c r="A24" s="44" t="s">
        <v>31</v>
      </c>
      <c r="B24" s="45">
        <v>15</v>
      </c>
      <c r="C24" s="46" t="s">
        <v>32</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2">
      <c r="A25" s="26" t="s">
        <v>31</v>
      </c>
      <c r="B25" s="52">
        <v>15</v>
      </c>
      <c r="C25" s="28" t="s">
        <v>33</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25">
      <c r="A26" s="26" t="s">
        <v>31</v>
      </c>
      <c r="B26" s="52">
        <v>15</v>
      </c>
      <c r="C26" s="54" t="s">
        <v>34</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2">
      <c r="A27" s="44" t="s">
        <v>35</v>
      </c>
      <c r="B27" s="45">
        <v>30</v>
      </c>
      <c r="C27" s="46" t="s">
        <v>32</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2">
      <c r="A28" s="26" t="s">
        <v>35</v>
      </c>
      <c r="B28" s="52">
        <v>30</v>
      </c>
      <c r="C28" s="28" t="s">
        <v>33</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25">
      <c r="A29" s="26" t="s">
        <v>35</v>
      </c>
      <c r="B29" s="52">
        <v>30</v>
      </c>
      <c r="C29" s="54" t="s">
        <v>34</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2">
      <c r="A30" s="44" t="s">
        <v>35</v>
      </c>
      <c r="B30" s="45">
        <v>40</v>
      </c>
      <c r="C30" s="46" t="s">
        <v>32</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2">
      <c r="A31" s="26" t="s">
        <v>35</v>
      </c>
      <c r="B31" s="52">
        <v>40</v>
      </c>
      <c r="C31" s="28" t="s">
        <v>33</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25">
      <c r="A32" s="35" t="s">
        <v>35</v>
      </c>
      <c r="B32" s="58">
        <v>40</v>
      </c>
      <c r="C32" s="37" t="s">
        <v>34</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2">
      <c r="A33" s="17" t="s">
        <v>35</v>
      </c>
      <c r="B33" s="62">
        <v>80</v>
      </c>
      <c r="C33" s="19" t="s">
        <v>32</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2">
      <c r="A34" s="26" t="s">
        <v>35</v>
      </c>
      <c r="B34" s="52">
        <v>80</v>
      </c>
      <c r="C34" s="28" t="s">
        <v>33</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2">
      <c r="A35" s="63" t="s">
        <v>35</v>
      </c>
      <c r="B35" s="64">
        <v>80</v>
      </c>
      <c r="C35" s="28" t="s">
        <v>34</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25">
      <c r="A36" s="107" t="s">
        <v>36</v>
      </c>
      <c r="B36" s="107"/>
      <c r="C36" s="107"/>
      <c r="D36" s="65">
        <f>SUM(D18:D35)</f>
        <v>43</v>
      </c>
      <c r="H36" s="66">
        <f>IF(SUM(H18:H35)=0,"",SUM(H18:H35))</f>
        <v>795788700</v>
      </c>
      <c r="I36" s="67"/>
      <c r="K36" s="68"/>
    </row>
    <row r="37" spans="1:14" ht="3.75" customHeight="1" x14ac:dyDescent="0.2">
      <c r="B37" s="69"/>
    </row>
    <row r="38" spans="1:14" s="1" customFormat="1" ht="15.6" customHeight="1" x14ac:dyDescent="0.25">
      <c r="A38" s="108" t="s">
        <v>37</v>
      </c>
      <c r="B38" s="108"/>
      <c r="C38" s="108"/>
      <c r="D38" s="108"/>
      <c r="E38" s="108"/>
      <c r="F38" s="108"/>
      <c r="G38" s="108"/>
      <c r="H38" s="108"/>
      <c r="I38" s="108"/>
    </row>
    <row r="39" spans="1:14" s="1" customFormat="1" ht="57.75" customHeight="1" x14ac:dyDescent="0.25">
      <c r="A39" s="87" t="s">
        <v>38</v>
      </c>
      <c r="B39" s="87"/>
      <c r="C39" s="87"/>
      <c r="D39" s="87"/>
      <c r="E39" s="87"/>
      <c r="F39" s="87"/>
      <c r="G39" s="87"/>
      <c r="H39" s="87"/>
      <c r="I39" s="87"/>
    </row>
    <row r="40" spans="1:14" ht="19.5" customHeight="1" x14ac:dyDescent="0.2">
      <c r="A40" s="97" t="s">
        <v>39</v>
      </c>
      <c r="B40" s="97"/>
      <c r="C40" s="97"/>
      <c r="D40" s="97"/>
      <c r="E40" s="97"/>
      <c r="F40" s="97"/>
      <c r="G40" s="97"/>
      <c r="H40" s="97"/>
      <c r="I40" s="97"/>
      <c r="J40" s="1"/>
    </row>
    <row r="41" spans="1:14" ht="15" x14ac:dyDescent="0.2">
      <c r="J41" s="1"/>
    </row>
    <row r="42" spans="1:14" ht="15" customHeight="1" x14ac:dyDescent="0.2"/>
  </sheetData>
  <mergeCells count="21">
    <mergeCell ref="A11:I11"/>
    <mergeCell ref="A3:I3"/>
    <mergeCell ref="B5:C5"/>
    <mergeCell ref="E5:F5"/>
    <mergeCell ref="H5:I5"/>
    <mergeCell ref="B6:C6"/>
    <mergeCell ref="E6:F6"/>
    <mergeCell ref="H6:I6"/>
    <mergeCell ref="B7:C7"/>
    <mergeCell ref="E7:F7"/>
    <mergeCell ref="H7:I7"/>
    <mergeCell ref="A9:I9"/>
    <mergeCell ref="A10:I10"/>
    <mergeCell ref="A39:I39"/>
    <mergeCell ref="A40:I40"/>
    <mergeCell ref="A12:I12"/>
    <mergeCell ref="A13:I13"/>
    <mergeCell ref="A15:B15"/>
    <mergeCell ref="B16:E16"/>
    <mergeCell ref="A36:C36"/>
    <mergeCell ref="A38:I38"/>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Cotización (2)</vt:lpstr>
      <vt:lpstr>'Cotización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VELEZ</dc:creator>
  <cp:lastModifiedBy>Katherine Triana Guerrero</cp:lastModifiedBy>
  <cp:lastPrinted>2019-01-17T21:36:39Z</cp:lastPrinted>
  <dcterms:created xsi:type="dcterms:W3CDTF">2018-12-17T00:47:47Z</dcterms:created>
  <dcterms:modified xsi:type="dcterms:W3CDTF">2023-12-14T14:00:00Z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2023-04-10T20:31:54Z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9c525209-1316-4f85-949c-6f5e24b48d02</vt:lpwstr>
  </property>
  <property fmtid="{D5CDD505-2E9C-101B-9397-08002B2CF9AE}" pid="8" name="MSIP_Label_6d4a1d0b-1085-4621-a04c-793d50865184_ContentBits">
    <vt:lpwstr>0</vt:lpwstr>
  </property>
</Properties>
</file>