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E:\20223\batallon\procesos\caninos 2\pdf publicar\"/>
    </mc:Choice>
  </mc:AlternateContent>
  <bookViews>
    <workbookView xWindow="-120" yWindow="-120" windowWidth="20730" windowHeight="11040"/>
  </bookViews>
  <sheets>
    <sheet name="Hoja1" sheetId="1" r:id="rId1"/>
  </sheet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32" i="1" l="1"/>
  <c r="G132" i="1" s="1"/>
  <c r="F131" i="1"/>
  <c r="G131" i="1" s="1"/>
  <c r="F130" i="1"/>
  <c r="G130" i="1" s="1"/>
  <c r="G129" i="1"/>
  <c r="F129" i="1"/>
  <c r="F128" i="1"/>
  <c r="G128" i="1" s="1"/>
  <c r="F127" i="1"/>
  <c r="G127" i="1" s="1"/>
  <c r="F126" i="1"/>
  <c r="G126" i="1" s="1"/>
  <c r="G125" i="1"/>
  <c r="F125" i="1"/>
  <c r="F124" i="1"/>
  <c r="G124" i="1" s="1"/>
  <c r="F123" i="1"/>
  <c r="G123" i="1" s="1"/>
  <c r="F122" i="1"/>
  <c r="G122" i="1" s="1"/>
  <c r="F121" i="1"/>
  <c r="G121" i="1" s="1"/>
  <c r="F120" i="1"/>
  <c r="G120" i="1" s="1"/>
  <c r="F119" i="1"/>
  <c r="G119" i="1" s="1"/>
  <c r="F118" i="1"/>
  <c r="G118" i="1" s="1"/>
  <c r="G117" i="1"/>
  <c r="F117" i="1"/>
  <c r="F116" i="1"/>
  <c r="G116" i="1" s="1"/>
  <c r="F115" i="1"/>
  <c r="G115" i="1" s="1"/>
  <c r="F114" i="1"/>
  <c r="G114" i="1" s="1"/>
  <c r="F113" i="1"/>
  <c r="G113" i="1" s="1"/>
  <c r="F112" i="1"/>
  <c r="G112" i="1" s="1"/>
  <c r="F111" i="1"/>
  <c r="G111" i="1" s="1"/>
  <c r="F110" i="1"/>
  <c r="G110" i="1" s="1"/>
  <c r="F109" i="1"/>
  <c r="G109" i="1" s="1"/>
  <c r="F108" i="1"/>
  <c r="G108" i="1" s="1"/>
  <c r="G107" i="1"/>
  <c r="F107" i="1"/>
  <c r="F106" i="1"/>
  <c r="G106" i="1" s="1"/>
  <c r="F105" i="1"/>
  <c r="G105" i="1" s="1"/>
  <c r="F104" i="1"/>
  <c r="G104" i="1" s="1"/>
  <c r="F103" i="1"/>
  <c r="G103" i="1" s="1"/>
  <c r="F102" i="1"/>
  <c r="G102" i="1" s="1"/>
  <c r="G101" i="1"/>
  <c r="F101" i="1"/>
  <c r="F100" i="1"/>
  <c r="G100" i="1" s="1"/>
  <c r="F99" i="1"/>
  <c r="G99" i="1" s="1"/>
  <c r="F98" i="1"/>
  <c r="G98" i="1" s="1"/>
  <c r="F97" i="1"/>
  <c r="G97" i="1" s="1"/>
  <c r="F96" i="1"/>
  <c r="G96" i="1" s="1"/>
  <c r="F95" i="1"/>
  <c r="G95" i="1" s="1"/>
  <c r="F94" i="1"/>
  <c r="G94" i="1" s="1"/>
  <c r="F93" i="1"/>
  <c r="G93" i="1" s="1"/>
  <c r="F92" i="1"/>
  <c r="G92" i="1" s="1"/>
  <c r="F91" i="1"/>
  <c r="G91" i="1" s="1"/>
  <c r="F90" i="1"/>
  <c r="G90" i="1" s="1"/>
  <c r="F89" i="1"/>
  <c r="G89" i="1" s="1"/>
  <c r="F88" i="1"/>
  <c r="G88" i="1" s="1"/>
  <c r="F87" i="1"/>
  <c r="G87" i="1" s="1"/>
  <c r="F86" i="1"/>
  <c r="G86" i="1" s="1"/>
  <c r="F85" i="1"/>
  <c r="G85" i="1" s="1"/>
  <c r="F84" i="1"/>
  <c r="G84" i="1" s="1"/>
  <c r="F83" i="1"/>
  <c r="G83" i="1" s="1"/>
  <c r="F82" i="1"/>
  <c r="G82" i="1" s="1"/>
  <c r="F81" i="1"/>
  <c r="G81" i="1" s="1"/>
  <c r="F80" i="1"/>
  <c r="G80" i="1" s="1"/>
  <c r="F79" i="1"/>
  <c r="G79" i="1" s="1"/>
  <c r="G78" i="1"/>
  <c r="F78" i="1"/>
  <c r="F77" i="1"/>
  <c r="G77" i="1" s="1"/>
  <c r="F76" i="1"/>
  <c r="G76" i="1" s="1"/>
  <c r="F75" i="1"/>
  <c r="G75" i="1" s="1"/>
  <c r="F74" i="1"/>
  <c r="G74" i="1" s="1"/>
  <c r="F73" i="1"/>
  <c r="G73" i="1" s="1"/>
  <c r="F72" i="1"/>
  <c r="G72" i="1" s="1"/>
  <c r="F71" i="1"/>
  <c r="G71" i="1" s="1"/>
  <c r="F70" i="1"/>
  <c r="G70" i="1" s="1"/>
  <c r="F69" i="1"/>
  <c r="G69" i="1" s="1"/>
  <c r="F68" i="1"/>
  <c r="G68" i="1" s="1"/>
  <c r="F67" i="1"/>
  <c r="G67" i="1" s="1"/>
  <c r="F66" i="1"/>
  <c r="G66" i="1" s="1"/>
  <c r="F65" i="1"/>
  <c r="G65" i="1" s="1"/>
  <c r="F64" i="1"/>
  <c r="G64" i="1" s="1"/>
  <c r="F63" i="1"/>
  <c r="G63" i="1" s="1"/>
  <c r="F62" i="1"/>
  <c r="G62" i="1" s="1"/>
  <c r="F61" i="1"/>
  <c r="G61" i="1" s="1"/>
  <c r="F60" i="1"/>
  <c r="G60" i="1" s="1"/>
  <c r="G59" i="1"/>
  <c r="F59" i="1"/>
  <c r="F58" i="1"/>
  <c r="G58" i="1" s="1"/>
  <c r="F57" i="1"/>
  <c r="G57" i="1" s="1"/>
  <c r="F56" i="1"/>
  <c r="G56" i="1" s="1"/>
  <c r="F55" i="1"/>
  <c r="G55" i="1" s="1"/>
  <c r="F54" i="1"/>
  <c r="G54" i="1" s="1"/>
  <c r="F53" i="1"/>
  <c r="G53" i="1" s="1"/>
  <c r="F52" i="1"/>
  <c r="G52" i="1" s="1"/>
  <c r="G51" i="1"/>
  <c r="F51" i="1"/>
  <c r="F50" i="1"/>
  <c r="G50" i="1" s="1"/>
  <c r="F49" i="1"/>
  <c r="G49" i="1" s="1"/>
  <c r="F48" i="1"/>
  <c r="G48" i="1" s="1"/>
  <c r="F47" i="1"/>
  <c r="G47" i="1" s="1"/>
  <c r="F46" i="1"/>
  <c r="G46" i="1" s="1"/>
  <c r="F45" i="1"/>
  <c r="G45" i="1" s="1"/>
  <c r="F44" i="1"/>
  <c r="G44" i="1" s="1"/>
  <c r="F43" i="1"/>
  <c r="G43" i="1" s="1"/>
  <c r="F42" i="1"/>
  <c r="G42" i="1" s="1"/>
  <c r="F41" i="1"/>
  <c r="G41" i="1" s="1"/>
  <c r="F40" i="1"/>
  <c r="G40" i="1" s="1"/>
  <c r="F39" i="1"/>
  <c r="G39" i="1" s="1"/>
  <c r="F38" i="1"/>
  <c r="G38" i="1" s="1"/>
  <c r="F37" i="1"/>
  <c r="G37" i="1" s="1"/>
  <c r="F36" i="1"/>
  <c r="G36" i="1" s="1"/>
  <c r="G35" i="1"/>
  <c r="F35" i="1"/>
  <c r="F34" i="1"/>
  <c r="G34" i="1" s="1"/>
  <c r="F33" i="1"/>
  <c r="G33" i="1" s="1"/>
  <c r="F32" i="1"/>
  <c r="G32" i="1" s="1"/>
  <c r="F31" i="1"/>
  <c r="G31" i="1" s="1"/>
  <c r="G30" i="1"/>
  <c r="F30" i="1"/>
  <c r="F29" i="1"/>
  <c r="G29" i="1" s="1"/>
  <c r="F28" i="1"/>
  <c r="G28" i="1" s="1"/>
  <c r="A28" i="1"/>
  <c r="A29" i="1" s="1"/>
  <c r="A30" i="1" s="1"/>
  <c r="A31" i="1" s="1"/>
  <c r="A32" i="1" s="1"/>
  <c r="A33" i="1" s="1"/>
  <c r="A34" i="1" s="1"/>
  <c r="A35" i="1" s="1"/>
  <c r="A36" i="1" s="1"/>
  <c r="A37" i="1" s="1"/>
  <c r="A38" i="1" s="1"/>
  <c r="A39" i="1" s="1"/>
  <c r="A40" i="1" s="1"/>
  <c r="A41" i="1" s="1"/>
  <c r="A42" i="1" s="1"/>
  <c r="A43" i="1" s="1"/>
  <c r="A44" i="1" s="1"/>
  <c r="A45" i="1" s="1"/>
  <c r="A46" i="1" s="1"/>
  <c r="A47" i="1" s="1"/>
  <c r="A48" i="1" s="1"/>
  <c r="A49" i="1" s="1"/>
  <c r="A50" i="1" s="1"/>
  <c r="A51" i="1" s="1"/>
  <c r="A52" i="1" s="1"/>
  <c r="A53" i="1" s="1"/>
  <c r="A54" i="1" s="1"/>
  <c r="A55" i="1" s="1"/>
  <c r="A56" i="1" s="1"/>
  <c r="A57" i="1" s="1"/>
  <c r="A58" i="1" s="1"/>
  <c r="A59" i="1" s="1"/>
  <c r="A60" i="1" s="1"/>
  <c r="A61" i="1" s="1"/>
  <c r="A62" i="1" s="1"/>
  <c r="A63" i="1" s="1"/>
  <c r="A64" i="1" s="1"/>
  <c r="A65" i="1" s="1"/>
  <c r="A66" i="1" s="1"/>
  <c r="A67" i="1" s="1"/>
  <c r="A68" i="1" s="1"/>
  <c r="A69" i="1" s="1"/>
  <c r="A70" i="1" s="1"/>
  <c r="A71" i="1" s="1"/>
  <c r="A72" i="1" s="1"/>
  <c r="A73" i="1" s="1"/>
  <c r="A74" i="1" s="1"/>
  <c r="A75" i="1" s="1"/>
  <c r="A76" i="1" s="1"/>
  <c r="A77" i="1" s="1"/>
  <c r="A78" i="1" s="1"/>
  <c r="A79" i="1" s="1"/>
  <c r="A80" i="1" s="1"/>
  <c r="A81" i="1" s="1"/>
  <c r="A82" i="1" s="1"/>
  <c r="A83" i="1" s="1"/>
  <c r="A84" i="1" s="1"/>
  <c r="A85" i="1" s="1"/>
  <c r="A86" i="1" s="1"/>
  <c r="A87" i="1" s="1"/>
  <c r="A88" i="1" s="1"/>
  <c r="A89" i="1" s="1"/>
  <c r="A90" i="1" s="1"/>
  <c r="A91" i="1" s="1"/>
  <c r="A92" i="1" s="1"/>
  <c r="A93" i="1" s="1"/>
  <c r="A94" i="1" s="1"/>
  <c r="A95" i="1" s="1"/>
  <c r="A96" i="1" s="1"/>
  <c r="A97" i="1" s="1"/>
  <c r="A98" i="1" s="1"/>
  <c r="A99" i="1" s="1"/>
  <c r="A100" i="1" s="1"/>
  <c r="A101" i="1" s="1"/>
  <c r="A102" i="1" s="1"/>
  <c r="A103" i="1" s="1"/>
  <c r="A104" i="1" s="1"/>
  <c r="A105" i="1" s="1"/>
  <c r="A106" i="1" s="1"/>
  <c r="A107" i="1" s="1"/>
  <c r="A108" i="1" s="1"/>
  <c r="A109" i="1" s="1"/>
  <c r="A110" i="1" s="1"/>
  <c r="A111" i="1" s="1"/>
  <c r="A112" i="1" s="1"/>
  <c r="A113" i="1" s="1"/>
  <c r="A114" i="1" s="1"/>
  <c r="A115" i="1" s="1"/>
  <c r="A116" i="1" s="1"/>
  <c r="A117" i="1" s="1"/>
  <c r="A118" i="1" s="1"/>
  <c r="A119" i="1" s="1"/>
  <c r="A120" i="1" s="1"/>
  <c r="F27" i="1"/>
  <c r="G27" i="1" s="1"/>
  <c r="F26" i="1"/>
  <c r="G26" i="1" s="1"/>
  <c r="F25" i="1"/>
  <c r="G25" i="1" s="1"/>
  <c r="F24" i="1"/>
  <c r="G24" i="1" s="1"/>
  <c r="F23" i="1"/>
  <c r="G23" i="1" s="1"/>
  <c r="A23" i="1"/>
  <c r="A24" i="1" s="1"/>
  <c r="F21" i="1"/>
  <c r="G21" i="1" s="1"/>
  <c r="F20" i="1"/>
  <c r="G20" i="1" s="1"/>
  <c r="G19" i="1"/>
  <c r="F19" i="1"/>
</calcChain>
</file>

<file path=xl/sharedStrings.xml><?xml version="1.0" encoding="utf-8"?>
<sst xmlns="http://schemas.openxmlformats.org/spreadsheetml/2006/main" count="248" uniqueCount="145">
  <si>
    <t>ITEM</t>
  </si>
  <si>
    <t>DESCRIPCIÓN DEL BIEN Y/O SERVICIO</t>
  </si>
  <si>
    <t>ALIMENTO PARA CANINOS I. PROTEINA MINIMA18.0%, GRASA MINIMA 7.0%, FIBRA MAXINA 4.1%, CALCIO MINIMO 0.80%, FOSFORO MINIMO 0.65%, CENIZAS MAXIMO 10.0% HUMEDAD MAXIMA 10.0%, BULTO POR 22.7 KILOGRAMOS</t>
  </si>
  <si>
    <t>ALIMENTO PARA CANINOS II. PROTEINA 09.0%, GRASA 5.0%, FIBRA 5.5%, HUMEDAD 10,0% CENIZAS 5.5%, CALCIO 0,4%/1,1%, FOSFORO 0,15%/0,5% CAJA POR 500 GRAMOS</t>
  </si>
  <si>
    <t>ALIMENTO PARA CANINOS III. PROTEINA 10.0%, GRASA 3.0%, FIBRA 1.5%, HUMEDAD 78,0% CENIZAS 3.0%, CALCIO 0,2% FOSFORO 0,18% SOBRE POR 100 GRAMOS</t>
  </si>
  <si>
    <r>
      <t xml:space="preserve">02-02-01-003-005-02  </t>
    </r>
    <r>
      <rPr>
        <sz val="11"/>
        <color theme="1"/>
        <rFont val="Arial Narrow"/>
        <family val="2"/>
      </rPr>
      <t>PRODUCTOS FARMACÉUTICOS</t>
    </r>
  </si>
  <si>
    <t>VACUNA. MEDICAMENTOS DEL GRUPO SUEROS Y VACUNAS QUE CONTENGAN COMPONENTE ATENUADO LIOFILIZADO DE LA HEPATITIS, DEL MOQUILLO CANINO Y DEL PARVOVIRUS (VIRUS DE LA RABIA Y LEPTOSPIRA INACTIVADOS EN SUSPENSIÓN).FRASCO DE TRIVIROVAX LIOFILIZADO. ADENOVIRUS CANINO MODIFICADO TIPO 2. PARVOVIRUS CANINO MODIFICADO CPV 115-780916. FRASCO DE LEPTORABISIN LÍQUIDO. ANTÍGENOS INACTIVADOS CON UNA POTENCIA DE 1 UI. ANTÍGENOS INACTIVADOS DE LEPTOSPIRA CANÍCOLA Y LEPTOSPIRA ICTEROHAEMORRAGIAE. ALUMINIO COMO MÁXIMO 0.6 MG., PRESENTACIÓN X 1 DOSIS</t>
  </si>
  <si>
    <t>ESPARADRAPO ELEMENTO UTILIZADO PARA LA FIJACIÓN DE MATERIALES QUIRÚRGICOS O DE CURACIÓN AL CUERPO, PRESENTACIÓN  POR TORRE</t>
  </si>
  <si>
    <t>ALGODÓN ALGODÓN, EN ZIG-ZAG, BLANCO, PRESENTACIÓN EN BOLSA DE POLIPROPILENO, DE (500 GRAMOS ),PRESENTACIÓN UNIDAD X ROLLO</t>
  </si>
  <si>
    <t>GASA PRE CORTADA 100% ALGODÓN, SIN CINTA RADIOPACA, GASA DOBLADA 2 VECES, ESTÉRIL, TIPO DE TELA TEJIDA, PRESENTACIÓN CAJA X 20 SOBRES</t>
  </si>
  <si>
    <t xml:space="preserve">DESPARASITANTE EXTERNO NEGASUNT SPRAY. MEDICAMENTOS DEL GRUPO PIEL Y MUCOSAS MEDICACIÓN DERMATOLÓGICA, ANTIPARASITARIOS EXTERNOS CON LA SIGUIENTE COMPOSICIÓN PROPOXUR 0.303 GRAMOS, COUMAPHOS 0.454 GRAMOS. SULFANILAMIDA 0.757 GRAMOS, EXCIPIENTES C.S.P. 100 ML, PRESENTACIÓN X 430 ML  </t>
  </si>
  <si>
    <t xml:space="preserve">DESPARASITANTE EXTERNO AMITRAZ. COMPOSICIÓN: AMITRAZ 20.8 G, EXCIPIENTES 100 ML EN PRESENTACIÓN DE 1000ML. </t>
  </si>
  <si>
    <t>DESPARASITANTE EXTERNO SHAMPOO KERACLEEN  MEDICAMENTOS DEL GRUPO PIEL Y MUCOSAS MEDICACIÓN DERMATOLÓGICA, QUE CONTENGAN LA SIGUIENTE COMPOSICIÓN ÁCIDO SALICÍLICO 2 G PRESENTACION X 240 ML</t>
  </si>
  <si>
    <t xml:space="preserve">DESPARASITANTE EXTERNO SHAMPOO PEROXIDEX MEDICAMENTOS DEL GRUPO PIEL Y MUCOSAS MEDICACIÓN DERMATOLÓGICA, QUE CONTENGAN LA SIGUIENTE COMPOSICIÓN PERÓXIDO DE BENZOILO    2,5 G, EXCIPIENTES  C.S.P.    100 ML, PRESENTACIÓN X 125 ML </t>
  </si>
  <si>
    <t xml:space="preserve">DESPARASITANTE EXTERNO  SHAMPOO SEBOCALMMEDICAMENTOS DEL GRUPO PIEL Y MUCOSAS MEDICACIÓN DERMATOLÓGICA, QUE CONTENGAN LA SIGUIENTE COMPOSICIÓN: UREA 4.88 G, ACIDO LÁCTICO 0.19 G, GLICERINA    1.0 G, EXCIPIENTES C.S.P.    1 ML, PRESENTACIÓN X 250 ML </t>
  </si>
  <si>
    <t>DESPARASITANTE EXTERNO SHAMPOO BOLFO PRODUCTOS DERMATOLÓGICOS O ANTI PROTOZOARIOS PARA USO VETERINARIO: MEDICAMENTOS DEL GRUPO PIEL Y MUCOSAS, MEDICACIÓN DERMATOLÓGICA, ANTIPARASITARIOS EXTERNOS QUE CONTENGAN LA SIGUIENTE COMPOSICIÓN PROPOXUR 0.11 G EXCIPIENTES C.S.P 100 ML, PRESENTACIÓN DE 220 ML.</t>
  </si>
  <si>
    <t xml:space="preserve">DESPARASITANTE EXTERNO BRAVECTOR  MEDICAMENTOS DEL GRUPO PIEL Y MUCOSAS, MEDICACIÓN ECTOPACITIDA, ANTIPARASITARIOS EXTERNOS CON LA SIGUIENTE COMPOSICIÓN: FLURALANER (MICRONIZADO) 1000 MG, CADA TABLETA DE 7.33G,  EXCIPIENTES C.S,P. 1 TABLETA,  PRESENTACIÓN TABLETA DE 20-40 KILOGRAMOS </t>
  </si>
  <si>
    <t>DESPARASITANTE EXTERNO NEXA  MEDICAMENTOS DEL GRUPO PIEL Y MUCOSAS, MEDICACIÓN DERMATOLÓGICA, ANTIPARASITARIOS EXTERNOS CON LA SIGUIENTE COMPOSICIÓN DICLORVOS (P.D.V.P.) 1.0 G, EXCIPIENTES  C.S.P 100.0 G, PRESENTACIÓN X 400 GRS.</t>
  </si>
  <si>
    <t>DESPARASITANTE EXTERNO GUSANTROL  MEDICAMENTOS DEL GRUPO PIEL Y MUCOSAS, MEDICACIÓN DERMATOLÓGICA, ANTIPARASITARIOS EXTERNOS CON LA SIGUIENTE COMPOSICIÓN  TRICLORFON 3G, FENOL 1G  EXCIPIENTES  C.S.P 100G, PRESENTACIÓN X 60 GRS.</t>
  </si>
  <si>
    <t xml:space="preserve">DESPARASITANTE EXTERNO NEGASUNT SPRAY MEDICAMENTOS DEL GRUPO PIEL Y MUCOSAS MEDICACIÓN DERMATOLÓGICA, ANTIPARASITARIOS EXTERNOS CON LA SIGUIENTE COMPOSICIÓN PROPOXUR 0.303 GRAMOS, COUMAPHOS 0.454 GRAMOS. SULFANILAMIDA 0.757 GRAMOS, EXCIPIENTES C.S.P. 100 ML, PRESENTACIÓN X 430 ML  </t>
  </si>
  <si>
    <t>DESPARASITANTE EXTERNO CIPERMETRINA. MEDICAMENTOS DEL GRUPO PIEL Y MUCOSAS MEDICACIÓN DERMATOLÓGICA, ANTIPARASITARIOS EXTERNOS QUE CONTENGAN LA SIGUIENTE COMPOSICIÓN CIPERMETRINA 150GR. EXCIPIENTES 1000ML PRESENTACIÓN 1000ML</t>
  </si>
  <si>
    <t xml:space="preserve">DESPARASITANTE EXTERNO IVERMECTINA MEDICAMENTOS DEL GRUPO ANTIINFECCIOSOS ANTIPARASITARIOS ANTIHELMÍNTICOS CON LA SIGUIENTE COMPOSICIÓN: IVERMECTINA 1 G EXCIPIENTES C.S.P. 1 ML, EN PRESENTACIÓN FRASCO X 5ML. </t>
  </si>
  <si>
    <t xml:space="preserve">DESPARASITANTE EXTERNO ENDECTOCIDA MEDICAMENTOS DEL GRUPO ANTIINFECCIOSOS ANTIPARASITARIOS ANTIHELMÍNTICOS ENDECTOCIDA ORAL CON LA SIGUIENTE COMPOSICIÓN: IVERMECTINA 5 MG, EXIPIENTES CSP 1 COMPRIMIDO (580 MG), EN PRESENTACIÓN CAJA CON 3 BLISTER X 10 TABLETAS </t>
  </si>
  <si>
    <t>DESPARASITANTE EXTERO DIAZINON PRODUCTOS DERMATOLÓGICOS O ANTI PROTOZOARIOS PARA USO VETERINARIO: MEDICAMENTOS DEL GRUPO PIEL Y MUCOSAS, MEDICACIÓN DERMATOLÓGICA, ANTIPARASITARIOS EXTERNOS QUE CONTENGA LA SIGUIENTE COMPOSICIÓN: DIAZINON 6.0G, EXCIPIENTES 40 G. PRESENTACION FRASCO X 10ML</t>
  </si>
  <si>
    <t xml:space="preserve">DESPARASITANTE INTERNO CANISAN  MEDICAMENTOS DEL GRUPO ANFIIHFÉCCIOSOS ANTIPARASITARIOS ANTIHELMÍNTICOS CON LA SIGUIENTE COMPOSICIÓN: ALBENDAZOL MICRONIZADO 150 MG PRAZIQUANTEL 50 MG, EXIPIENTES CSP 1 MI, PRESENTACIÓN JERINGA X 10 MI. </t>
  </si>
  <si>
    <t>DESPARASITANTE INTERNO PARACANIS  MEDICAMENTOS DEL GRUPO ANTIINFECCIOSOS ANTIPARASITARIOS ANTIHELMÍNTICOS CON LA SIGUIENTE COMPOSICIÓN: PAMOATO DE PIRANTEL 116 MG, PRAZIQUANTEL 25 MG. EXCIPIENTES CSP 1 MI, PRESENTACIÓN JERINGA X 10 ML</t>
  </si>
  <si>
    <t>DESPARASITANTE INTERNO METRONIDAZOL MEDICAMENTO ANTIBACTERIANO DERIVADO IMIDAZOLIINICOS SUSPENSIÓN CONTIENE METRONIDAZOL BENZOIL  CADA 5 ML DE SUSPENSIÓN  CONTIENE 250 MG DE METRONIDAZOL, EXCIPIENTES C.S  PRESENTACIÓN FRASCO X 60 ML</t>
  </si>
  <si>
    <t xml:space="preserve">DESPARASITANTE INTERNO METRONIDAZOL MEDICAMENTO ANTIINFECCIOSO IMIDAZÓLICO ORAL  CONTIENE METRONIDAZOL 500 MG BASE, PRESENTACIÓN CAJA X 20 TABLETAS </t>
  </si>
  <si>
    <t>DESPARASITANTE INTERNO CANICEL MEDICAMENTOS DEL GRUPO ANTIINFECCIOSOS ANTIPARASITARIOS ANTIHELMÍNTICOS CON LA SIGUIENTE COMPOSICIÓN: PIRANTEL PAMOATO 14.5%, PRAZICUANTEL 2.5%, PRESENTACIÓN X 10 ML.</t>
  </si>
  <si>
    <t>DESPARASITANTE INTERNO MEDICAMENTOS DEL GRUPO ANTI INFECCIOSOS ANTIPARASITARIOS ANTIHELMÍNTICOS CON LA SIGUIENTE COMPOSICIÓN: FEBANTEL 450.0MG, PAMOATO DE PIRANTEL 432.0 MG EQUIVALENCIA A LA BASE (150 MG), PRAZIQUANTEL 150.0MG, IVERMECTINA 0.18MG, EXCIPIENTES C.S.P 2700.0 MG,  PRESENTACIÓN CAJA X 2 TABLETA.</t>
  </si>
  <si>
    <t xml:space="preserve">VITAMINA BELAMIL MEDICAMENTOS DEL GRUPO VITAMINAS-MINERALES Y NUTRIENTES CON LA SIGUIENTE COMPOSICIÓN: VITAMINA B1 ( TIAMINA CLORHIDRATO)10 MG, VITAMINA B2 (RIBOFLAVINA) 3 MG, NICOTINAMIDA 100 MG VITAMINA B12 (CINOCOBALAMINA) 50 MCG. EXCIPIENTES CSP 1 ML EN PRESENTACIÓN X 10 ML. </t>
  </si>
  <si>
    <t xml:space="preserve">SUPLEMENTO C/D MIX. CALCIO, FOSFORO, ZINC, SELENIO, VITAMINAS A, D, E Y B12 CON LA SIGUIENTE COMPOSICIÓN: CALCIO 35G, FOSFORO 26.6G,ZINC 3.333.33MG,SELENIO 20MG,VITAMINA A 1.200.000UI, VITAMINA B12 33.3333.33MCG, VITAMINA D3 75.000UI, VITAMINA E 20.000UI, VEHÍCULO C.S.P. 1000.G.PRESENTACION POR LITRO </t>
  </si>
  <si>
    <t>VITAMINA AMINOLITE MEDICAMENTOS DEL GRUPO VITAMINAS-MINERALES Y NUTRIENTES CON LA SIGUIENTE COMPOSICIÓN DEXTROSA 5G,ACETATO DE SODIO 250 MG, CLORURO DE CALCIO 15MG, CLORURO DE POTASIO 20MG, SULFATO DE MAGNESIO 20MG, TIAMINA HCI 10 MG, ROBOFLAVINA -5-FOSFATO SÓDICO 4MG, D-PANTENOL 5MG, NIACINAMIDA 150 MG, PIRODOXINA HCI 10 MG, CIANOCOBALAMINA X PRESENTACION POR 500 ML</t>
  </si>
  <si>
    <t>VITAMINA OLLTRANS MEDICAMENTOS DEL GRUPO SUPLEMENTO VITAMÍNICO MINERAL ENERGIZANTE, CONDRO PROTECTOR, CONDROREPARADOR PROMOTOR DE LA COLÁGENO GÉNESIS RECONSTITUYENTE CON LA SIGUIENTE COMPOSICIÓN- MEIONITA:                                          2,5 G,TRIFOSFATO DE ADENOSINA (ATP): 75 MG,L-CISTINA: 1 G,: L-LISINA:1,5 G     CIANOCOLABAMINA (VITAMINA B12): 0,5 MG, ÁCIDO FÓLICO: 25 MG, COLINA CITRATO:1,5 G, CALCIO CARBONATO:10 G, MAGNESIO CARBONATO: 30 MG,D-GLUCOSA C. S. P.:   100 G, PRESENTACIÓN FRASCO X 80 GRAMOS.</t>
  </si>
  <si>
    <t xml:space="preserve">VITAMINA KAVITEX F1 SUSTANCIAS ESENCIALES PARA EL METABOLISMO, CRECIMIENTO, ANTIHEMORRÁGICO Y REGULACIÓN NORMAL DE LA FUNCIÓN CELULAR DE ACUERDO LA SIGUIENTE COMPOSICIÓN: VITAMINA K1 (FITOMENADIONA) 12.5 MG, EXIPIENTES CSP 1 ML, PRESENTACIÓN X 20 ML. </t>
  </si>
  <si>
    <t>VITAMINA TONICALL. MEDICAMENTOS DEL GRUPO VITAMINAS-MINERALES Y NUTRIENTES QUE CONTENGA LA SIGUIENTE COMPOSICIÓN VITAMINA B1 (TIAMINA HCI) 150 MG, VITAMINA B2 (RIBOFLAVINA 5 FOSFATO SÓDICA)72 MG VITAMINA B6 (PIRIDOXINA HCI) 72 MG ,VITAMINA B12 (CIANOCOBALAMINA)0.32 MG, VITAMINA PP( NICOTINAMIDA)2200 MG, VITAMINA BIOTINA 45 MG, VITAMINA D PANTENOL 200 MG, CALCIO GLICEROFOSFATO 1000 MG, MANGANESO GLICEROFOSFATO 100 MG, POTASIO GLICEROFOSFATO 75% 100 MG, SODIO GLICEROFOSFATO 1800 MG, EXCIPIENTES C.S.P 100 ML  EN PRESENTACIÓN POR 1000 ML.</t>
  </si>
  <si>
    <t xml:space="preserve">VITAMINA ASCOVEX SUSTANCIAS ESENCIALES PARA EL METABOLISMO, CRECIMIENTO, VITAMINA C, REGULACIÓN NORMAL DE LA FUNCIÓN CELULAR DE ACUERDO LA SIGUIENTE COMPOSICIÓN: ÁCIDO ASCÓRBICO 250 MG, EXIPIENTES CSP 1 ML. PRESENTACIÓN X 20 ML. </t>
  </si>
  <si>
    <t>VITAMINA GLICOPAN. VITAMINAS Y MINERALES QUELATADOS, RICO EN HIERRO Y ACIDO FOLICO, INDICADO EN CRECIMIENTO Y DESEMPEÑO. CON LA SIGUIENTE COMPOSICIÓN: VITAMINA B1 1500 MG, PRESENTACION X 125 ML</t>
  </si>
  <si>
    <t xml:space="preserve">VITAMINA SULFATO FERROSO  MEDICAMENTOS DEL GRUPO VITAMINAS-MINERALES Y NUTRIENTES CON LA SIGUIENTE COMPOSICIÓN: CADA TABLETA RECUBIERTA CONTIENE 300 MG DE SULFATO FERROSO DESECADO, COMO SULFATO FERROSO HEPTAHIDRATADO. (QUE CORRESPONDE A 64 MG DE HIERRO ELEMENTAL.) PRESENTACIÓN X BLISTER X 10 TABLETA </t>
  </si>
  <si>
    <t>VITAMINA AMIGO MEDICAMENTOS DEL GRUPO VITAMÍNICO MINERAL AMINOÁCIDOS CON LA SIGUIENTE COMPOSICIÓN:  VITAMINA A PALMITATO 1000 UI, VITAMINA D3 375 UI, VITAMINA E ACETATO 20 UI, TIAMINA MONONITRATO 1000 MCG, RIVOFLAVINA 5 FOSFATO SODICA 1000 MCG, PIRIDOXINA CLORHIDRATO B6 400 MCG, CIANOCOBALAMINA B12 10 MCG, NIACINAMIDA 10000 MCG, PANTONETATO DE CALCIO 1000 MCG, METIONINA 20 MG, LISINA CLORHIDRATO 10 MG, FOSFATO DICÁLCICO 390 MG, BIFOSFATO DE POTASIO 60 MG, OXIDO DE MAGNESIO 10 MG, SULFATO DE MANGANESO 0,7 MG, SULFATO DE COBRE 0,3 MG, SULFATO DE ZINC 0,3 MG, CARBONATO DE COBALTO 0,5 MG, YODURO DE POTASIO 0,05 MG, SULFATO FERROSO 3MG, SODIO DIBÁSICO 60MG, SABOR A JAMÓN, EXCIPIENTES CSP PRESENTACION FRASCO X 30 TABLETAS.</t>
  </si>
  <si>
    <t xml:space="preserve">VITAMINA CALSYN  MULTIVITAMÍNICO PARA DEFICIENCIAS DE CALCIO Y FOSFORO A BASE DE FOSFATO BICÁLCICO USP 20.833 MG, CALCIO 6.137 MG, FÓSFORO 4.744 MG, VITAMINA D3 2.292 UI, VITAMINA A (PALMITATO) 50.000 UI, VITAMINA B1 13.75 MG, VITAMINA B2 14.71 MG, VITAMINA B6 13.75 MG, NICOTINAMIDA 192.5 MG, VITAMINA B12 34.4 MCG, EXCIPIENTES CSP 100 ML , PRESENTACIÓN X 200 ML </t>
  </si>
  <si>
    <t>VITMINA HEMOLITAN. MEDICAMENTOS DEL GRUPO  HEMATÚRICO QUE COMBINA EN SU FORMULACIÓN TODAS LAS VITAMINAS Y OLIGOELEMENTOS CON LA SIGUIENTE COMPOSICIÓN: VITAMINA B1 1500 MG, VITAMINA  B2 1500 MG, VITAMINA  B6 1200 MG, VITAMINA  B12 15000 MCG, VITAMINA  K 250 MG, PANTOTENATO DE CALCIO (VIT.B5)1200 MG, ÁC. NICOTÍNICO 1200 MG, ÁC. FÓLICO 5000 MG, HIERRO (PROTEINATO DE HIERRO) 4500 MG, COBALTO  (PROTEINATO DE COBALTO)100 MG, COBRE(PROTEINATO DE COBRE) 500 MG, PRESENTACION X 60ML</t>
  </si>
  <si>
    <t>VITAMINA SILIMARINA. MEDICAMENTOS ANTIELMICOS ANTINAUSEOSO SILIMARINA DE CONCENTRACIÓN 150 MG / CAPSULA, PRESENTACIÓN FRASCO POR 30 UNIDADES.</t>
  </si>
  <si>
    <t>VITAMINA MULTI FORCE MEDICAMENTOS DEL GRUPO VITAMÍNICO, ANTIANÉMICO Y RECONSTITUYENTE CON LA SIGUIENTE: COMPOSICIÓN: TIAMINA (VITAMINA B1) 20 MG, RIBOFLAVINA (VITAMINA B2) 10 MG, PIRIDOXINA (VITAMINA B6) 6 MG, CIANOCOBALAMINA (VITAMINA B12) 200 MCG, NICOTINAMIDA 100 MG. PRESENTACION FRASCO X 20 ML</t>
  </si>
  <si>
    <t xml:space="preserve">ANALGESICO BUTORMIN MEDICAMENTOS DEL GRUPO ANALGÉSICO OPIOIDE INYECTABLE A BASE DE BUTORFANOL TARTRATO. CON LA SIGUIENTE COMPOSICIÓN: BUTORFANOL TARTRATO: 10 MG, VEHÍCULO C S P: 1 ML, PRESENTACIÓN FRASCO X 10 ML </t>
  </si>
  <si>
    <t xml:space="preserve">ANALGESICO TRAMADOL MEDICAMENTOS DEL GRUPO ANALGÉSICO SOMÁTICO Y VISCERAL INYECTABLE.  CON LA SIGUIENTE COMPOSICIÓN: TRAMADOL, CLORHIDRATO 100 MG. VEHÍCULOS Y EXCIPIENTES C.S.P. 100 ML. PRESENTACIÓN FRASCO X 2 ML </t>
  </si>
  <si>
    <t xml:space="preserve">ANABOLICO APETIL MEDICAMENTO SOLUCIÓN ORAL CON EFECTO ANABÓLICO, OXÍGENO Y REGULADOR DEL BALANCE ENERGÉTICO CON LA SIGUIENTE COMPOSICIÓN: STANOZOLOL: 0.4 G CIPROHEPTADINA CLORHIDRATO: 0.2 G,DL-CARNITINA CLORHIDRATO: 7 G, VEHÍCULO C S P: 100 ML, PRESENTACIÓN X 10 ML </t>
  </si>
  <si>
    <t xml:space="preserve">ANTIDIARREICO STREPTOLAND MEDICAMENTOS DEL GRUPO ANTIINFECCIOSOS ANTIDIARREICO CON LA SIGUIENTE COMPOSICIÓN: STREPTOMICINA SULFATO 380 MG, CAOLÍN 7.500 MG, PECTINA 674 MG, GEL DE HIDRÓXIDO DE ALUMINIO 1.050 MG, EXIPIENTES CSP 10 G, PRESENTACIÓN SOBRE X 20 GRAMOS. </t>
  </si>
  <si>
    <t>ANTIDIARREICO BISMO PET MEDICAMENTOS DEL GRUPO ANTIINFECCIOSOS ANTIDIARREICO CON LA SIGUIENTE COMPOSICIÓN: SUBSALICILATO DE BISMUTO 1.75 G, EXCIPIENTES C.S.P 100 ML, PRESENTACIÓN FRASCO X 120 ML</t>
  </si>
  <si>
    <t>HEMOSTATICO QUERCETOL MEDICAMENTOS DEL GRUPO HEMOSTÁTICO CON LA SIGUIENTE COMPOSICIÓN: ETAMSILATO (CICLONAMIDA) 125 MG. PRESENTACION FRASCO X 10 ML</t>
  </si>
  <si>
    <t xml:space="preserve">INMUNOESTIMULANTE INMUNOCEL. MEDICAMENTOS DEL GRUPO SISTEMA INMUNE, INMUNOGLOBULINAS DE ACUERDO  LA SIGUIENTE COMPOSICIÓN: CÉLULAS INACTIVADAS DE  PROPIONIBACTERIUM GRANULOSUM  25 MG, LIPOPOLISACÁRIDO DE E. COLI 2 MG, VEHÍCULO ESPECIAL Y CONSERVANTES C.S.P. 100 ML. PRESENTACIÓN X 10 ML. </t>
  </si>
  <si>
    <t xml:space="preserve">INMUNOESTIMULANTE INMUNAIR. MEDICAMENTOS DEL GRUPO INMUNOESTIMULANTE DE LA INMUNIDAD INESPECÍFICA CON LA SIGUIENTE COMPOSICIÓN. PROPIONIBACTERIUM GRANULOSUM 0.95X10,HEXOSAMINA DE E. COLI 2.5, PRESENTACIÓN FRASCO X 100 ML. </t>
  </si>
  <si>
    <t xml:space="preserve">ANTIBACTERIANO METRIVET. MEDICAMENTOS DEL GRUPO ANTIINFECCIOSOS ANTIBACTERIANOS CON LA SIGUIENTE COMPOSICIÓN OXITETRACICLINA CLORHIDRATO 500 MG, PRESENTACIÓN CAJA X 12 OVULOS. </t>
  </si>
  <si>
    <t>ANTIINFLAMATORIO RIMADYL. MEDICAMENTOS DEL GRUPO ANALGÉSICO, ANTIINFLAMATORIO CON LA SIGUIENTE COMPOSICIÓN: CARPROFENO 100 MG, EXCIPIENTES C.S.P, PRESENTACIÓN FRASCO X 60 TABLETAS.</t>
  </si>
  <si>
    <t xml:space="preserve">ANTIINFLAMATORIO FADYNE. MEDICAMENTOS DEL GRUPO PIEL Y MUCOSAS, MEDICACIÓN DERMATOLÓGICA, DEMÁS PREPARACIONES DERMATOLÓGICAS CON LA SIGUIENTE COMPOSICIÓN: FLUNIXIN MEGLUMINA 16.6 MG, (EQUIVALENTE A FLUNIXIN BASE) 10 MG, EXCIPIENTES C.S.P 1 ML., PRESENTACIÓN X 10 ML. </t>
  </si>
  <si>
    <t xml:space="preserve">ANTIINFLAMATORIO DESINFLAMON. MEDICAMENTOS DEL GRUPO DE ANTIINFLAMATORIOS NO ESTEROIDEOS Y ANTIRREUMÁTICOS QUE CONTENGA LA SIGUIENTE COMPOSICIÓN: BETAMETASONA (SODIO FOSFATO) 2,61 MG. EQUIVALENTE A BETAMETASONA 2MG, EXCIPIENTES C.S.P 1 ML , PRESENTACIÓN X 5 ML. </t>
  </si>
  <si>
    <t>ANTIINFLAMATORIO PREDNISOLONA. MEDICAMENTOS DEL GRUPO ANTIALÉRGICO Y ANTIINFLAMATORIO PARA PERROS CON LA SIGUIENTE COMPOSICIÓN: PREDNISOLONA BASE 20 MG, EXIPIENTES CSP 1 TABLETA, PRESENTACIÓN CAJA X 10 TABLETAS</t>
  </si>
  <si>
    <t>ANTIINFLAMATORIO MELOXICAM MEDICAMENTOS DEL GRUPO ANTIINFLAMATORIO, ANALGÉSICO Y ANTIPIRÉTICO  CON LA SIGUIENTE COMPOSICIÓN: MELOXICAM 5 MG, EXCIPIENTES C.S.P 1 MLL PRESENTACIÓN FRASCO X 10 ML.</t>
  </si>
  <si>
    <t xml:space="preserve">ANTIINFLAMATORIO AZIUM. MEDICAMENTOS DEL GRUPO PIEL Y MUCOSAS, MEDICACIÓN ANTIINFLAMATORIO ESTEROIDAL CON LA SIGUIENTE COMPOSICIÓN: DEXAMETASONA 2 MG, EXIPIENTES CSP 1 ML, PRESENTACIÓN X 50 ML </t>
  </si>
  <si>
    <t>ANTIINFLAMATORIO COLIVET. MEDICAMENTOS DEL GRUPO ANTIINFLAMATORIOS NO ESTEROIDEOS Y ANTIRREUMÁTICOS CON LA SIGUIENTE COMPOSICIÓN (DIPIRONA) 500 MG, EXCIPIENTES C.S.P 1 ML, EN PRESENTACIÓN X 20ML</t>
  </si>
  <si>
    <t xml:space="preserve">ANTIINFLAMATORIO DERMACURE MEDICAMENTOS DEL GRUPO PIEL Y MUCOSAS, MEDICACIÓN DERMATOLÓGICA, ANTIMICÓTICOS QUE CONTENGA LA SIGUIENTE COMPOSICIÓN: SULFIRAM 5 MG, PREDNISOLONA 1 MG, OXIDO DE ZINC 30 MG, SULFATO DE NEOMICINA 5 MG, EXIPIENTES CSP 1G, PRESENTACIÓN FRASCO X 50 GR </t>
  </si>
  <si>
    <t xml:space="preserve">ANTIINFLAMATORIO ANKOFEN MEDICAMENTOS DEL GRUPO PIEL Y MUCOSAS, MEDICACIÓN ANTIINFLAMATORIO CON LA SIGUIENTE COMPOSICIÓN: KETOPROFENO 100 MG, EXIPIENTES CSP 1 ML, PRESENTACIÓN FRASCO X 10 ML </t>
  </si>
  <si>
    <t>ANTIVIRAL COLIRAMA MEDICAMENTOS DEL GRUPO ÓRGANOS DE LOS SENTIDOS, BACTERICIDA – ANTIINFLAMATORIO NO ESTEROIDE – ANTIVIRAL, DESCONGESTIVO. QUE CONTENGA LA SIGUIENTE COMPOSICIÓN: IDOXURIDINA: 100 MG, FENAZONA  400 MG, NITROFURAZONA                          20 MG, CLORURO DE BENZALCONIO 10 MG, CLORHIDRATO DE NAFAZOLINA 50 MG, VEHÍCULO C. S. P. 100 ML, PRESENTACIÓN FRASCO X 10 ML.</t>
  </si>
  <si>
    <t>COLIRIO EPITELIZANTE OCULAR. MEDICAMENTOS DEL GRUPO ÓRGANOS DE LOS SENTIDOS, OJOS,  QUE CONTENGA LA SIGUIENTE COMPOSICIÓN: VITAMINA A PALMITATO 1G, VITAMINA E ACETATO 0.1G, CASEÍNA HIDROLIZADA 2.5 G, EXCIPIENTES CSP 100 G. PRESENTACIÓN TUBO POR 3,5GR</t>
  </si>
  <si>
    <t xml:space="preserve">ANTIBIOTICO COLIRIO. MEDICAMENTOS DEL GRUPO ÓRGANOS DE LOS SENTIDOS, OJOS, CORTICOIDES QUE CONTENGA LA SIGUIENTE COMPOSICIÓN: NEOMICINA SULFATO 500 MG, PREDNISOLONA SODIO FOSFATO 144 MG, CLOROBUTANOL 500 MG, EXCIPIENTES C.S.P. 100 ML , PRESENTACIÓN EN GOTAS </t>
  </si>
  <si>
    <t>ANTIBIOTICO SULFAGAN MEDICAMENTOS DEL GRUPO ANTIBIÓTICO DE AMPLIO ESPECTRO INDICADA EN EL TRATAMIENTO DE INFECCIONES RESPIRATORIAS, GASTROINTESTINALES Y PODALES CON LA SIGUIENTE COMPOSICIÓN: SULFADIAZINA 40 G TRIMETOPRIM 8 G, PRESENTACIÓN X 100 ML.</t>
  </si>
  <si>
    <t xml:space="preserve">ANTIBIOTICO AMOXISOL MEDICAMENTOS DEL GRUPO PENICILINA SEMI SINTÉTICA DE AMPLIO ESPECTRO .CON LA SIGUIENTE COMPOSICIÓN: AMOXICILINA (TRIHIDRATO) 150 MG, EXIPIENTES  1 ML, PRESENTACIÓN X 50 ML. </t>
  </si>
  <si>
    <t>ANTIBIOTICO DESCENSOR  MEDICAMENTOS DEL GRUPO ANTIINFECCIOSOS ANTIBACTERIANOS CON LA SIGUIENTE COMPOSICIÓN: DOXICICLINA MONO HIDRATO EQUIVALENTE A DOXICICLINA (HYCLATO) 230 MG,(EQUIVALENTE A 200MG DE DOXICICLINA BASE ) EXCIPIENTES CSP 1 TABLETA, PRESENTACIÓN CAJA X 10 TABLETAS.</t>
  </si>
  <si>
    <t>ANTIBIOTICO DICICLIN MEDICAMENTOS DEL GRUPO ANTIINFECCIOSOS ANTIBACTERIANOS CON LA SIGUIENTE COMPOSICIÓN: DOXICICLINA MONO HIDRATO EQUIVALENTE A DOXICICLINA 100 MG. EXIPIENTES CSP 500 MG, PRESENTACIÓN CAJA X 10 TABLETAS</t>
  </si>
  <si>
    <t xml:space="preserve">ANTIBIOTICO DOXINYL  MEDICAMENTOS DEL GRUPO ANTIINFECCIOSOS ANTIBACTERIANOS CON LA SIGUIENTE COMPOSICIÓN: DOXICICLINA MONO HIDRATO EQUIVALENTE A DOXICICLINA HICLATO 100 MG, EXCIPIENTES CSP 1 ML, PRESENTACIÓN GARRAFA X 5 LITROS. </t>
  </si>
  <si>
    <t>ANTIBIOTICO GENTAX 100 MEDICAMENTOS DEL GRUPO ANTIMICROBIANO  ANTIINFECCIOSOS ANTIBACTERIANOS CON LA SIGUIENTE COMPOSICIÓN GENTAMICINA (COMO SULFATO),100 MG, EXIPIENTES CSP 1 ML, PRESENTACIÓN X CAJA DE 6 FRASCOS POR 20 ML</t>
  </si>
  <si>
    <t>ANTIBIOTICO BROXICLIN MEDICAMENTOS DEL GRUPO ANTIBIÓTICO, MUCOLITICO, BRONCOSECRELITICO, Y EXPECTORANTE CON LA SIGUIENTE COMPOSICIÓN: BROMHEXINA 3 MG, OXITETRACICLINA 50 MG, LIDOCAINA 20 MG, EXCIPIENTES C.S.P  1 ML. PRESENTACIÓN X 50 ML.</t>
  </si>
  <si>
    <t>ANTIBIOTICO BAYTRIL MEDICAMENTOS DEL GRUPO ANTIINFECCIOSOS ANTIBACTERIANOS CON LA SIGUIENTE COMPOSICIÓN: ENROFLOXACINA (ACIDO 1-CICLOPROPIL-7-(4-ETIL-1PIPERAZINIL)-6-FLUORO-1,4-DIHIDRO-4-OXO-3-QUINOLIN-CARBOXILICO) 150 MG EXCIPIENTES C,S,P 1 TABLETA, PRESENTACIÓN CAJA X 10 TABLETA</t>
  </si>
  <si>
    <t xml:space="preserve">ANTIBIOTICO MULTIBIO MEDICAMENTOS DEL GRUPO ANTIBIOTICO, MUCOLITICO, BRONCOSECRELITICO, Y EXPECTORANTE CON LA SIGUIENTE COMPOSICIÓN  AMPICILINA BASE 10G SULFATO DE COLISTINA 25 MUI ACETATO DE DEXAMETASONA 25 MG EXCIPIENTES C.S.P 100 ML PRESENTACIÓN FRASCO X 100 ML </t>
  </si>
  <si>
    <t>ANTIBIOTICO RILEXINE INYECTABLE DE AMPLIO ESPECTRO MOLÉCULA BASTANTE ÚTIL Y EFECTIVA EN EL TRATAMIENTO DE LA INFECCIONES DE LAS ESPECIES DOMÉSTICAS. COMPOSICION CEFALEXINA (MONOHIDRATO) 300 MG, EXCIPIENTES CSP 720 MG. CAJA DE 2 BLISTERS X 7 TABLETAS</t>
  </si>
  <si>
    <t>ANTIBIOTICO CEFA CURE MEDICAMENTO ANTIMICROBIANO CONTIENE LA SIGUIENTE COMPOSICIÓN: CEFADROXILO (MONOHIDRATADO) 200 MG, EXCIPIENTES CSP 509 MG CAJA DE 2 BLISTER X 10 TABLETAS</t>
  </si>
  <si>
    <t xml:space="preserve">ANTIBIOTICO GENTAX-OTICO MEDICAMENTOS DEL GRUPO ANTIMICROBIANO ANTIINFECCIOSOS ANTIBACTERIANOS CON LA SIGUIENTE COMPOSICIÓN GENTAMICINA (COMO SULFATO) 3 MG, BETAMETASONA VALERATO 1 MG, CLOTRIMAZOL 10 MG, EXIPIENTES CSP 1 G, PRESENTACIÓN TUBO X 15 GRAMOS </t>
  </si>
  <si>
    <t>ANTIBIOTICO PANOLOG MEDICAMENTOS DEL GRUPO PIEL Y MUCOSAS, MEDICACIÓN DERMATOLÓGICA,  ANTIBIÓTICO, ANTIINFLAMATORIO, ANTIFÚNGICO Y ANTIPRURÍTICO, DE ACUERDO  LA SIGUIENTE COMPOSICIÓN: NISTATINA 100.000 UI, NEOMICINA SULFATO 2.5MG, TIOESTREPTON 2.500 UI, ACETONIDA DE TRIAMCINOLONA 1 MG EXCIPIENTES CSP 1 ML,  PRESENTACIÓN UNGÜENTO X 15 ML .</t>
  </si>
  <si>
    <t xml:space="preserve">ANTIBIOTICO AZITROMICINA MEDICAMENTOS DEL GRUPO ANTIINFECCIOSOS ANTIBACTERIANOS CON LA SIGUIENTE COMPOSICIÓN AZITROMICINA DIHIDRATO 50 MG, MELOXICAM 200 MG, EXCIPIENTES TABLETA, PRESENTACIÓN 15 BLISTER X 6 TABLETAS </t>
  </si>
  <si>
    <t>ANTIBIOTICO OTOCURE MEDICAMENTOS DEL GRUPO PIEL Y MUCOSAS, SOLUCIÓN ÓTICA DE AMPLIO ESPECTRO, ANTIBIÓTICO, ANTIINFLAMATORIO, DE ACUERDO  LA SIGUIENTE COMPOSICIÓN: SULFIRAM 50 MG, FOSFOMICINA SÓDICA 5 MG, SULFATO DE NEOMICINA,5 MG, PREDNISOLONA SODIO FOSFATO 2.5 MG, CLORHIDRATO DE LIDOCAÍNA 40 MG, EXIPIENTES CSP 1 ML,  PRESENTACIÓN  FRASCO GOTERO X 15 ML .</t>
  </si>
  <si>
    <t>ANTIBIOTICO ALBIPEN INYECTABLE DE AMPLIO ESPECTRO MOLÉCULA BASTANTE ÚTIL Y EFECTIVA EN EL TRATAMIENTO DE LA INFECCIONES DE LAS ESPECIES DOMÉSTICAS. CON LA SIGUIENTE COMPOSICIÓN: AMPICILINA ANHIDRA   100 MG. PRESENTACIÓN FRASCO X 80 ML</t>
  </si>
  <si>
    <t>ANESTESICO LIDOCAINA. MEDICAMENTOS DEL GRUPO SISTEMA NERVIOSO CENTRAL Y PERIFÉRICO, ANALGÉSICOS GENERALES Y LOCALES, DE ACUERDO LA SIGUIENTE COMPOSICIÓN: LIDOCAÍNA CLORHIDRATO 20 MG PRESENTACION X 50ML</t>
  </si>
  <si>
    <t>ANESTESICO PEZOSAN  MEDICAMENTOS DEL GRUPO PIEL Y MUCOSAS, MEDICACIÓN DERMATOLÓGICA, ANESTÉSICOS DE SUPERFICIE CON LA SIGUIENTE COMPOSICIÓN ACANTONA 2.G,  OXIDO DE ZINC 10 G , LIDOCAÍNA 2,75G, NEOMICINA SULFATO 1 G, EXCIPIENTES C.S.P 100 G, UNGÜENTO EN PRESENTACIÓN DE 30 GR</t>
  </si>
  <si>
    <t>ANESTÉSICO KETAMINA MEDICAMENTOS DEL GRUPO SISTEMA NERVIOSO CENTRAL Y PERIFÉRICO, ANALGÉSICOS GENERALES EN INTERVENCIONES QUIRURGICAS DE HASTA DOS HORAS DE DURACION, CONTIENE LA SIGUIENTE COMPOSICIÓN: KETAMINA BASE (COMO CLORHIDRATO): 50 MG,   EXCIPIENTES C.S.P.: 1 ML, PRESENTACION FRASCO X 50 ML</t>
  </si>
  <si>
    <t xml:space="preserve">ANTICOLINERGICO ATROPINA MEDICAMENTOS DEL GRUPO CARDIOVASCULAR Y RENAL, DEMÁS PREPARACIONES CARDIOVASCULARES QUE CONTENGA LA SIGUIENTE COMPOSICIÓN: ATROPINA SULFATO 1 MG.  PRESENTACIÓN X 10 ML. </t>
  </si>
  <si>
    <t xml:space="preserve">ANALEPTICO VIVIRAM MEDICAMENTOS DEL GRUPO ANALÉPTICO ESTIMULANTE RESPIRATORIO, DE ACUERDO LA SIGUIENTE COMPOSICIÓN: DOXAPRAM, CLORHIDRATO: 20 MG. VEHICULO C.S. P 1 ML. PRESENTACIÓN X 10 ML. </t>
  </si>
  <si>
    <t>ANTIHISTAMÍNICO VETHISTAN. MEDICAMENTOS DEL GRUPO ANTIHISTAMÍNICO  INDICADO EN TODAS AQUELLAS AFECCIONES ORIGINADAS POR UNA LIBERACIÓN EXCESIVA DE HISTAMINA  CON LA SIGUIENTE COMPOSICIÓN: DIFENHIDRAMINA CLORHIDRATO 25 MG, EXIPIENTES CSP 1 ML, EN PRESENTACIÓN X 50ML</t>
  </si>
  <si>
    <t>COLERÉTICO INDIGEST. MEDICAMENTOS DEL GRUPO COLERÉTICO, COLAGOGO, NORMALIZADOR DEL FUNCIONAMIENTO GÁSTRICO, DUODENAL Y BILIAR, INDICADO EN AQUELLAS SITUACIONES EN QUE SE REQUIERE UNA ESTIMULACIÓN DE LAS SECRECIONES PRESENTACION FRASCO X 30 ML</t>
  </si>
  <si>
    <t>DIURETICO DIURIVET  MEDICAMENTOS DEL GRUPO DIURÉTICO Y ANTIHIPERTENSIVO ÚTIL EN CASOS DE ACUMULACIÓN DE LÍQUIDOS  CON LA SIGUIENTE COMPOSICIÓN: FUROSEMIDA 50 MG, EXIPIENTES 1 ML, EN PRESENTACIÓN X 10ML</t>
  </si>
  <si>
    <t xml:space="preserve">ANTIMICROBIANO UNICLAV MEDICAMENTOS DEL GRUPO ANTIMICROBIANO EN TABLETAS PALATABLES .CON LA SIGUIENTE COMPOSICIÓN: TRIHIDRATO DE AMOXICILINA 46 MG, CLAVULANATO DE POTASIO 11,92 MG EXCIPIENTES 1 ML, PRESENTACIÓN CAJA X 10 BLISTERT  </t>
  </si>
  <si>
    <t>ANTIMICROBIANO VETA-DICRISTICINA SUSTANCIA DERIVADA DE UN ORGANISMO VIVO, GENERALMENTE UN MICROORGANISMO, O UNA MODIFICACIÓN QUÍMICA DE LA MISMA, QUE INHIBE LA REPRODUCCIÓN, EL CRECIMIENTO, O INCLUSO, DESTRUYE OTROS MICROORGANISMOS Y CÉLULAS ANORMALES DE ANIMALES SUPERIORES CON LA SIGUIENTE COMPOSICIÓN: FRASCO POR 2’000.000 UI DE PENICILINA, 2.5 G DE ESTREPTOMICINA Y 5 MG DE ACETONIDA DE TRIAMCINOLONA, CON AMPOLLA POR 10 ML COMO DILUENTE</t>
  </si>
  <si>
    <t xml:space="preserve">ANTIBACTERIANOS OXITETRACICLINA MEDICAMENTOS DEL GRUPO ANTIINFECCIOSOS ANTIBACTERIANOS CON LA SIGUIENTE COMPOSICIÓN OXITETRACICLINA, BASE ( COMO CLORHIDRATO) 100 MG, EXCIPIENTES C.S.P 1 ML, PRESENTACIÓN DISPLAY POR 25 FRASCOS POR 10 ML. </t>
  </si>
  <si>
    <t xml:space="preserve">ANTIACIDO RANITIDINA MEDICAMENTO ANTIULCEROSO RANITIDINA (CLORHIDRATO) EN CONCENTRACIÓN 25 MG/ DE BASE SOLUCIÓN INYECTABLE, GASTROINTESTOINAL Y METABOLISMO. PRESENTACIÓN FRASCO VIAL X 20ML </t>
  </si>
  <si>
    <t>ANTINAUSEANTE CERANIA MEDICAMENTOS DEL GRUPO ANTIEMÉTICO, SOLUCIÓN INYECTABLE ESTÁ INDICADO PARA LA PREVENCIÓN Y EL TRATAMIENTO DEL VÓMITO AGUDO EN CANINOS CON LA SIGUIENTE COMPOSICIÓN: MAROPITANT CITRATO: 24 MG. PRESENTACION CAJA X 4 COMPRIMIDOS.</t>
  </si>
  <si>
    <t>ANTITUSIVO TUSIVET MEDICAMENTOS DEL GRUPO JARABE ANTITUSIVO Y EXPECTORANTE , DE ACUERDO LA SIGUIENTE COMPOSICIÓN: DEXTROMETORFANO 200 MG. GUAYACOLATO DE GLICERILO 2 G PRESENTACIÓN FRASCO X 120 ML.</t>
  </si>
  <si>
    <t>CICATRIZANTE VERDEMINT MEDICAMENTOS DEL GRUPO PIEL Y MUCOSAS, MEDICACIÓN DERMATOLÓGICA, CICATRIZANTE DE SUPERFICIE CON LA SIGUIENTE COMPOSICIÓN BACITRACINA DE ZINC 675.5 MG, NEOMICINA 500 MG, OXIDO DE ZINC 15 G, EXCIPIENTES 100 G. PRESENTACIÓN TARRO X 50 G.</t>
  </si>
  <si>
    <t>ANTIALÉRGICO LORATADINA MEDICAMENTOS DEL GRUPO ANTIHISTAMÍNICO  INDICADO EN  EL ALIVIO DE LOS SÍNTOMAS DE URTICARIA CRÓNICA Y OTRAS AFECCIONES ALÉRGICAS   CON LA SIGUIENTE COMPOSICIÓN: LORATADINA  10 MG, EN PRESENTACIÓN CAJA X 10 TABLETAS</t>
  </si>
  <si>
    <t>ANTIMICOTICO IMAVEROL MEDICAMENTOS DEL GRUPO PIEL Y MUCOSAS, MEDICACIÓN DERMATOLÓGICA, ANTIMICÓTICO DE AMPLIO ESPECTRO PARA USO EN CANINOS. SOLUCIÓN PARA ASPERSIÓN Y BAÑO EXTERNO QUE CONTENGA LA SIGUIENTE COMPOSICIÓN: ENILCONAZOL 100 MG EXCIPIENTES C.S.P. 1 ML , PRESENTACIÓN FRASCO X 100 ML.</t>
  </si>
  <si>
    <t xml:space="preserve">ANTIMICOTICO SANIDERM MEDICAMENTOS DEL GRUPO PIEL Y MUCOSAS, MEDICACIÓN ANTIMICÓTICA, ANTIBACTERIANA, ANTIINFLAMATORIA, ANTIALÉRGICA Y CICATRIZANTE QUE CONTENGA LA SIGUIENTE COMPOSICIÓN: GENTAMICINA 0.1 G, CLOTRIMAZOL 1 G, BETAMETASONA 0.05 G, OXIDO DE ZINC 5, G,  PRESENTACIÓN TUBO X 40 ML </t>
  </si>
  <si>
    <t>ANTIMICOTICO GRISEOFULVINA MEDICAMENTOS DEL GRUPO ANTIINFECCIOSOS ANTIBACTERIANOS CON LA SIGUIENTE COMPOSICIÓN: GRISEOFULVINA 250 MG, EXCIPIENTES C.S.P 1 TABLETA, PRESENTACIÓN CAJA CON DOS BLISTER X 10 TABLETAS C/U</t>
  </si>
  <si>
    <t xml:space="preserve">CERUMENOLITICO SOLUCION OTICA CERULINE A BASE DE ÁCIDO BÓRICO 2,0 G, ÁCIDO ACÉTICO 2,0 G, ÁCIDO SALICÍLICO 0.1 G, EXCIPIENTES C.S.P. 100 ML, PRESENTACION FRASCO X 100 ML </t>
  </si>
  <si>
    <t>ANTIEMÉTICO METROCLOPRAMIDA MEDICAMENTO SANTIELMICOS ANTINAUSEOSO, METOCLOPRAMIDA (CLORHIDRATO) DE CONCENTRACIÓN 10 MG / 2 ML, EN SOLIUCION INYECTABLE GASTROINTESTINAL Y METABOLISMO PRESENTACION AMPOLLA.</t>
  </si>
  <si>
    <t xml:space="preserve">HEPATOPROTECTOR CANATOX MEDICAMENTO HEPATOPROTECTOR CON LA SIGUIENTE COMPOSICIÓN: EXTRACTO FLUIDO DE CYNARA 45 G, CLORURO DE COLINA 45 G, EXTRACTO HEPÁTICO 6 G. PRESENTACIÓN FRASCO X 20ML </t>
  </si>
  <si>
    <t xml:space="preserve">HEMOPARASITICIDA IMIZOL MEDICAMENTOS HEMOPARASITICIDA DE AMPLIO ESPECTRO CON LA SIGUIENTE COMPOSICIÓN: DIPROPIONATO DE IMIDOCARB 12 g EXCIPIENTES C.S.P 100 ML , PRESENTACIÓN X 10 ML. </t>
  </si>
  <si>
    <r>
      <t xml:space="preserve"> 02-02-01-003-005-03 </t>
    </r>
    <r>
      <rPr>
        <sz val="11"/>
        <color theme="1"/>
        <rFont val="Arial Narrow"/>
        <family val="2"/>
      </rPr>
      <t>JABÓN, PREPARADOS PARA LIMPIEZA, PERFUMES Y PREPARADOS DE TOCADOR</t>
    </r>
  </si>
  <si>
    <t xml:space="preserve">JABON POLVO. TENSO ACTIVO BIODEGRADABLE, ABLANDADORES DE AGUA, AGENTES ANTI DEPOSITANTES, PRESENTACIÓN BULTO X 25 KILOS </t>
  </si>
  <si>
    <t xml:space="preserve">DESPARASITANTE EXTERNO JABON ICITOL MEDICAMENTOS DEL GRUPO PIEL Y MUCOSAS, ANTISÉPTICO Y QUERATOLÍTICO COMO PARTE DEL TRATAMIENTO DE ENFERMEDADES BACTERIANAS, FÚNGICAS Y PARASITARIAS DE LA PIEL QUE CONTENGAN LA SIGUIENTE COMPOSICIÓN AZUFRE 1 G, EXCIPIENTES C.S.P. 100 G, PRESENTACIÓN EN JABÓN POR 60 GRAMOS . </t>
  </si>
  <si>
    <t xml:space="preserve">DESPARASITANTE EXTERNO JABON PULVEX MEDICAMENTOS DEL GRUPO PIEL Y MUCOSAS, MEDICACIÓN DERMATOLÓGICA, ANTIPARASITARIOS EXTERNOS QUE CONTENGAN LA SIGUIENTE COMPOSICIÓN PEREGRINA 95% 1 GRAMO, EXCIPIENTES C.S.P. 100.0 G, PRESENTACIÓN EN JABÓN ECTOPARASITICIDA DE 90 G. </t>
  </si>
  <si>
    <t>DESPARASITANTE EXTERNO JABON ASUNTOL PRODUCTOS DERMATOLÓGICOS O ANTI PROTOZOARIOS PARA USO VETERINARIO: MEDICAMENTOS DEL GRUPO PIEL Y MUCOSAS, MEDICACIÓN DERMATOLÓGICA, ANTIPARASITARIOS EXTERNOS QUE CONTENGAN LA SIGUIENTE COMPOSICIÓN COUMAPHOS 1G, PRESENTACIÓN EN JABÓN ECTOPARASITICIDA DE 100 G.</t>
  </si>
  <si>
    <t>DESPARASITANTE EXTERNO TALCO BOLFO MEDICAMENTOS DEL GRUPO ANTIINFECCIOSO ANTIPARASITARIO ANTIHELMINCOS QUE CONTENGAN LA SIGUIENTE COMPOSICIÓN PROPOXUR 1 GR EXCIPIENTES 99 G, TOTAL 100 G, PRESENTACIÓN EN POLVO X 100 GRS.</t>
  </si>
  <si>
    <t>A- 02-02-01-004-08 APARATOS MÉDICOS, INSTRUMENTOS ÓPTICOS Y DE PRECISIÓN, RELOJES</t>
  </si>
  <si>
    <r>
      <t xml:space="preserve">A-02-02-01-002-003  </t>
    </r>
    <r>
      <rPr>
        <sz val="11"/>
        <color theme="1"/>
        <rFont val="Arial Narrow"/>
        <family val="2"/>
      </rPr>
      <t>PRODUCTOS DE MOLINERIA ALMIDONES PRODUCTOS DERIVADOS DE ALMIDONES OTROS PRODUCTOS ALIMENTICIOS</t>
    </r>
  </si>
  <si>
    <t>CEPILLO PARA PEINAR PERROS DE PELO CORTO CON MANGO Y CERDAS METÁLICO, PRESENTACION X UNIDAD</t>
  </si>
  <si>
    <t>COMEDERO EN ACERO EN FORMA DE TAZA CON MEDIDAS DE 20 CENTÍMETROS DE DIÁMETRO, PRESENTACIÓN X UNIDAD</t>
  </si>
  <si>
    <t>CORTAUÑAS. TENACILLAS CON CUCHILLA CURVA METÁLICA, COMPUESTO POR DOS LÁMINAS POR UN EXTREMO, CON SENDAS HOJAS DE CORTE ENFRENTADAS ENTRE SI EN EL EXTREMO OPUESTO.</t>
  </si>
  <si>
    <t>TIJERAS. HERRAMIENTA MANUAL QUE SIRVE PARA CORTAR CABELLO O TELA, FORMADA POR DOS COCHILLAS DE ACERO, QUE GIRAN ALREDEDOR DE UN TORNILLO AXIAL COMUN, RESPECTO AL CUAL SE SITÚAN LOS FILOS DE CORTE A UN LADO Y LAS AGARRADERAS EN EL LADO CONTRARIO.</t>
  </si>
  <si>
    <t>PINZAS. METÁLICA DE FORMA RECTA, CON ACABADO DE DOS PUNTAS PARA HACER PRESIÓN CON LOS DOS DEDOS Y EXTRAER O ARRANCAR PARÁSITOS DEL CUERPO DEL CANINO.</t>
  </si>
  <si>
    <t xml:space="preserve">VALOR UNITARIO ANTES DE IVA </t>
  </si>
  <si>
    <t xml:space="preserve">IVA </t>
  </si>
  <si>
    <t xml:space="preserve">VALOR TOTAL IVA INCLUIDO </t>
  </si>
  <si>
    <t xml:space="preserve">OFERTA ECONOMICA </t>
  </si>
  <si>
    <t xml:space="preserve">VALORACION DE LA PROPUESTA ECONOMICA </t>
  </si>
  <si>
    <t xml:space="preserve">
_______________________________________
    NOMBRE Y FIRMA REPRESENTANTE LEGAL
    CC. "										</t>
  </si>
  <si>
    <t>El suscrito…………………………………………, en representación de…………………………, de conformidad con lo establecido en la presente Invitación Publica No.___________________017-BISOL49- 2023___________ presento oferta de forma irrevocable, para la celebración del contrato que es objeto del presente proceso y, en consecuencia, ofrezco proveer los bienes , bajo las características técnicas establecidas en el ANEXO TECNICO de la presente invitación, en los términos y conforme con las condiciones previstas para tal efecto, por un valor de   ( $ 11,992,680)  INCLUIDO  IVA y demás impuestos, de acuerdo con los valores que se relacionan a continuación, los cuales serán fijos y permanecerán vigentes durante el plazo de ejecución del contrato,  y se discriminan así:</t>
  </si>
  <si>
    <t xml:space="preserve">E CONFORMIDAD CON LO INDICADO EN EL LISTADO DE PRECIOS Y/O OFERTA ECONÓMICA DEL PLIEGO DE CONDICIONES O RELACIONADO EN EL SECOP II, EL OFERENTE INTERESADO EN PARTICIPAR EN EL PRESENTE PROCESO DE CONTRATACIÓN NO PODRÁ SOBREPASAR CON SU OFERTA EL   ( $11.992.680)  INCLUIDO  IVA 
NOTA: Los precios unitarios de referencia del mercado, establecidos según sondeo de mercado, no se podrá sobrepasar, Por lo tanto, el proponente que supere el valor unitario sin IVA, o el valor unitario con IVA de los precios de referencia, en cualquiera de los ítems, incurrirá en causal de rechazo, al igual que el oferente que ofrezca un valor unitario sin IVA igual a cero (0), o vacío o en blanco. </t>
  </si>
  <si>
    <t>PRECIOS REFERENCIA DEL MERCADO 2024</t>
  </si>
  <si>
    <t>BULTO</t>
  </si>
  <si>
    <t>CAJA</t>
  </si>
  <si>
    <t>SOBRE</t>
  </si>
  <si>
    <t>DOSIS</t>
  </si>
  <si>
    <t>TORRE</t>
  </si>
  <si>
    <t>LIBRA</t>
  </si>
  <si>
    <t>FRASCO</t>
  </si>
  <si>
    <t>LITRO</t>
  </si>
  <si>
    <t>TABLETA</t>
  </si>
  <si>
    <t>JERINGA</t>
  </si>
  <si>
    <t>AMPOLLA</t>
  </si>
  <si>
    <t>TUBO</t>
  </si>
  <si>
    <t>GARRAFA</t>
  </si>
  <si>
    <t>TARRO</t>
  </si>
  <si>
    <t>DISPLAY</t>
  </si>
  <si>
    <t>BARRA</t>
  </si>
  <si>
    <t>UNIDAD</t>
  </si>
  <si>
    <t>q</t>
  </si>
  <si>
    <t xml:space="preserve">UNIDAD DE MEDIDA </t>
  </si>
</sst>
</file>

<file path=xl/styles.xml><?xml version="1.0" encoding="utf-8"?>
<styleSheet xmlns="http://schemas.openxmlformats.org/spreadsheetml/2006/main" xmlns:mc="http://schemas.openxmlformats.org/markup-compatibility/2006" xmlns:x14ac="http://schemas.microsoft.com/office/spreadsheetml/2009/9/ac" mc:Ignorable="x14ac">
  <numFmts count="21">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00\ _€_-;\-* #,##0.00\ _€_-;_-* &quot;-&quot;??\ _€_-;_-@_-"/>
    <numFmt numFmtId="165" formatCode="&quot;$&quot;\ #,##0_);[Red]\(&quot;$&quot;\ #,##0\)"/>
    <numFmt numFmtId="166" formatCode="_(&quot;$&quot;\ * #,##0.00_);_(&quot;$&quot;\ * \(#,##0.00\);_(&quot;$&quot;\ * &quot;-&quot;??_);_(@_)"/>
    <numFmt numFmtId="167" formatCode="_-* #,##0.00\ &quot;pta&quot;_-;\-* #,##0.00\ &quot;pta&quot;_-;_-* &quot;-&quot;??\ &quot;pta&quot;_-;_-@_-"/>
    <numFmt numFmtId="168" formatCode="_ * #,##0.00_ ;_ * \-#,##0.00_ ;_ * &quot;-&quot;??_ ;_ @_ "/>
    <numFmt numFmtId="169" formatCode="_ &quot;$&quot;\ * #,##0.00_ ;_ &quot;$&quot;\ * \-#,##0.00_ ;_ &quot;$&quot;\ * &quot;-&quot;??_ ;_ @_ "/>
    <numFmt numFmtId="170" formatCode="_-* #,##0\ _P_t_s_-;\-* #,##0\ _P_t_s_-;_-* &quot;-&quot;??\ _P_t_s_-;_-@_-"/>
    <numFmt numFmtId="171" formatCode="_([$$-240A]\ * #,##0.00_);_([$$-240A]\ * \(#,##0.00\);_([$$-240A]\ * &quot;-&quot;??_);_(@_)"/>
    <numFmt numFmtId="172" formatCode="_-* #,##0.00\ &quot;€&quot;_-;\-* #,##0.00\ &quot;€&quot;_-;_-* &quot;-&quot;??\ &quot;€&quot;_-;_-@_-"/>
    <numFmt numFmtId="173" formatCode="_ [$€-2]\ * #,##0.00_ ;_ [$€-2]\ * \-#,##0.00_ ;_ [$€-2]\ * &quot;-&quot;??_ "/>
    <numFmt numFmtId="174" formatCode="_-* #,##0.00\ [$€]_-;_-* #,##0.00\ [$€]\-;_-* &quot;-&quot;??\ [$€]_-;_-@_-"/>
    <numFmt numFmtId="175" formatCode="_ * #,##0_ ;_ * \-#,##0_ ;_ * &quot;-&quot;_ ;_ @_ "/>
    <numFmt numFmtId="176" formatCode="&quot;$&quot;\ #,##0.00;&quot;$&quot;\ \-#,##0.00"/>
    <numFmt numFmtId="177" formatCode="#,##0.00\ &quot;€&quot;;\-#,##0.00\ &quot;€&quot;"/>
    <numFmt numFmtId="178" formatCode="00"/>
    <numFmt numFmtId="179" formatCode="000"/>
    <numFmt numFmtId="180" formatCode="_-* #,##0_-;\-* #,##0_-;_-* &quot;-&quot;??_-;_-@_-"/>
  </numFmts>
  <fonts count="40">
    <font>
      <sz val="11"/>
      <color theme="1"/>
      <name val="Calibri"/>
      <family val="2"/>
      <scheme val="minor"/>
    </font>
    <font>
      <sz val="11"/>
      <color theme="1"/>
      <name val="Calibri"/>
      <family val="2"/>
      <scheme val="minor"/>
    </font>
    <font>
      <b/>
      <sz val="10"/>
      <color theme="1"/>
      <name val="Arial"/>
      <family val="2"/>
    </font>
    <font>
      <b/>
      <sz val="10"/>
      <name val="Verdana"/>
      <family val="2"/>
    </font>
    <font>
      <b/>
      <sz val="11"/>
      <color theme="1"/>
      <name val="Arial Narrow"/>
      <family val="2"/>
    </font>
    <font>
      <sz val="11"/>
      <color theme="1"/>
      <name val="Arial Narrow"/>
      <family val="2"/>
    </font>
    <font>
      <sz val="12"/>
      <name val="Arial"/>
      <family val="2"/>
    </font>
    <font>
      <sz val="10"/>
      <color theme="1"/>
      <name val="Arial"/>
      <family val="2"/>
    </font>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5"/>
      <color indexed="56"/>
      <name val="Calibri"/>
      <family val="2"/>
    </font>
    <font>
      <b/>
      <sz val="13"/>
      <color indexed="56"/>
      <name val="Calibri"/>
      <family val="2"/>
    </font>
    <font>
      <b/>
      <sz val="18"/>
      <color indexed="56"/>
      <name val="Cambria"/>
      <family val="2"/>
    </font>
    <font>
      <b/>
      <sz val="11"/>
      <color indexed="8"/>
      <name val="Calibri"/>
      <family val="2"/>
    </font>
    <font>
      <sz val="10"/>
      <name val="Helv"/>
      <family val="2"/>
    </font>
    <font>
      <sz val="10"/>
      <name val="Helv"/>
      <charset val="204"/>
    </font>
    <font>
      <u/>
      <sz val="11"/>
      <color theme="10"/>
      <name val="Calibri"/>
      <family val="2"/>
      <scheme val="minor"/>
    </font>
    <font>
      <b/>
      <sz val="11"/>
      <color indexed="62"/>
      <name val="Calibri"/>
      <family val="2"/>
    </font>
    <font>
      <u/>
      <sz val="10"/>
      <color indexed="12"/>
      <name val="Arial"/>
      <family val="2"/>
    </font>
    <font>
      <sz val="11"/>
      <color rgb="FF000000"/>
      <name val="Calibri"/>
      <family val="2"/>
      <scheme val="minor"/>
    </font>
    <font>
      <b/>
      <sz val="15"/>
      <color indexed="62"/>
      <name val="Calibri"/>
      <family val="2"/>
    </font>
    <font>
      <b/>
      <sz val="18"/>
      <color indexed="62"/>
      <name val="Cambria"/>
      <family val="2"/>
    </font>
    <font>
      <b/>
      <sz val="13"/>
      <color indexed="62"/>
      <name val="Calibri"/>
      <family val="2"/>
    </font>
    <font>
      <sz val="10"/>
      <name val="Verdana"/>
      <family val="2"/>
    </font>
    <font>
      <sz val="10"/>
      <name val="Arial Narrow"/>
      <family val="2"/>
    </font>
    <font>
      <sz val="11"/>
      <color rgb="FF000000"/>
      <name val="Calibri"/>
      <family val="2"/>
    </font>
    <font>
      <sz val="11"/>
      <name val="Calibri"/>
      <family val="2"/>
      <scheme val="minor"/>
    </font>
    <font>
      <sz val="8"/>
      <color theme="1"/>
      <name val="Arial"/>
      <family val="2"/>
    </font>
  </fonts>
  <fills count="43">
    <fill>
      <patternFill patternType="none"/>
    </fill>
    <fill>
      <patternFill patternType="gray125"/>
    </fill>
    <fill>
      <patternFill patternType="solid">
        <fgColor theme="0"/>
        <bgColor indexed="64"/>
      </patternFill>
    </fill>
    <fill>
      <patternFill patternType="solid">
        <fgColor rgb="FFDBE5F1"/>
        <bgColor indexed="64"/>
      </patternFill>
    </fill>
    <fill>
      <patternFill patternType="solid">
        <fgColor theme="0" tint="-4.9989318521683403E-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indexed="9"/>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54"/>
      </patternFill>
    </fill>
    <fill>
      <patternFill patternType="solid">
        <fgColor indexed="27"/>
        <bgColor indexed="27"/>
      </patternFill>
    </fill>
    <fill>
      <patternFill patternType="solid">
        <fgColor indexed="47"/>
        <bgColor indexed="47"/>
      </patternFill>
    </fill>
    <fill>
      <patternFill patternType="solid">
        <fgColor theme="5" tint="-0.249977111117893"/>
        <bgColor indexed="64"/>
      </patternFill>
    </fill>
    <fill>
      <patternFill patternType="solid">
        <fgColor theme="3" tint="0.59999389629810485"/>
        <bgColor indexed="64"/>
      </patternFill>
    </fill>
    <fill>
      <patternFill patternType="solid">
        <fgColor theme="2" tint="-0.249977111117893"/>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55"/>
      </left>
      <right style="thin">
        <color indexed="55"/>
      </right>
      <top style="thin">
        <color indexed="55"/>
      </top>
      <bottom style="thin">
        <color indexed="55"/>
      </bottom>
      <diagonal/>
    </border>
    <border>
      <left/>
      <right/>
      <top/>
      <bottom style="thick">
        <color indexed="49"/>
      </bottom>
      <diagonal/>
    </border>
    <border>
      <left/>
      <right/>
      <top/>
      <bottom style="medium">
        <color indexed="49"/>
      </bottom>
      <diagonal/>
    </border>
    <border>
      <left/>
      <right/>
      <top style="thin">
        <color indexed="49"/>
      </top>
      <bottom style="double">
        <color indexed="49"/>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s>
  <cellStyleXfs count="1074">
    <xf numFmtId="0" fontId="0" fillId="0" borderId="0"/>
    <xf numFmtId="0" fontId="3" fillId="3" borderId="0">
      <alignment horizontal="center" vertical="center"/>
    </xf>
    <xf numFmtId="164" fontId="1" fillId="0" borderId="0" applyFont="0" applyFill="0" applyBorder="0" applyAlignment="0" applyProtection="0"/>
    <xf numFmtId="43" fontId="1" fillId="0" borderId="0" applyFont="0" applyFill="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10" fillId="15" borderId="0" applyNumberFormat="0" applyBorder="0" applyAlignment="0" applyProtection="0"/>
    <xf numFmtId="0" fontId="10" fillId="12" borderId="0" applyNumberFormat="0" applyBorder="0" applyAlignment="0" applyProtection="0"/>
    <xf numFmtId="0" fontId="10" fillId="13" borderId="0" applyNumberFormat="0" applyBorder="0" applyAlignment="0" applyProtection="0"/>
    <xf numFmtId="0" fontId="10" fillId="16" borderId="0" applyNumberFormat="0" applyBorder="0" applyAlignment="0" applyProtection="0"/>
    <xf numFmtId="0" fontId="10" fillId="17" borderId="0" applyNumberFormat="0" applyBorder="0" applyAlignment="0" applyProtection="0"/>
    <xf numFmtId="0" fontId="10" fillId="18" borderId="0" applyNumberFormat="0" applyBorder="0" applyAlignment="0" applyProtection="0"/>
    <xf numFmtId="0" fontId="11" fillId="7" borderId="0" applyNumberFormat="0" applyBorder="0" applyAlignment="0" applyProtection="0"/>
    <xf numFmtId="0" fontId="12" fillId="19" borderId="2" applyNumberFormat="0" applyAlignment="0" applyProtection="0"/>
    <xf numFmtId="0" fontId="13" fillId="20" borderId="3" applyNumberFormat="0" applyAlignment="0" applyProtection="0"/>
    <xf numFmtId="0" fontId="14" fillId="0" borderId="4" applyNumberFormat="0" applyFill="0" applyAlignment="0" applyProtection="0"/>
    <xf numFmtId="0" fontId="15" fillId="0" borderId="0" applyNumberFormat="0" applyFill="0" applyBorder="0" applyAlignment="0" applyProtection="0"/>
    <xf numFmtId="0" fontId="10" fillId="21"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16" borderId="0" applyNumberFormat="0" applyBorder="0" applyAlignment="0" applyProtection="0"/>
    <xf numFmtId="0" fontId="10" fillId="17" borderId="0" applyNumberFormat="0" applyBorder="0" applyAlignment="0" applyProtection="0"/>
    <xf numFmtId="0" fontId="10" fillId="24" borderId="0" applyNumberFormat="0" applyBorder="0" applyAlignment="0" applyProtection="0"/>
    <xf numFmtId="0" fontId="16" fillId="10" borderId="2" applyNumberFormat="0" applyAlignment="0" applyProtection="0"/>
    <xf numFmtId="0" fontId="27" fillId="0" borderId="0"/>
    <xf numFmtId="0" fontId="26" fillId="0" borderId="0"/>
    <xf numFmtId="0" fontId="17" fillId="6" borderId="0" applyNumberFormat="0" applyBorder="0" applyAlignment="0" applyProtection="0"/>
    <xf numFmtId="164" fontId="1" fillId="0" borderId="0" applyFont="0" applyFill="0" applyBorder="0" applyAlignment="0" applyProtection="0"/>
    <xf numFmtId="164" fontId="1" fillId="0" borderId="0" applyFont="0" applyFill="0" applyBorder="0" applyAlignment="0" applyProtection="0"/>
    <xf numFmtId="168" fontId="8" fillId="0" borderId="0" applyFont="0" applyFill="0" applyBorder="0" applyAlignment="0" applyProtection="0"/>
    <xf numFmtId="43" fontId="1"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0" fontId="9" fillId="0" borderId="0" applyFont="0" applyFill="0" applyBorder="0" applyAlignment="0" applyProtection="0"/>
    <xf numFmtId="167" fontId="8" fillId="0" borderId="0" applyFont="0" applyFill="0" applyBorder="0" applyAlignment="0" applyProtection="0"/>
    <xf numFmtId="170" fontId="9" fillId="0" borderId="0" applyFont="0" applyFill="0" applyBorder="0" applyAlignment="0" applyProtection="0"/>
    <xf numFmtId="169" fontId="8" fillId="0" borderId="0" applyFont="0" applyFill="0" applyBorder="0" applyAlignment="0" applyProtection="0"/>
    <xf numFmtId="0" fontId="18" fillId="25"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 fillId="0" borderId="0"/>
    <xf numFmtId="0" fontId="8" fillId="0" borderId="0"/>
    <xf numFmtId="0" fontId="8" fillId="26" borderId="6" applyNumberFormat="0" applyFont="0" applyAlignment="0" applyProtection="0"/>
    <xf numFmtId="0" fontId="19" fillId="19" borderId="7"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2" fillId="0" borderId="5" applyNumberFormat="0" applyFill="0" applyAlignment="0" applyProtection="0"/>
    <xf numFmtId="0" fontId="23" fillId="0" borderId="8" applyNumberFormat="0" applyFill="0" applyAlignment="0" applyProtection="0"/>
    <xf numFmtId="0" fontId="15" fillId="0" borderId="9" applyNumberFormat="0" applyFill="0" applyAlignment="0" applyProtection="0"/>
    <xf numFmtId="0" fontId="24" fillId="0" borderId="0" applyNumberFormat="0" applyFill="0" applyBorder="0" applyAlignment="0" applyProtection="0"/>
    <xf numFmtId="0" fontId="25" fillId="0" borderId="10" applyNumberFormat="0" applyFill="0" applyAlignment="0" applyProtection="0"/>
    <xf numFmtId="171" fontId="1" fillId="0" borderId="0"/>
    <xf numFmtId="171" fontId="28" fillId="0" borderId="0" applyNumberFormat="0" applyFill="0" applyBorder="0" applyAlignment="0" applyProtection="0"/>
    <xf numFmtId="171" fontId="8" fillId="0" borderId="0"/>
    <xf numFmtId="171" fontId="8" fillId="0" borderId="0"/>
    <xf numFmtId="171" fontId="26" fillId="0" borderId="0"/>
    <xf numFmtId="172"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1" fontId="8" fillId="0" borderId="0"/>
    <xf numFmtId="171" fontId="8" fillId="0" borderId="0"/>
    <xf numFmtId="171" fontId="1" fillId="0" borderId="0"/>
    <xf numFmtId="0" fontId="1" fillId="0" borderId="0"/>
    <xf numFmtId="171" fontId="1" fillId="0" borderId="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173" fontId="9" fillId="19" borderId="0" applyNumberFormat="0" applyBorder="0" applyAlignment="0" applyProtection="0"/>
    <xf numFmtId="173" fontId="9" fillId="19"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173" fontId="9" fillId="10" borderId="0" applyNumberFormat="0" applyBorder="0" applyAlignment="0" applyProtection="0"/>
    <xf numFmtId="173" fontId="9" fillId="10"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173" fontId="9" fillId="26" borderId="0" applyNumberFormat="0" applyBorder="0" applyAlignment="0" applyProtection="0"/>
    <xf numFmtId="173" fontId="9" fillId="26"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173" fontId="9" fillId="19" borderId="0" applyNumberFormat="0" applyBorder="0" applyAlignment="0" applyProtection="0"/>
    <xf numFmtId="173" fontId="9" fillId="19"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173" fontId="9" fillId="9" borderId="0" applyNumberFormat="0" applyBorder="0" applyAlignment="0" applyProtection="0"/>
    <xf numFmtId="173"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173" fontId="9" fillId="10" borderId="0" applyNumberFormat="0" applyBorder="0" applyAlignment="0" applyProtection="0"/>
    <xf numFmtId="173"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173" fontId="9" fillId="19" borderId="0" applyNumberFormat="0" applyBorder="0" applyAlignment="0" applyProtection="0"/>
    <xf numFmtId="173" fontId="9" fillId="19"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173" fontId="9" fillId="12" borderId="0" applyNumberFormat="0" applyBorder="0" applyAlignment="0" applyProtection="0"/>
    <xf numFmtId="173"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173" fontId="9" fillId="25" borderId="0" applyNumberFormat="0" applyBorder="0" applyAlignment="0" applyProtection="0"/>
    <xf numFmtId="173" fontId="9" fillId="25"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173" fontId="9" fillId="19" borderId="0" applyNumberFormat="0" applyBorder="0" applyAlignment="0" applyProtection="0"/>
    <xf numFmtId="173" fontId="9" fillId="19"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173" fontId="9" fillId="11" borderId="0" applyNumberFormat="0" applyBorder="0" applyAlignment="0" applyProtection="0"/>
    <xf numFmtId="173"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173" fontId="9" fillId="10" borderId="0" applyNumberFormat="0" applyBorder="0" applyAlignment="0" applyProtection="0"/>
    <xf numFmtId="173" fontId="9" fillId="10"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173" fontId="10" fillId="17" borderId="0" applyNumberFormat="0" applyBorder="0" applyAlignment="0" applyProtection="0"/>
    <xf numFmtId="173" fontId="10" fillId="17"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173" fontId="10" fillId="12" borderId="0" applyNumberFormat="0" applyBorder="0" applyAlignment="0" applyProtection="0"/>
    <xf numFmtId="173"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173" fontId="10" fillId="25" borderId="0" applyNumberFormat="0" applyBorder="0" applyAlignment="0" applyProtection="0"/>
    <xf numFmtId="173" fontId="10" fillId="25"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173" fontId="10" fillId="20" borderId="0" applyNumberFormat="0" applyBorder="0" applyAlignment="0" applyProtection="0"/>
    <xf numFmtId="173" fontId="10" fillId="20"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7" borderId="0" applyNumberFormat="0" applyBorder="0" applyAlignment="0" applyProtection="0"/>
    <xf numFmtId="0" fontId="10" fillId="17" borderId="0" applyNumberFormat="0" applyBorder="0" applyAlignment="0" applyProtection="0"/>
    <xf numFmtId="0" fontId="10" fillId="17" borderId="0" applyNumberFormat="0" applyBorder="0" applyAlignment="0" applyProtection="0"/>
    <xf numFmtId="173" fontId="10" fillId="17" borderId="0" applyNumberFormat="0" applyBorder="0" applyAlignment="0" applyProtection="0"/>
    <xf numFmtId="173" fontId="10" fillId="17" borderId="0" applyNumberFormat="0" applyBorder="0" applyAlignment="0" applyProtection="0"/>
    <xf numFmtId="0" fontId="10" fillId="17" borderId="0" applyNumberFormat="0" applyBorder="0" applyAlignment="0" applyProtection="0"/>
    <xf numFmtId="0" fontId="10" fillId="17" borderId="0" applyNumberFormat="0" applyBorder="0" applyAlignment="0" applyProtection="0"/>
    <xf numFmtId="0" fontId="10" fillId="17" borderId="0" applyNumberFormat="0" applyBorder="0" applyAlignment="0" applyProtection="0"/>
    <xf numFmtId="0" fontId="10" fillId="17" borderId="0" applyNumberFormat="0" applyBorder="0" applyAlignment="0" applyProtection="0"/>
    <xf numFmtId="0" fontId="10" fillId="17" borderId="0" applyNumberFormat="0" applyBorder="0" applyAlignment="0" applyProtection="0"/>
    <xf numFmtId="0" fontId="10" fillId="17" borderId="0" applyNumberFormat="0" applyBorder="0" applyAlignment="0" applyProtection="0"/>
    <xf numFmtId="0" fontId="10" fillId="17"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173" fontId="10" fillId="10" borderId="0" applyNumberFormat="0" applyBorder="0" applyAlignment="0" applyProtection="0"/>
    <xf numFmtId="173" fontId="10" fillId="10"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1" fillId="7" borderId="0" applyNumberFormat="0" applyBorder="0" applyAlignment="0" applyProtection="0"/>
    <xf numFmtId="0" fontId="11" fillId="7" borderId="0" applyNumberFormat="0" applyBorder="0" applyAlignment="0" applyProtection="0"/>
    <xf numFmtId="0" fontId="11" fillId="7" borderId="0" applyNumberFormat="0" applyBorder="0" applyAlignment="0" applyProtection="0"/>
    <xf numFmtId="173" fontId="11" fillId="7" borderId="0" applyNumberFormat="0" applyBorder="0" applyAlignment="0" applyProtection="0"/>
    <xf numFmtId="173" fontId="11" fillId="7" borderId="0" applyNumberFormat="0" applyBorder="0" applyAlignment="0" applyProtection="0"/>
    <xf numFmtId="0" fontId="11" fillId="7" borderId="0" applyNumberFormat="0" applyBorder="0" applyAlignment="0" applyProtection="0"/>
    <xf numFmtId="0" fontId="11" fillId="7" borderId="0" applyNumberFormat="0" applyBorder="0" applyAlignment="0" applyProtection="0"/>
    <xf numFmtId="0" fontId="11" fillId="7" borderId="0" applyNumberFormat="0" applyBorder="0" applyAlignment="0" applyProtection="0"/>
    <xf numFmtId="0" fontId="11" fillId="7" borderId="0" applyNumberFormat="0" applyBorder="0" applyAlignment="0" applyProtection="0"/>
    <xf numFmtId="0" fontId="11" fillId="7" borderId="0" applyNumberFormat="0" applyBorder="0" applyAlignment="0" applyProtection="0"/>
    <xf numFmtId="0" fontId="11" fillId="7" borderId="0" applyNumberFormat="0" applyBorder="0" applyAlignment="0" applyProtection="0"/>
    <xf numFmtId="0" fontId="11" fillId="7" borderId="0" applyNumberFormat="0" applyBorder="0" applyAlignment="0" applyProtection="0"/>
    <xf numFmtId="0" fontId="12" fillId="19" borderId="2" applyNumberFormat="0" applyAlignment="0" applyProtection="0"/>
    <xf numFmtId="0" fontId="12" fillId="19" borderId="2" applyNumberFormat="0" applyAlignment="0" applyProtection="0"/>
    <xf numFmtId="0" fontId="12" fillId="19" borderId="2" applyNumberFormat="0" applyAlignment="0" applyProtection="0"/>
    <xf numFmtId="173" fontId="12" fillId="27" borderId="2" applyNumberFormat="0" applyAlignment="0" applyProtection="0"/>
    <xf numFmtId="173" fontId="12" fillId="27" borderId="2" applyNumberFormat="0" applyAlignment="0" applyProtection="0"/>
    <xf numFmtId="0" fontId="12" fillId="19" borderId="2" applyNumberFormat="0" applyAlignment="0" applyProtection="0"/>
    <xf numFmtId="0" fontId="12" fillId="19" borderId="2" applyNumberFormat="0" applyAlignment="0" applyProtection="0"/>
    <xf numFmtId="0" fontId="12" fillId="19" borderId="2" applyNumberFormat="0" applyAlignment="0" applyProtection="0"/>
    <xf numFmtId="0" fontId="12" fillId="19" borderId="2" applyNumberFormat="0" applyAlignment="0" applyProtection="0"/>
    <xf numFmtId="0" fontId="12" fillId="19" borderId="2" applyNumberFormat="0" applyAlignment="0" applyProtection="0"/>
    <xf numFmtId="0" fontId="12" fillId="19" borderId="2" applyNumberFormat="0" applyAlignment="0" applyProtection="0"/>
    <xf numFmtId="0" fontId="12" fillId="19" borderId="2" applyNumberFormat="0" applyAlignment="0" applyProtection="0"/>
    <xf numFmtId="0" fontId="13" fillId="20" borderId="3" applyNumberFormat="0" applyAlignment="0" applyProtection="0"/>
    <xf numFmtId="0" fontId="13" fillId="20" borderId="3" applyNumberFormat="0" applyAlignment="0" applyProtection="0"/>
    <xf numFmtId="0" fontId="13" fillId="20" borderId="3" applyNumberFormat="0" applyAlignment="0" applyProtection="0"/>
    <xf numFmtId="173" fontId="13" fillId="20" borderId="3" applyNumberFormat="0" applyAlignment="0" applyProtection="0"/>
    <xf numFmtId="173" fontId="13" fillId="20" borderId="3" applyNumberFormat="0" applyAlignment="0" applyProtection="0"/>
    <xf numFmtId="0" fontId="13" fillId="20" borderId="3" applyNumberFormat="0" applyAlignment="0" applyProtection="0"/>
    <xf numFmtId="0" fontId="13" fillId="20" borderId="3" applyNumberFormat="0" applyAlignment="0" applyProtection="0"/>
    <xf numFmtId="0" fontId="13" fillId="20" borderId="3" applyNumberFormat="0" applyAlignment="0" applyProtection="0"/>
    <xf numFmtId="0" fontId="13" fillId="20" borderId="3" applyNumberFormat="0" applyAlignment="0" applyProtection="0"/>
    <xf numFmtId="0" fontId="13" fillId="20" borderId="3" applyNumberFormat="0" applyAlignment="0" applyProtection="0"/>
    <xf numFmtId="0" fontId="13" fillId="20" borderId="3" applyNumberFormat="0" applyAlignment="0" applyProtection="0"/>
    <xf numFmtId="0" fontId="13" fillId="20" borderId="3" applyNumberFormat="0" applyAlignment="0" applyProtection="0"/>
    <xf numFmtId="0" fontId="14" fillId="0" borderId="4" applyNumberFormat="0" applyFill="0" applyAlignment="0" applyProtection="0"/>
    <xf numFmtId="0" fontId="14" fillId="0" borderId="4" applyNumberFormat="0" applyFill="0" applyAlignment="0" applyProtection="0"/>
    <xf numFmtId="0" fontId="14" fillId="0" borderId="4" applyNumberFormat="0" applyFill="0" applyAlignment="0" applyProtection="0"/>
    <xf numFmtId="173" fontId="14" fillId="0" borderId="4" applyNumberFormat="0" applyFill="0" applyAlignment="0" applyProtection="0"/>
    <xf numFmtId="173" fontId="14" fillId="0" borderId="4" applyNumberFormat="0" applyFill="0" applyAlignment="0" applyProtection="0"/>
    <xf numFmtId="0" fontId="14" fillId="0" borderId="4" applyNumberFormat="0" applyFill="0" applyAlignment="0" applyProtection="0"/>
    <xf numFmtId="0" fontId="14" fillId="0" borderId="4" applyNumberFormat="0" applyFill="0" applyAlignment="0" applyProtection="0"/>
    <xf numFmtId="0" fontId="14" fillId="0" borderId="4" applyNumberFormat="0" applyFill="0" applyAlignment="0" applyProtection="0"/>
    <xf numFmtId="0" fontId="14" fillId="0" borderId="4" applyNumberFormat="0" applyFill="0" applyAlignment="0" applyProtection="0"/>
    <xf numFmtId="0" fontId="14" fillId="0" borderId="4" applyNumberFormat="0" applyFill="0" applyAlignment="0" applyProtection="0"/>
    <xf numFmtId="0" fontId="14" fillId="0" borderId="4" applyNumberFormat="0" applyFill="0" applyAlignment="0" applyProtection="0"/>
    <xf numFmtId="0" fontId="14" fillId="0" borderId="4" applyNumberFormat="0" applyFill="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173" fontId="29" fillId="0" borderId="0" applyNumberFormat="0" applyFill="0" applyBorder="0" applyAlignment="0" applyProtection="0"/>
    <xf numFmtId="173" fontId="29"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25" fillId="28" borderId="0" applyNumberFormat="0" applyBorder="0" applyAlignment="0" applyProtection="0"/>
    <xf numFmtId="0" fontId="25" fillId="29" borderId="0" applyNumberFormat="0" applyBorder="0" applyAlignment="0" applyProtection="0"/>
    <xf numFmtId="0" fontId="25" fillId="30"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10" fillId="32" borderId="0" applyNumberFormat="0" applyBorder="0" applyAlignment="0" applyProtection="0"/>
    <xf numFmtId="0" fontId="10" fillId="21" borderId="0" applyNumberFormat="0" applyBorder="0" applyAlignment="0" applyProtection="0"/>
    <xf numFmtId="0" fontId="10" fillId="21" borderId="0" applyNumberFormat="0" applyBorder="0" applyAlignment="0" applyProtection="0"/>
    <xf numFmtId="0" fontId="10" fillId="21" borderId="0" applyNumberFormat="0" applyBorder="0" applyAlignment="0" applyProtection="0"/>
    <xf numFmtId="173" fontId="10" fillId="17" borderId="0" applyNumberFormat="0" applyBorder="0" applyAlignment="0" applyProtection="0"/>
    <xf numFmtId="173" fontId="10" fillId="17" borderId="0" applyNumberFormat="0" applyBorder="0" applyAlignment="0" applyProtection="0"/>
    <xf numFmtId="0" fontId="10" fillId="21" borderId="0" applyNumberFormat="0" applyBorder="0" applyAlignment="0" applyProtection="0"/>
    <xf numFmtId="0" fontId="10" fillId="21" borderId="0" applyNumberFormat="0" applyBorder="0" applyAlignment="0" applyProtection="0"/>
    <xf numFmtId="0" fontId="10" fillId="21" borderId="0" applyNumberFormat="0" applyBorder="0" applyAlignment="0" applyProtection="0"/>
    <xf numFmtId="0" fontId="10" fillId="21" borderId="0" applyNumberFormat="0" applyBorder="0" applyAlignment="0" applyProtection="0"/>
    <xf numFmtId="0" fontId="10" fillId="21" borderId="0" applyNumberFormat="0" applyBorder="0" applyAlignment="0" applyProtection="0"/>
    <xf numFmtId="0" fontId="10" fillId="21" borderId="0" applyNumberFormat="0" applyBorder="0" applyAlignment="0" applyProtection="0"/>
    <xf numFmtId="0" fontId="10" fillId="21" borderId="0" applyNumberFormat="0" applyBorder="0" applyAlignment="0" applyProtection="0"/>
    <xf numFmtId="0" fontId="9" fillId="33" borderId="0" applyNumberFormat="0" applyBorder="0" applyAlignment="0" applyProtection="0"/>
    <xf numFmtId="0" fontId="9" fillId="33"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10" fillId="35"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173" fontId="10" fillId="22" borderId="0" applyNumberFormat="0" applyBorder="0" applyAlignment="0" applyProtection="0"/>
    <xf numFmtId="173"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9" fillId="33" borderId="0" applyNumberFormat="0" applyBorder="0" applyAlignment="0" applyProtection="0"/>
    <xf numFmtId="0" fontId="9" fillId="33" borderId="0" applyNumberFormat="0" applyBorder="0" applyAlignment="0" applyProtection="0"/>
    <xf numFmtId="0" fontId="9" fillId="36" borderId="0" applyNumberFormat="0" applyBorder="0" applyAlignment="0" applyProtection="0"/>
    <xf numFmtId="0" fontId="9" fillId="36" borderId="0" applyNumberFormat="0" applyBorder="0" applyAlignment="0" applyProtection="0"/>
    <xf numFmtId="0" fontId="10" fillId="34" borderId="0" applyNumberFormat="0" applyBorder="0" applyAlignment="0" applyProtection="0"/>
    <xf numFmtId="0" fontId="10" fillId="23" borderId="0" applyNumberFormat="0" applyBorder="0" applyAlignment="0" applyProtection="0"/>
    <xf numFmtId="0" fontId="10" fillId="23" borderId="0" applyNumberFormat="0" applyBorder="0" applyAlignment="0" applyProtection="0"/>
    <xf numFmtId="0" fontId="10" fillId="23" borderId="0" applyNumberFormat="0" applyBorder="0" applyAlignment="0" applyProtection="0"/>
    <xf numFmtId="173" fontId="10" fillId="23" borderId="0" applyNumberFormat="0" applyBorder="0" applyAlignment="0" applyProtection="0"/>
    <xf numFmtId="173" fontId="10" fillId="23" borderId="0" applyNumberFormat="0" applyBorder="0" applyAlignment="0" applyProtection="0"/>
    <xf numFmtId="0" fontId="10" fillId="23" borderId="0" applyNumberFormat="0" applyBorder="0" applyAlignment="0" applyProtection="0"/>
    <xf numFmtId="0" fontId="10" fillId="23" borderId="0" applyNumberFormat="0" applyBorder="0" applyAlignment="0" applyProtection="0"/>
    <xf numFmtId="0" fontId="10" fillId="23" borderId="0" applyNumberFormat="0" applyBorder="0" applyAlignment="0" applyProtection="0"/>
    <xf numFmtId="0" fontId="10" fillId="23" borderId="0" applyNumberFormat="0" applyBorder="0" applyAlignment="0" applyProtection="0"/>
    <xf numFmtId="0" fontId="10" fillId="23" borderId="0" applyNumberFormat="0" applyBorder="0" applyAlignment="0" applyProtection="0"/>
    <xf numFmtId="0" fontId="10" fillId="23" borderId="0" applyNumberFormat="0" applyBorder="0" applyAlignment="0" applyProtection="0"/>
    <xf numFmtId="0" fontId="10" fillId="23"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10" fillId="34"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173" fontId="10" fillId="37" borderId="0" applyNumberFormat="0" applyBorder="0" applyAlignment="0" applyProtection="0"/>
    <xf numFmtId="173" fontId="10" fillId="37"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9" fillId="38" borderId="0" applyNumberFormat="0" applyBorder="0" applyAlignment="0" applyProtection="0"/>
    <xf numFmtId="0" fontId="9" fillId="38"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10" fillId="32" borderId="0" applyNumberFormat="0" applyBorder="0" applyAlignment="0" applyProtection="0"/>
    <xf numFmtId="0" fontId="10" fillId="17" borderId="0" applyNumberFormat="0" applyBorder="0" applyAlignment="0" applyProtection="0"/>
    <xf numFmtId="0" fontId="10" fillId="17" borderId="0" applyNumberFormat="0" applyBorder="0" applyAlignment="0" applyProtection="0"/>
    <xf numFmtId="0" fontId="10" fillId="17" borderId="0" applyNumberFormat="0" applyBorder="0" applyAlignment="0" applyProtection="0"/>
    <xf numFmtId="173" fontId="10" fillId="17" borderId="0" applyNumberFormat="0" applyBorder="0" applyAlignment="0" applyProtection="0"/>
    <xf numFmtId="173" fontId="10" fillId="17" borderId="0" applyNumberFormat="0" applyBorder="0" applyAlignment="0" applyProtection="0"/>
    <xf numFmtId="0" fontId="10" fillId="17" borderId="0" applyNumberFormat="0" applyBorder="0" applyAlignment="0" applyProtection="0"/>
    <xf numFmtId="0" fontId="10" fillId="17" borderId="0" applyNumberFormat="0" applyBorder="0" applyAlignment="0" applyProtection="0"/>
    <xf numFmtId="0" fontId="10" fillId="17" borderId="0" applyNumberFormat="0" applyBorder="0" applyAlignment="0" applyProtection="0"/>
    <xf numFmtId="0" fontId="10" fillId="17" borderId="0" applyNumberFormat="0" applyBorder="0" applyAlignment="0" applyProtection="0"/>
    <xf numFmtId="0" fontId="10" fillId="17" borderId="0" applyNumberFormat="0" applyBorder="0" applyAlignment="0" applyProtection="0"/>
    <xf numFmtId="0" fontId="10" fillId="17" borderId="0" applyNumberFormat="0" applyBorder="0" applyAlignment="0" applyProtection="0"/>
    <xf numFmtId="0" fontId="10" fillId="17" borderId="0" applyNumberFormat="0" applyBorder="0" applyAlignment="0" applyProtection="0"/>
    <xf numFmtId="0" fontId="9" fillId="33" borderId="0" applyNumberFormat="0" applyBorder="0" applyAlignment="0" applyProtection="0"/>
    <xf numFmtId="0" fontId="9" fillId="33" borderId="0" applyNumberFormat="0" applyBorder="0" applyAlignment="0" applyProtection="0"/>
    <xf numFmtId="0" fontId="9" fillId="39" borderId="0" applyNumberFormat="0" applyBorder="0" applyAlignment="0" applyProtection="0"/>
    <xf numFmtId="0" fontId="9" fillId="39" borderId="0" applyNumberFormat="0" applyBorder="0" applyAlignment="0" applyProtection="0"/>
    <xf numFmtId="0" fontId="10" fillId="39" borderId="0" applyNumberFormat="0" applyBorder="0" applyAlignment="0" applyProtection="0"/>
    <xf numFmtId="0" fontId="10" fillId="24" borderId="0" applyNumberFormat="0" applyBorder="0" applyAlignment="0" applyProtection="0"/>
    <xf numFmtId="0" fontId="10" fillId="24" borderId="0" applyNumberFormat="0" applyBorder="0" applyAlignment="0" applyProtection="0"/>
    <xf numFmtId="0" fontId="10" fillId="24" borderId="0" applyNumberFormat="0" applyBorder="0" applyAlignment="0" applyProtection="0"/>
    <xf numFmtId="173" fontId="10" fillId="24" borderId="0" applyNumberFormat="0" applyBorder="0" applyAlignment="0" applyProtection="0"/>
    <xf numFmtId="173" fontId="10" fillId="24" borderId="0" applyNumberFormat="0" applyBorder="0" applyAlignment="0" applyProtection="0"/>
    <xf numFmtId="0" fontId="10" fillId="24" borderId="0" applyNumberFormat="0" applyBorder="0" applyAlignment="0" applyProtection="0"/>
    <xf numFmtId="0" fontId="10" fillId="24" borderId="0" applyNumberFormat="0" applyBorder="0" applyAlignment="0" applyProtection="0"/>
    <xf numFmtId="0" fontId="10" fillId="24" borderId="0" applyNumberFormat="0" applyBorder="0" applyAlignment="0" applyProtection="0"/>
    <xf numFmtId="0" fontId="10" fillId="24" borderId="0" applyNumberFormat="0" applyBorder="0" applyAlignment="0" applyProtection="0"/>
    <xf numFmtId="0" fontId="10" fillId="24" borderId="0" applyNumberFormat="0" applyBorder="0" applyAlignment="0" applyProtection="0"/>
    <xf numFmtId="0" fontId="10" fillId="24" borderId="0" applyNumberFormat="0" applyBorder="0" applyAlignment="0" applyProtection="0"/>
    <xf numFmtId="0" fontId="10" fillId="24" borderId="0" applyNumberFormat="0" applyBorder="0" applyAlignment="0" applyProtection="0"/>
    <xf numFmtId="0" fontId="16" fillId="10" borderId="2" applyNumberFormat="0" applyAlignment="0" applyProtection="0"/>
    <xf numFmtId="0" fontId="16" fillId="10" borderId="2" applyNumberFormat="0" applyAlignment="0" applyProtection="0"/>
    <xf numFmtId="0" fontId="16" fillId="10" borderId="2" applyNumberFormat="0" applyAlignment="0" applyProtection="0"/>
    <xf numFmtId="173" fontId="16" fillId="10" borderId="2" applyNumberFormat="0" applyAlignment="0" applyProtection="0"/>
    <xf numFmtId="173" fontId="16" fillId="10" borderId="2" applyNumberFormat="0" applyAlignment="0" applyProtection="0"/>
    <xf numFmtId="0" fontId="16" fillId="10" borderId="2" applyNumberFormat="0" applyAlignment="0" applyProtection="0"/>
    <xf numFmtId="0" fontId="16" fillId="10" borderId="2" applyNumberFormat="0" applyAlignment="0" applyProtection="0"/>
    <xf numFmtId="0" fontId="16" fillId="10" borderId="2" applyNumberFormat="0" applyAlignment="0" applyProtection="0"/>
    <xf numFmtId="0" fontId="16" fillId="10" borderId="2" applyNumberFormat="0" applyAlignment="0" applyProtection="0"/>
    <xf numFmtId="0" fontId="16" fillId="10" borderId="2" applyNumberFormat="0" applyAlignment="0" applyProtection="0"/>
    <xf numFmtId="0" fontId="16" fillId="10" borderId="2" applyNumberFormat="0" applyAlignment="0" applyProtection="0"/>
    <xf numFmtId="0" fontId="16" fillId="10" borderId="2" applyNumberFormat="0" applyAlignment="0" applyProtection="0"/>
    <xf numFmtId="173" fontId="27" fillId="0" borderId="0" applyFont="0" applyFill="0" applyBorder="0" applyAlignment="0" applyProtection="0"/>
    <xf numFmtId="174" fontId="8" fillId="0" borderId="0" applyFont="0" applyFill="0" applyBorder="0" applyAlignment="0" applyProtection="0"/>
    <xf numFmtId="173" fontId="8" fillId="0" borderId="0" applyFont="0" applyFill="0" applyBorder="0" applyAlignment="0" applyProtection="0"/>
    <xf numFmtId="0" fontId="8" fillId="0" borderId="0" applyFont="0" applyFill="0" applyBorder="0" applyAlignment="0" applyProtection="0"/>
    <xf numFmtId="173" fontId="8" fillId="0" borderId="0" applyFont="0" applyFill="0" applyBorder="0" applyAlignment="0" applyProtection="0"/>
    <xf numFmtId="0" fontId="30" fillId="0" borderId="0" applyNumberFormat="0" applyFill="0" applyBorder="0" applyAlignment="0" applyProtection="0">
      <alignment vertical="top"/>
      <protection locked="0"/>
    </xf>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173" fontId="17" fillId="6" borderId="0" applyNumberFormat="0" applyBorder="0" applyAlignment="0" applyProtection="0"/>
    <xf numFmtId="173"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175" fontId="8" fillId="0" borderId="0" applyFont="0" applyFill="0" applyBorder="0" applyAlignment="0" applyProtection="0"/>
    <xf numFmtId="164" fontId="1" fillId="0" borderId="0" applyFont="0" applyFill="0" applyBorder="0" applyAlignment="0" applyProtection="0"/>
    <xf numFmtId="168" fontId="8"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8" fontId="8"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8" fontId="8"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8" fontId="8"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9" fontId="8"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166" fontId="8" fillId="0" borderId="0" applyFont="0" applyFill="0" applyBorder="0" applyAlignment="0" applyProtection="0"/>
    <xf numFmtId="0" fontId="18" fillId="25" borderId="0" applyNumberFormat="0" applyBorder="0" applyAlignment="0" applyProtection="0"/>
    <xf numFmtId="0" fontId="18" fillId="25" borderId="0" applyNumberFormat="0" applyBorder="0" applyAlignment="0" applyProtection="0"/>
    <xf numFmtId="0" fontId="18" fillId="25" borderId="0" applyNumberFormat="0" applyBorder="0" applyAlignment="0" applyProtection="0"/>
    <xf numFmtId="173" fontId="18" fillId="25" borderId="0" applyNumberFormat="0" applyBorder="0" applyAlignment="0" applyProtection="0"/>
    <xf numFmtId="173" fontId="18" fillId="25" borderId="0" applyNumberFormat="0" applyBorder="0" applyAlignment="0" applyProtection="0"/>
    <xf numFmtId="0" fontId="18" fillId="25" borderId="0" applyNumberFormat="0" applyBorder="0" applyAlignment="0" applyProtection="0"/>
    <xf numFmtId="0" fontId="18" fillId="25" borderId="0" applyNumberFormat="0" applyBorder="0" applyAlignment="0" applyProtection="0"/>
    <xf numFmtId="0" fontId="18" fillId="25" borderId="0" applyNumberFormat="0" applyBorder="0" applyAlignment="0" applyProtection="0"/>
    <xf numFmtId="0" fontId="18" fillId="25" borderId="0" applyNumberFormat="0" applyBorder="0" applyAlignment="0" applyProtection="0"/>
    <xf numFmtId="0" fontId="18" fillId="25" borderId="0" applyNumberFormat="0" applyBorder="0" applyAlignment="0" applyProtection="0"/>
    <xf numFmtId="0" fontId="18" fillId="25" borderId="0" applyNumberFormat="0" applyBorder="0" applyAlignment="0" applyProtection="0"/>
    <xf numFmtId="0" fontId="18" fillId="25" borderId="0" applyNumberFormat="0" applyBorder="0" applyAlignment="0" applyProtection="0"/>
    <xf numFmtId="0" fontId="1" fillId="0" borderId="0"/>
    <xf numFmtId="173"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3" fontId="1" fillId="0" borderId="0"/>
    <xf numFmtId="0" fontId="1" fillId="0" borderId="0"/>
    <xf numFmtId="0" fontId="1" fillId="0" borderId="0"/>
    <xf numFmtId="173" fontId="1" fillId="0" borderId="0"/>
    <xf numFmtId="0" fontId="1" fillId="0" borderId="0"/>
    <xf numFmtId="0" fontId="1" fillId="0" borderId="0"/>
    <xf numFmtId="0" fontId="1" fillId="0" borderId="0"/>
    <xf numFmtId="0" fontId="1" fillId="0" borderId="0"/>
    <xf numFmtId="173"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3" fontId="8" fillId="0" borderId="0"/>
    <xf numFmtId="0" fontId="1" fillId="0" borderId="0"/>
    <xf numFmtId="0" fontId="1" fillId="0" borderId="0"/>
    <xf numFmtId="0" fontId="9" fillId="0" borderId="0"/>
    <xf numFmtId="0" fontId="9" fillId="0" borderId="0"/>
    <xf numFmtId="0" fontId="1" fillId="0" borderId="0"/>
    <xf numFmtId="0" fontId="1" fillId="0" borderId="0"/>
    <xf numFmtId="0" fontId="1" fillId="0" borderId="0"/>
    <xf numFmtId="173" fontId="8" fillId="0" borderId="0"/>
    <xf numFmtId="0" fontId="1" fillId="0" borderId="0"/>
    <xf numFmtId="173" fontId="8" fillId="0" borderId="0"/>
    <xf numFmtId="0" fontId="1" fillId="0" borderId="0"/>
    <xf numFmtId="173" fontId="8" fillId="0" borderId="0"/>
    <xf numFmtId="0" fontId="1" fillId="0" borderId="0"/>
    <xf numFmtId="0" fontId="1" fillId="0" borderId="0"/>
    <xf numFmtId="0" fontId="1" fillId="0" borderId="0"/>
    <xf numFmtId="0" fontId="1" fillId="0" borderId="0"/>
    <xf numFmtId="173" fontId="8" fillId="0" borderId="0"/>
    <xf numFmtId="0" fontId="8" fillId="0" borderId="0"/>
    <xf numFmtId="0" fontId="1" fillId="0" borderId="0"/>
    <xf numFmtId="0" fontId="1" fillId="0" borderId="0"/>
    <xf numFmtId="173" fontId="8" fillId="0" borderId="0"/>
    <xf numFmtId="176" fontId="8" fillId="0" borderId="0" applyFont="0" applyFill="0" applyBorder="0" applyAlignment="0" applyProtection="0"/>
    <xf numFmtId="0" fontId="1" fillId="0" borderId="0"/>
    <xf numFmtId="173" fontId="8" fillId="0" borderId="0"/>
    <xf numFmtId="0" fontId="1" fillId="0" borderId="0"/>
    <xf numFmtId="0" fontId="1" fillId="0" borderId="0"/>
    <xf numFmtId="0" fontId="1" fillId="0" borderId="0"/>
    <xf numFmtId="0" fontId="1" fillId="0" borderId="0"/>
    <xf numFmtId="0" fontId="1" fillId="0" borderId="0"/>
    <xf numFmtId="0" fontId="1" fillId="0" borderId="0"/>
    <xf numFmtId="173" fontId="8" fillId="0" borderId="0"/>
    <xf numFmtId="0" fontId="1" fillId="0" borderId="0"/>
    <xf numFmtId="0" fontId="1" fillId="0" borderId="0"/>
    <xf numFmtId="0" fontId="1" fillId="0" borderId="0"/>
    <xf numFmtId="173" fontId="8" fillId="0" borderId="0"/>
    <xf numFmtId="0" fontId="1" fillId="0" borderId="0"/>
    <xf numFmtId="173" fontId="8" fillId="0" borderId="0"/>
    <xf numFmtId="0" fontId="1" fillId="0" borderId="0"/>
    <xf numFmtId="173" fontId="8" fillId="0" borderId="0"/>
    <xf numFmtId="0" fontId="1" fillId="0" borderId="0"/>
    <xf numFmtId="0" fontId="1" fillId="0" borderId="0"/>
    <xf numFmtId="173" fontId="8" fillId="0" borderId="0"/>
    <xf numFmtId="0" fontId="1" fillId="0" borderId="0"/>
    <xf numFmtId="173" fontId="8" fillId="0" borderId="0"/>
    <xf numFmtId="0" fontId="8" fillId="0" borderId="0"/>
    <xf numFmtId="173" fontId="8" fillId="0" borderId="0"/>
    <xf numFmtId="173" fontId="8" fillId="0" borderId="0"/>
    <xf numFmtId="0" fontId="1" fillId="0" borderId="0"/>
    <xf numFmtId="173"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3" fontId="8" fillId="0" borderId="0"/>
    <xf numFmtId="0" fontId="31" fillId="0" borderId="0"/>
    <xf numFmtId="173" fontId="8" fillId="0" borderId="0"/>
    <xf numFmtId="0" fontId="8" fillId="0" borderId="0"/>
    <xf numFmtId="173" fontId="8" fillId="0" borderId="0"/>
    <xf numFmtId="0" fontId="8" fillId="0" borderId="0"/>
    <xf numFmtId="173" fontId="1" fillId="0" borderId="0"/>
    <xf numFmtId="173" fontId="8" fillId="0" borderId="0"/>
    <xf numFmtId="0" fontId="8" fillId="0" borderId="0"/>
    <xf numFmtId="173" fontId="8" fillId="0" borderId="0"/>
    <xf numFmtId="0" fontId="8" fillId="0" borderId="0"/>
    <xf numFmtId="173" fontId="8" fillId="0" borderId="0"/>
    <xf numFmtId="0" fontId="8" fillId="26" borderId="6" applyNumberFormat="0" applyFont="0" applyAlignment="0" applyProtection="0"/>
    <xf numFmtId="0" fontId="8" fillId="26" borderId="6" applyNumberFormat="0" applyFont="0" applyAlignment="0" applyProtection="0"/>
    <xf numFmtId="0" fontId="8" fillId="26" borderId="6" applyNumberFormat="0" applyFont="0" applyAlignment="0" applyProtection="0"/>
    <xf numFmtId="0" fontId="8" fillId="26" borderId="6" applyNumberFormat="0" applyFont="0" applyAlignment="0" applyProtection="0"/>
    <xf numFmtId="0" fontId="8" fillId="26" borderId="6" applyNumberFormat="0" applyFont="0" applyAlignment="0" applyProtection="0"/>
    <xf numFmtId="173" fontId="8" fillId="26" borderId="11" applyNumberFormat="0" applyFont="0" applyAlignment="0" applyProtection="0"/>
    <xf numFmtId="0" fontId="8" fillId="26" borderId="6" applyNumberFormat="0" applyFont="0" applyAlignment="0" applyProtection="0"/>
    <xf numFmtId="0" fontId="8" fillId="26" borderId="6" applyNumberFormat="0" applyFont="0" applyAlignment="0" applyProtection="0"/>
    <xf numFmtId="0" fontId="8" fillId="26" borderId="6" applyNumberFormat="0" applyFont="0" applyAlignment="0" applyProtection="0"/>
    <xf numFmtId="0" fontId="8" fillId="26" borderId="6" applyNumberFormat="0" applyFont="0" applyAlignment="0" applyProtection="0"/>
    <xf numFmtId="0" fontId="8" fillId="26" borderId="6" applyNumberFormat="0" applyFont="0" applyAlignment="0" applyProtection="0"/>
    <xf numFmtId="0" fontId="8" fillId="26" borderId="6" applyNumberFormat="0" applyFont="0" applyAlignment="0" applyProtection="0"/>
    <xf numFmtId="0" fontId="8" fillId="26" borderId="6" applyNumberFormat="0" applyFont="0" applyAlignment="0" applyProtection="0"/>
    <xf numFmtId="173" fontId="8" fillId="26" borderId="11" applyNumberFormat="0" applyFont="0" applyAlignment="0" applyProtection="0"/>
    <xf numFmtId="0" fontId="8" fillId="26" borderId="6" applyNumberFormat="0" applyFont="0" applyAlignment="0" applyProtection="0"/>
    <xf numFmtId="0" fontId="8" fillId="26" borderId="6" applyNumberFormat="0" applyFont="0" applyAlignment="0" applyProtection="0"/>
    <xf numFmtId="0" fontId="8" fillId="26" borderId="6" applyNumberFormat="0" applyFont="0" applyAlignment="0" applyProtection="0"/>
    <xf numFmtId="0" fontId="8" fillId="26" borderId="6" applyNumberFormat="0" applyFont="0" applyAlignment="0" applyProtection="0"/>
    <xf numFmtId="0" fontId="8" fillId="26" borderId="6" applyNumberFormat="0" applyFont="0" applyAlignment="0" applyProtection="0"/>
    <xf numFmtId="0" fontId="8" fillId="26" borderId="6" applyNumberFormat="0" applyFont="0" applyAlignment="0" applyProtection="0"/>
    <xf numFmtId="0" fontId="8" fillId="26" borderId="6" applyNumberFormat="0" applyFont="0" applyAlignment="0" applyProtection="0"/>
    <xf numFmtId="9" fontId="8"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19" fillId="19" borderId="7" applyNumberFormat="0" applyAlignment="0" applyProtection="0"/>
    <xf numFmtId="0" fontId="19" fillId="19" borderId="7" applyNumberFormat="0" applyAlignment="0" applyProtection="0"/>
    <xf numFmtId="0" fontId="19" fillId="19" borderId="7" applyNumberFormat="0" applyAlignment="0" applyProtection="0"/>
    <xf numFmtId="173" fontId="19" fillId="27" borderId="7" applyNumberFormat="0" applyAlignment="0" applyProtection="0"/>
    <xf numFmtId="173" fontId="19" fillId="27" borderId="7" applyNumberFormat="0" applyAlignment="0" applyProtection="0"/>
    <xf numFmtId="0" fontId="19" fillId="19" borderId="7" applyNumberFormat="0" applyAlignment="0" applyProtection="0"/>
    <xf numFmtId="0" fontId="19" fillId="19" borderId="7" applyNumberFormat="0" applyAlignment="0" applyProtection="0"/>
    <xf numFmtId="0" fontId="19" fillId="19" borderId="7" applyNumberFormat="0" applyAlignment="0" applyProtection="0"/>
    <xf numFmtId="0" fontId="19" fillId="19" borderId="7" applyNumberFormat="0" applyAlignment="0" applyProtection="0"/>
    <xf numFmtId="0" fontId="19" fillId="19" borderId="7" applyNumberFormat="0" applyAlignment="0" applyProtection="0"/>
    <xf numFmtId="0" fontId="19" fillId="19" borderId="7" applyNumberFormat="0" applyAlignment="0" applyProtection="0"/>
    <xf numFmtId="0" fontId="19" fillId="19" borderId="7" applyNumberFormat="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173" fontId="20" fillId="0" borderId="0" applyNumberFormat="0" applyFill="0" applyBorder="0" applyAlignment="0" applyProtection="0"/>
    <xf numFmtId="173"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173" fontId="21" fillId="0" borderId="0" applyNumberFormat="0" applyFill="0" applyBorder="0" applyAlignment="0" applyProtection="0"/>
    <xf numFmtId="173"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2" fillId="0" borderId="5" applyNumberFormat="0" applyFill="0" applyAlignment="0" applyProtection="0"/>
    <xf numFmtId="0" fontId="22" fillId="0" borderId="5" applyNumberFormat="0" applyFill="0" applyAlignment="0" applyProtection="0"/>
    <xf numFmtId="0" fontId="22" fillId="0" borderId="5" applyNumberFormat="0" applyFill="0" applyAlignment="0" applyProtection="0"/>
    <xf numFmtId="173" fontId="32" fillId="0" borderId="12" applyNumberFormat="0" applyFill="0" applyAlignment="0" applyProtection="0"/>
    <xf numFmtId="173" fontId="32" fillId="0" borderId="12" applyNumberFormat="0" applyFill="0" applyAlignment="0" applyProtection="0"/>
    <xf numFmtId="0" fontId="22" fillId="0" borderId="5" applyNumberFormat="0" applyFill="0" applyAlignment="0" applyProtection="0"/>
    <xf numFmtId="0" fontId="22" fillId="0" borderId="5" applyNumberFormat="0" applyFill="0" applyAlignment="0" applyProtection="0"/>
    <xf numFmtId="0" fontId="22" fillId="0" borderId="5" applyNumberFormat="0" applyFill="0" applyAlignment="0" applyProtection="0"/>
    <xf numFmtId="0" fontId="22" fillId="0" borderId="5" applyNumberFormat="0" applyFill="0" applyAlignment="0" applyProtection="0"/>
    <xf numFmtId="0" fontId="22" fillId="0" borderId="5" applyNumberFormat="0" applyFill="0" applyAlignment="0" applyProtection="0"/>
    <xf numFmtId="0" fontId="22" fillId="0" borderId="5" applyNumberFormat="0" applyFill="0" applyAlignment="0" applyProtection="0"/>
    <xf numFmtId="0" fontId="22" fillId="0" borderId="5" applyNumberFormat="0" applyFill="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173" fontId="33" fillId="0" borderId="0" applyNumberFormat="0" applyFill="0" applyBorder="0" applyAlignment="0" applyProtection="0"/>
    <xf numFmtId="0" fontId="23" fillId="0" borderId="8" applyNumberFormat="0" applyFill="0" applyAlignment="0" applyProtection="0"/>
    <xf numFmtId="0" fontId="23" fillId="0" borderId="8" applyNumberFormat="0" applyFill="0" applyAlignment="0" applyProtection="0"/>
    <xf numFmtId="0" fontId="23" fillId="0" borderId="8" applyNumberFormat="0" applyFill="0" applyAlignment="0" applyProtection="0"/>
    <xf numFmtId="173" fontId="34" fillId="0" borderId="8" applyNumberFormat="0" applyFill="0" applyAlignment="0" applyProtection="0"/>
    <xf numFmtId="173" fontId="34" fillId="0" borderId="8" applyNumberFormat="0" applyFill="0" applyAlignment="0" applyProtection="0"/>
    <xf numFmtId="0" fontId="23" fillId="0" borderId="8" applyNumberFormat="0" applyFill="0" applyAlignment="0" applyProtection="0"/>
    <xf numFmtId="0" fontId="23" fillId="0" borderId="8" applyNumberFormat="0" applyFill="0" applyAlignment="0" applyProtection="0"/>
    <xf numFmtId="0" fontId="23" fillId="0" borderId="8" applyNumberFormat="0" applyFill="0" applyAlignment="0" applyProtection="0"/>
    <xf numFmtId="0" fontId="23" fillId="0" borderId="8" applyNumberFormat="0" applyFill="0" applyAlignment="0" applyProtection="0"/>
    <xf numFmtId="0" fontId="23" fillId="0" borderId="8" applyNumberFormat="0" applyFill="0" applyAlignment="0" applyProtection="0"/>
    <xf numFmtId="0" fontId="23" fillId="0" borderId="8" applyNumberFormat="0" applyFill="0" applyAlignment="0" applyProtection="0"/>
    <xf numFmtId="0" fontId="23" fillId="0" borderId="8" applyNumberFormat="0" applyFill="0" applyAlignment="0" applyProtection="0"/>
    <xf numFmtId="0" fontId="15" fillId="0" borderId="9" applyNumberFormat="0" applyFill="0" applyAlignment="0" applyProtection="0"/>
    <xf numFmtId="0" fontId="15" fillId="0" borderId="9" applyNumberFormat="0" applyFill="0" applyAlignment="0" applyProtection="0"/>
    <xf numFmtId="0" fontId="15" fillId="0" borderId="9" applyNumberFormat="0" applyFill="0" applyAlignment="0" applyProtection="0"/>
    <xf numFmtId="173" fontId="29" fillId="0" borderId="13" applyNumberFormat="0" applyFill="0" applyAlignment="0" applyProtection="0"/>
    <xf numFmtId="173" fontId="29" fillId="0" borderId="13" applyNumberFormat="0" applyFill="0" applyAlignment="0" applyProtection="0"/>
    <xf numFmtId="0" fontId="15" fillId="0" borderId="9" applyNumberFormat="0" applyFill="0" applyAlignment="0" applyProtection="0"/>
    <xf numFmtId="0" fontId="15" fillId="0" borderId="9" applyNumberFormat="0" applyFill="0" applyAlignment="0" applyProtection="0"/>
    <xf numFmtId="0" fontId="15" fillId="0" borderId="9" applyNumberFormat="0" applyFill="0" applyAlignment="0" applyProtection="0"/>
    <xf numFmtId="0" fontId="15" fillId="0" borderId="9" applyNumberFormat="0" applyFill="0" applyAlignment="0" applyProtection="0"/>
    <xf numFmtId="0" fontId="15" fillId="0" borderId="9" applyNumberFormat="0" applyFill="0" applyAlignment="0" applyProtection="0"/>
    <xf numFmtId="0" fontId="15" fillId="0" borderId="9" applyNumberFormat="0" applyFill="0" applyAlignment="0" applyProtection="0"/>
    <xf numFmtId="0" fontId="15" fillId="0" borderId="9" applyNumberFormat="0" applyFill="0" applyAlignment="0" applyProtection="0"/>
    <xf numFmtId="173" fontId="33"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33"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0" fontId="25" fillId="0" borderId="10" applyNumberFormat="0" applyFill="0" applyAlignment="0" applyProtection="0"/>
    <xf numFmtId="173" fontId="25" fillId="0" borderId="14" applyNumberFormat="0" applyFill="0" applyAlignment="0" applyProtection="0"/>
    <xf numFmtId="173" fontId="25" fillId="0" borderId="14" applyNumberFormat="0" applyFill="0" applyAlignment="0" applyProtection="0"/>
    <xf numFmtId="0" fontId="25" fillId="0" borderId="10" applyNumberFormat="0" applyFill="0" applyAlignment="0" applyProtection="0"/>
    <xf numFmtId="0" fontId="25" fillId="0" borderId="10" applyNumberFormat="0" applyFill="0" applyAlignment="0" applyProtection="0"/>
    <xf numFmtId="0" fontId="25" fillId="0" borderId="10" applyNumberFormat="0" applyFill="0" applyAlignment="0" applyProtection="0"/>
    <xf numFmtId="0" fontId="25" fillId="0" borderId="10" applyNumberFormat="0" applyFill="0" applyAlignment="0" applyProtection="0"/>
    <xf numFmtId="0" fontId="25" fillId="0" borderId="10" applyNumberFormat="0" applyFill="0" applyAlignment="0" applyProtection="0"/>
    <xf numFmtId="0" fontId="25" fillId="0" borderId="10" applyNumberFormat="0" applyFill="0" applyAlignment="0" applyProtection="0"/>
    <xf numFmtId="0" fontId="25" fillId="0" borderId="10" applyNumberFormat="0" applyFill="0" applyAlignment="0" applyProtection="0"/>
    <xf numFmtId="42" fontId="1" fillId="0" borderId="0" applyFont="0" applyFill="0" applyBorder="0" applyAlignment="0" applyProtection="0"/>
    <xf numFmtId="173" fontId="9" fillId="19" borderId="0" applyNumberFormat="0" applyBorder="0" applyAlignment="0" applyProtection="0"/>
    <xf numFmtId="173" fontId="9" fillId="19" borderId="0" applyNumberFormat="0" applyBorder="0" applyAlignment="0" applyProtection="0"/>
    <xf numFmtId="173" fontId="9" fillId="10" borderId="0" applyNumberFormat="0" applyBorder="0" applyAlignment="0" applyProtection="0"/>
    <xf numFmtId="173" fontId="9" fillId="10" borderId="0" applyNumberFormat="0" applyBorder="0" applyAlignment="0" applyProtection="0"/>
    <xf numFmtId="173" fontId="9" fillId="26" borderId="0" applyNumberFormat="0" applyBorder="0" applyAlignment="0" applyProtection="0"/>
    <xf numFmtId="173" fontId="9" fillId="26" borderId="0" applyNumberFormat="0" applyBorder="0" applyAlignment="0" applyProtection="0"/>
    <xf numFmtId="173" fontId="9" fillId="19" borderId="0" applyNumberFormat="0" applyBorder="0" applyAlignment="0" applyProtection="0"/>
    <xf numFmtId="173" fontId="9" fillId="19" borderId="0" applyNumberFormat="0" applyBorder="0" applyAlignment="0" applyProtection="0"/>
    <xf numFmtId="173" fontId="9" fillId="9" borderId="0" applyNumberFormat="0" applyBorder="0" applyAlignment="0" applyProtection="0"/>
    <xf numFmtId="173" fontId="9" fillId="9" borderId="0" applyNumberFormat="0" applyBorder="0" applyAlignment="0" applyProtection="0"/>
    <xf numFmtId="173" fontId="9" fillId="10" borderId="0" applyNumberFormat="0" applyBorder="0" applyAlignment="0" applyProtection="0"/>
    <xf numFmtId="173" fontId="9" fillId="10" borderId="0" applyNumberFormat="0" applyBorder="0" applyAlignment="0" applyProtection="0"/>
    <xf numFmtId="173" fontId="9" fillId="19" borderId="0" applyNumberFormat="0" applyBorder="0" applyAlignment="0" applyProtection="0"/>
    <xf numFmtId="173" fontId="9" fillId="19" borderId="0" applyNumberFormat="0" applyBorder="0" applyAlignment="0" applyProtection="0"/>
    <xf numFmtId="173" fontId="9" fillId="12" borderId="0" applyNumberFormat="0" applyBorder="0" applyAlignment="0" applyProtection="0"/>
    <xf numFmtId="173" fontId="9" fillId="12" borderId="0" applyNumberFormat="0" applyBorder="0" applyAlignment="0" applyProtection="0"/>
    <xf numFmtId="173" fontId="9" fillId="25" borderId="0" applyNumberFormat="0" applyBorder="0" applyAlignment="0" applyProtection="0"/>
    <xf numFmtId="173" fontId="9" fillId="25" borderId="0" applyNumberFormat="0" applyBorder="0" applyAlignment="0" applyProtection="0"/>
    <xf numFmtId="173" fontId="9" fillId="19" borderId="0" applyNumberFormat="0" applyBorder="0" applyAlignment="0" applyProtection="0"/>
    <xf numFmtId="173" fontId="9" fillId="19" borderId="0" applyNumberFormat="0" applyBorder="0" applyAlignment="0" applyProtection="0"/>
    <xf numFmtId="173" fontId="9" fillId="11" borderId="0" applyNumberFormat="0" applyBorder="0" applyAlignment="0" applyProtection="0"/>
    <xf numFmtId="173" fontId="9" fillId="11" borderId="0" applyNumberFormat="0" applyBorder="0" applyAlignment="0" applyProtection="0"/>
    <xf numFmtId="173" fontId="9" fillId="10" borderId="0" applyNumberFormat="0" applyBorder="0" applyAlignment="0" applyProtection="0"/>
    <xf numFmtId="173" fontId="9" fillId="10" borderId="0" applyNumberFormat="0" applyBorder="0" applyAlignment="0" applyProtection="0"/>
    <xf numFmtId="49" fontId="35" fillId="0" borderId="0">
      <alignment horizontal="left" vertical="center"/>
    </xf>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77" fontId="8" fillId="0" borderId="0" applyFont="0" applyFill="0" applyBorder="0" applyAlignment="0" applyProtection="0"/>
    <xf numFmtId="175" fontId="1" fillId="0" borderId="0" applyFont="0" applyFill="0" applyBorder="0" applyAlignment="0" applyProtection="0"/>
    <xf numFmtId="168" fontId="8" fillId="0" borderId="0" applyFont="0" applyFill="0" applyBorder="0" applyAlignment="0" applyProtection="0"/>
    <xf numFmtId="0" fontId="8" fillId="0" borderId="0"/>
    <xf numFmtId="3" fontId="35" fillId="0" borderId="0">
      <alignment horizontal="right" vertical="center"/>
    </xf>
    <xf numFmtId="0" fontId="8" fillId="0" borderId="0"/>
    <xf numFmtId="9" fontId="8" fillId="0" borderId="0" applyFont="0" applyFill="0" applyBorder="0" applyAlignment="0" applyProtection="0"/>
    <xf numFmtId="0"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41" fontId="1" fillId="0" borderId="0" applyFont="0" applyFill="0" applyBorder="0" applyAlignment="0" applyProtection="0"/>
    <xf numFmtId="37" fontId="8" fillId="0" borderId="0"/>
    <xf numFmtId="43" fontId="8" fillId="0" borderId="0" applyFont="0" applyFill="0" applyBorder="0" applyAlignment="0" applyProtection="0"/>
    <xf numFmtId="166" fontId="31" fillId="0" borderId="0" applyFont="0" applyFill="0" applyBorder="0" applyAlignment="0" applyProtection="0"/>
    <xf numFmtId="43" fontId="8" fillId="0" borderId="0" applyFont="0" applyFill="0" applyBorder="0" applyAlignment="0" applyProtection="0"/>
    <xf numFmtId="178" fontId="36" fillId="0" borderId="0" applyFill="0">
      <alignment horizontal="center" vertical="center" wrapText="1"/>
    </xf>
    <xf numFmtId="179" fontId="36" fillId="40" borderId="0" applyFill="0" applyProtection="0">
      <alignment horizontal="center" vertical="center"/>
    </xf>
    <xf numFmtId="0" fontId="8" fillId="0" borderId="0"/>
    <xf numFmtId="43" fontId="31" fillId="0" borderId="0" applyFont="0" applyFill="0" applyBorder="0" applyAlignment="0" applyProtection="0"/>
    <xf numFmtId="0" fontId="37" fillId="0" borderId="0"/>
    <xf numFmtId="44"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cellStyleXfs>
  <cellXfs count="41">
    <xf numFmtId="0" fontId="0" fillId="0" borderId="0" xfId="0"/>
    <xf numFmtId="0" fontId="38" fillId="0" borderId="0" xfId="0" applyFont="1"/>
    <xf numFmtId="41" fontId="0" fillId="0" borderId="0" xfId="1072" applyFont="1"/>
    <xf numFmtId="0" fontId="2" fillId="41" borderId="1" xfId="0" applyFont="1" applyFill="1" applyBorder="1" applyAlignment="1" applyProtection="1">
      <alignment horizontal="center" textRotation="90" wrapText="1"/>
      <protection locked="0"/>
    </xf>
    <xf numFmtId="0" fontId="2" fillId="41" borderId="1" xfId="1" applyFont="1" applyFill="1" applyBorder="1" applyAlignment="1">
      <alignment horizontal="center"/>
    </xf>
    <xf numFmtId="41" fontId="0" fillId="41" borderId="1" xfId="1072" applyFont="1" applyFill="1" applyBorder="1" applyAlignment="1">
      <alignment horizontal="center" wrapText="1"/>
    </xf>
    <xf numFmtId="0" fontId="0" fillId="41" borderId="1" xfId="0" applyFill="1" applyBorder="1" applyAlignment="1">
      <alignment horizontal="center" vertical="center"/>
    </xf>
    <xf numFmtId="0" fontId="0" fillId="0" borderId="1" xfId="0" applyBorder="1" applyAlignment="1">
      <alignment horizontal="center" vertical="center"/>
    </xf>
    <xf numFmtId="0" fontId="0" fillId="0" borderId="1" xfId="0" applyBorder="1"/>
    <xf numFmtId="0" fontId="38" fillId="0" borderId="1" xfId="0" applyFont="1" applyBorder="1"/>
    <xf numFmtId="0" fontId="39" fillId="0" borderId="0" xfId="0" applyFont="1"/>
    <xf numFmtId="0" fontId="39" fillId="4" borderId="0" xfId="0" applyFont="1" applyFill="1"/>
    <xf numFmtId="0" fontId="0" fillId="41" borderId="1" xfId="0" applyFill="1" applyBorder="1" applyAlignment="1">
      <alignment horizontal="center" wrapText="1"/>
    </xf>
    <xf numFmtId="0" fontId="39" fillId="0" borderId="0" xfId="0" applyFont="1" applyAlignment="1">
      <alignment horizontal="center"/>
    </xf>
    <xf numFmtId="0" fontId="39" fillId="0" borderId="0" xfId="0" applyFont="1" applyAlignment="1">
      <alignment horizontal="center" wrapText="1"/>
    </xf>
    <xf numFmtId="41" fontId="0" fillId="41" borderId="1" xfId="1072" applyFont="1" applyFill="1" applyBorder="1" applyAlignment="1">
      <alignment horizontal="center" wrapText="1"/>
    </xf>
    <xf numFmtId="0" fontId="0" fillId="41" borderId="1" xfId="0" applyFill="1" applyBorder="1" applyAlignment="1">
      <alignment horizontal="center" vertical="center"/>
    </xf>
    <xf numFmtId="0" fontId="7" fillId="0" borderId="0" xfId="0" applyFont="1" applyAlignment="1">
      <alignment horizontal="center" vertical="center" wrapText="1"/>
    </xf>
    <xf numFmtId="0" fontId="4" fillId="41" borderId="1" xfId="0" applyFont="1" applyFill="1" applyBorder="1" applyAlignment="1">
      <alignment horizontal="center" wrapText="1"/>
    </xf>
    <xf numFmtId="0" fontId="4" fillId="4" borderId="1" xfId="0" applyFont="1" applyFill="1" applyBorder="1" applyAlignment="1">
      <alignment horizontal="center" vertical="center" wrapText="1"/>
    </xf>
    <xf numFmtId="0" fontId="0" fillId="42" borderId="1" xfId="0" applyFill="1" applyBorder="1"/>
    <xf numFmtId="0" fontId="6" fillId="0" borderId="1" xfId="0" applyFont="1" applyBorder="1" applyAlignment="1">
      <alignment horizontal="justify" vertical="top" wrapText="1"/>
    </xf>
    <xf numFmtId="0" fontId="6" fillId="0" borderId="1" xfId="0" applyFont="1" applyBorder="1" applyAlignment="1">
      <alignment horizontal="center" vertical="center"/>
    </xf>
    <xf numFmtId="180" fontId="0" fillId="42" borderId="1" xfId="1073" applyNumberFormat="1" applyFont="1" applyFill="1" applyBorder="1" applyAlignment="1">
      <alignment vertical="center"/>
    </xf>
    <xf numFmtId="180" fontId="0" fillId="42" borderId="1" xfId="0" applyNumberFormat="1" applyFill="1" applyBorder="1" applyAlignment="1">
      <alignment vertical="center"/>
    </xf>
    <xf numFmtId="0" fontId="6" fillId="0" borderId="1" xfId="0" applyFont="1" applyBorder="1" applyAlignment="1">
      <alignment vertical="center" wrapText="1"/>
    </xf>
    <xf numFmtId="0" fontId="6" fillId="0" borderId="1" xfId="0" applyFont="1" applyBorder="1" applyAlignment="1">
      <alignment horizontal="justify" vertical="center" wrapText="1"/>
    </xf>
    <xf numFmtId="0" fontId="4" fillId="0" borderId="1" xfId="0" applyFont="1" applyBorder="1" applyAlignment="1">
      <alignment horizontal="center" vertical="center" wrapText="1"/>
    </xf>
    <xf numFmtId="0" fontId="0" fillId="0" borderId="1" xfId="0" applyBorder="1" applyAlignment="1">
      <alignment vertical="center"/>
    </xf>
    <xf numFmtId="0" fontId="0" fillId="41" borderId="15" xfId="0" applyFill="1" applyBorder="1" applyAlignment="1">
      <alignment horizontal="center" wrapText="1"/>
    </xf>
    <xf numFmtId="0" fontId="0" fillId="41" borderId="16" xfId="0" applyFill="1" applyBorder="1" applyAlignment="1">
      <alignment horizontal="center" wrapText="1"/>
    </xf>
    <xf numFmtId="0" fontId="0" fillId="41" borderId="17" xfId="0" applyFill="1" applyBorder="1" applyAlignment="1">
      <alignment horizontal="center" wrapText="1"/>
    </xf>
    <xf numFmtId="0" fontId="0" fillId="41" borderId="18" xfId="0" applyFill="1" applyBorder="1" applyAlignment="1">
      <alignment horizontal="center" wrapText="1"/>
    </xf>
    <xf numFmtId="0" fontId="0" fillId="41" borderId="19" xfId="0" applyFill="1" applyBorder="1" applyAlignment="1">
      <alignment horizontal="center" wrapText="1"/>
    </xf>
    <xf numFmtId="0" fontId="0" fillId="41" borderId="20" xfId="0" applyFill="1" applyBorder="1" applyAlignment="1">
      <alignment horizontal="center" wrapText="1"/>
    </xf>
    <xf numFmtId="0" fontId="0" fillId="41" borderId="21" xfId="0" applyFill="1" applyBorder="1" applyAlignment="1">
      <alignment horizontal="center" vertical="center" wrapText="1"/>
    </xf>
    <xf numFmtId="0" fontId="0" fillId="41" borderId="0" xfId="0" applyFill="1" applyBorder="1" applyAlignment="1">
      <alignment horizontal="center" vertical="center" wrapText="1"/>
    </xf>
    <xf numFmtId="0" fontId="0" fillId="41" borderId="18" xfId="0" applyFill="1" applyBorder="1" applyAlignment="1">
      <alignment horizontal="center" vertical="center" wrapText="1"/>
    </xf>
    <xf numFmtId="0" fontId="0" fillId="41" borderId="19" xfId="0" applyFill="1" applyBorder="1" applyAlignment="1">
      <alignment horizontal="center" vertical="center" wrapText="1"/>
    </xf>
    <xf numFmtId="0" fontId="39" fillId="2" borderId="0" xfId="0" applyFont="1" applyFill="1"/>
    <xf numFmtId="0" fontId="7" fillId="2" borderId="0" xfId="0" applyFont="1" applyFill="1" applyAlignment="1">
      <alignment horizontal="center" vertical="center" wrapText="1"/>
    </xf>
  </cellXfs>
  <cellStyles count="1074">
    <cellStyle name="0,0_x000d__x000a_NA_x000d__x000a_" xfId="108"/>
    <cellStyle name="20% - Énfasis1 10" xfId="121"/>
    <cellStyle name="20% - Énfasis1 10 2" xfId="122"/>
    <cellStyle name="20% - Énfasis1 11" xfId="123"/>
    <cellStyle name="20% - Énfasis1 11 2" xfId="124"/>
    <cellStyle name="20% - Énfasis1 12" xfId="125"/>
    <cellStyle name="20% - Énfasis1 12 2" xfId="126"/>
    <cellStyle name="20% - Énfasis1 13" xfId="127"/>
    <cellStyle name="20% - Énfasis1 13 2" xfId="1023"/>
    <cellStyle name="20% - Énfasis1 2" xfId="4"/>
    <cellStyle name="20% - Énfasis1 2 2" xfId="5"/>
    <cellStyle name="20% - Énfasis1 2 2 2" xfId="1024"/>
    <cellStyle name="20% - Énfasis1 2 2 3" xfId="128"/>
    <cellStyle name="20% - Énfasis1 2 3" xfId="129"/>
    <cellStyle name="20% - Énfasis1 3" xfId="130"/>
    <cellStyle name="20% - Énfasis1 3 2" xfId="131"/>
    <cellStyle name="20% - Énfasis1 4" xfId="132"/>
    <cellStyle name="20% - Énfasis1 4 2" xfId="133"/>
    <cellStyle name="20% - Énfasis1 5" xfId="134"/>
    <cellStyle name="20% - Énfasis1 5 2" xfId="135"/>
    <cellStyle name="20% - Énfasis1 6" xfId="136"/>
    <cellStyle name="20% - Énfasis1 6 2" xfId="137"/>
    <cellStyle name="20% - Énfasis1 7" xfId="138"/>
    <cellStyle name="20% - Énfasis1 7 2" xfId="139"/>
    <cellStyle name="20% - Énfasis1 8" xfId="140"/>
    <cellStyle name="20% - Énfasis1 8 2" xfId="141"/>
    <cellStyle name="20% - Énfasis1 9" xfId="142"/>
    <cellStyle name="20% - Énfasis1 9 2" xfId="143"/>
    <cellStyle name="20% - Énfasis2 10" xfId="144"/>
    <cellStyle name="20% - Énfasis2 10 2" xfId="145"/>
    <cellStyle name="20% - Énfasis2 11" xfId="146"/>
    <cellStyle name="20% - Énfasis2 11 2" xfId="147"/>
    <cellStyle name="20% - Énfasis2 12" xfId="148"/>
    <cellStyle name="20% - Énfasis2 12 2" xfId="149"/>
    <cellStyle name="20% - Énfasis2 13" xfId="150"/>
    <cellStyle name="20% - Énfasis2 13 2" xfId="1025"/>
    <cellStyle name="20% - Énfasis2 2" xfId="6"/>
    <cellStyle name="20% - Énfasis2 2 2" xfId="7"/>
    <cellStyle name="20% - Énfasis2 2 2 2" xfId="1026"/>
    <cellStyle name="20% - Énfasis2 2 2 3" xfId="151"/>
    <cellStyle name="20% - Énfasis2 2 3" xfId="152"/>
    <cellStyle name="20% - Énfasis2 3" xfId="153"/>
    <cellStyle name="20% - Énfasis2 3 2" xfId="154"/>
    <cellStyle name="20% - Énfasis2 4" xfId="155"/>
    <cellStyle name="20% - Énfasis2 4 2" xfId="156"/>
    <cellStyle name="20% - Énfasis2 5" xfId="157"/>
    <cellStyle name="20% - Énfasis2 5 2" xfId="158"/>
    <cellStyle name="20% - Énfasis2 6" xfId="159"/>
    <cellStyle name="20% - Énfasis2 6 2" xfId="160"/>
    <cellStyle name="20% - Énfasis2 7" xfId="161"/>
    <cellStyle name="20% - Énfasis2 7 2" xfId="162"/>
    <cellStyle name="20% - Énfasis2 8" xfId="163"/>
    <cellStyle name="20% - Énfasis2 8 2" xfId="164"/>
    <cellStyle name="20% - Énfasis2 9" xfId="165"/>
    <cellStyle name="20% - Énfasis2 9 2" xfId="166"/>
    <cellStyle name="20% - Énfasis3 10" xfId="167"/>
    <cellStyle name="20% - Énfasis3 10 2" xfId="168"/>
    <cellStyle name="20% - Énfasis3 11" xfId="169"/>
    <cellStyle name="20% - Énfasis3 11 2" xfId="170"/>
    <cellStyle name="20% - Énfasis3 12" xfId="171"/>
    <cellStyle name="20% - Énfasis3 12 2" xfId="172"/>
    <cellStyle name="20% - Énfasis3 13" xfId="173"/>
    <cellStyle name="20% - Énfasis3 13 2" xfId="1027"/>
    <cellStyle name="20% - Énfasis3 2" xfId="8"/>
    <cellStyle name="20% - Énfasis3 2 2" xfId="9"/>
    <cellStyle name="20% - Énfasis3 2 2 2" xfId="1028"/>
    <cellStyle name="20% - Énfasis3 2 2 3" xfId="174"/>
    <cellStyle name="20% - Énfasis3 2 3" xfId="175"/>
    <cellStyle name="20% - Énfasis3 3" xfId="176"/>
    <cellStyle name="20% - Énfasis3 3 2" xfId="177"/>
    <cellStyle name="20% - Énfasis3 4" xfId="178"/>
    <cellStyle name="20% - Énfasis3 4 2" xfId="179"/>
    <cellStyle name="20% - Énfasis3 5" xfId="180"/>
    <cellStyle name="20% - Énfasis3 5 2" xfId="181"/>
    <cellStyle name="20% - Énfasis3 6" xfId="182"/>
    <cellStyle name="20% - Énfasis3 6 2" xfId="183"/>
    <cellStyle name="20% - Énfasis3 7" xfId="184"/>
    <cellStyle name="20% - Énfasis3 7 2" xfId="185"/>
    <cellStyle name="20% - Énfasis3 8" xfId="186"/>
    <cellStyle name="20% - Énfasis3 8 2" xfId="187"/>
    <cellStyle name="20% - Énfasis3 9" xfId="188"/>
    <cellStyle name="20% - Énfasis3 9 2" xfId="189"/>
    <cellStyle name="20% - Énfasis4 10" xfId="190"/>
    <cellStyle name="20% - Énfasis4 10 2" xfId="191"/>
    <cellStyle name="20% - Énfasis4 11" xfId="192"/>
    <cellStyle name="20% - Énfasis4 11 2" xfId="193"/>
    <cellStyle name="20% - Énfasis4 12" xfId="194"/>
    <cellStyle name="20% - Énfasis4 12 2" xfId="195"/>
    <cellStyle name="20% - Énfasis4 13" xfId="196"/>
    <cellStyle name="20% - Énfasis4 13 2" xfId="1029"/>
    <cellStyle name="20% - Énfasis4 2" xfId="10"/>
    <cellStyle name="20% - Énfasis4 2 2" xfId="11"/>
    <cellStyle name="20% - Énfasis4 2 2 2" xfId="1030"/>
    <cellStyle name="20% - Énfasis4 2 2 3" xfId="197"/>
    <cellStyle name="20% - Énfasis4 2 3" xfId="198"/>
    <cellStyle name="20% - Énfasis4 3" xfId="199"/>
    <cellStyle name="20% - Énfasis4 3 2" xfId="200"/>
    <cellStyle name="20% - Énfasis4 4" xfId="201"/>
    <cellStyle name="20% - Énfasis4 4 2" xfId="202"/>
    <cellStyle name="20% - Énfasis4 5" xfId="203"/>
    <cellStyle name="20% - Énfasis4 5 2" xfId="204"/>
    <cellStyle name="20% - Énfasis4 6" xfId="205"/>
    <cellStyle name="20% - Énfasis4 6 2" xfId="206"/>
    <cellStyle name="20% - Énfasis4 7" xfId="207"/>
    <cellStyle name="20% - Énfasis4 7 2" xfId="208"/>
    <cellStyle name="20% - Énfasis4 8" xfId="209"/>
    <cellStyle name="20% - Énfasis4 8 2" xfId="210"/>
    <cellStyle name="20% - Énfasis4 9" xfId="211"/>
    <cellStyle name="20% - Énfasis4 9 2" xfId="212"/>
    <cellStyle name="20% - Énfasis5 10" xfId="213"/>
    <cellStyle name="20% - Énfasis5 10 2" xfId="214"/>
    <cellStyle name="20% - Énfasis5 11" xfId="215"/>
    <cellStyle name="20% - Énfasis5 11 2" xfId="216"/>
    <cellStyle name="20% - Énfasis5 12" xfId="217"/>
    <cellStyle name="20% - Énfasis5 12 2" xfId="218"/>
    <cellStyle name="20% - Énfasis5 13" xfId="219"/>
    <cellStyle name="20% - Énfasis5 13 2" xfId="1031"/>
    <cellStyle name="20% - Énfasis5 2" xfId="12"/>
    <cellStyle name="20% - Énfasis5 2 2" xfId="13"/>
    <cellStyle name="20% - Énfasis5 2 2 2" xfId="1032"/>
    <cellStyle name="20% - Énfasis5 2 2 3" xfId="220"/>
    <cellStyle name="20% - Énfasis5 2 3" xfId="221"/>
    <cellStyle name="20% - Énfasis5 3" xfId="222"/>
    <cellStyle name="20% - Énfasis5 3 2" xfId="223"/>
    <cellStyle name="20% - Énfasis5 4" xfId="224"/>
    <cellStyle name="20% - Énfasis5 4 2" xfId="225"/>
    <cellStyle name="20% - Énfasis5 5" xfId="226"/>
    <cellStyle name="20% - Énfasis5 5 2" xfId="227"/>
    <cellStyle name="20% - Énfasis5 6" xfId="228"/>
    <cellStyle name="20% - Énfasis5 6 2" xfId="229"/>
    <cellStyle name="20% - Énfasis5 7" xfId="230"/>
    <cellStyle name="20% - Énfasis5 7 2" xfId="231"/>
    <cellStyle name="20% - Énfasis5 8" xfId="232"/>
    <cellStyle name="20% - Énfasis5 8 2" xfId="233"/>
    <cellStyle name="20% - Énfasis5 9" xfId="234"/>
    <cellStyle name="20% - Énfasis5 9 2" xfId="235"/>
    <cellStyle name="20% - Énfasis6 10" xfId="236"/>
    <cellStyle name="20% - Énfasis6 10 2" xfId="237"/>
    <cellStyle name="20% - Énfasis6 11" xfId="238"/>
    <cellStyle name="20% - Énfasis6 11 2" xfId="239"/>
    <cellStyle name="20% - Énfasis6 12" xfId="240"/>
    <cellStyle name="20% - Énfasis6 12 2" xfId="241"/>
    <cellStyle name="20% - Énfasis6 13" xfId="242"/>
    <cellStyle name="20% - Énfasis6 13 2" xfId="1033"/>
    <cellStyle name="20% - Énfasis6 2" xfId="14"/>
    <cellStyle name="20% - Énfasis6 2 2" xfId="15"/>
    <cellStyle name="20% - Énfasis6 2 2 2" xfId="1034"/>
    <cellStyle name="20% - Énfasis6 2 2 3" xfId="243"/>
    <cellStyle name="20% - Énfasis6 2 3" xfId="244"/>
    <cellStyle name="20% - Énfasis6 3" xfId="245"/>
    <cellStyle name="20% - Énfasis6 3 2" xfId="246"/>
    <cellStyle name="20% - Énfasis6 4" xfId="247"/>
    <cellStyle name="20% - Énfasis6 4 2" xfId="248"/>
    <cellStyle name="20% - Énfasis6 5" xfId="249"/>
    <cellStyle name="20% - Énfasis6 5 2" xfId="250"/>
    <cellStyle name="20% - Énfasis6 6" xfId="251"/>
    <cellStyle name="20% - Énfasis6 6 2" xfId="252"/>
    <cellStyle name="20% - Énfasis6 7" xfId="253"/>
    <cellStyle name="20% - Énfasis6 7 2" xfId="254"/>
    <cellStyle name="20% - Énfasis6 8" xfId="255"/>
    <cellStyle name="20% - Énfasis6 8 2" xfId="256"/>
    <cellStyle name="20% - Énfasis6 9" xfId="257"/>
    <cellStyle name="20% - Énfasis6 9 2" xfId="258"/>
    <cellStyle name="40% - Énfasis1 10" xfId="259"/>
    <cellStyle name="40% - Énfasis1 10 2" xfId="260"/>
    <cellStyle name="40% - Énfasis1 11" xfId="261"/>
    <cellStyle name="40% - Énfasis1 11 2" xfId="262"/>
    <cellStyle name="40% - Énfasis1 12" xfId="263"/>
    <cellStyle name="40% - Énfasis1 12 2" xfId="264"/>
    <cellStyle name="40% - Énfasis1 13" xfId="265"/>
    <cellStyle name="40% - Énfasis1 13 2" xfId="1035"/>
    <cellStyle name="40% - Énfasis1 2" xfId="16"/>
    <cellStyle name="40% - Énfasis1 2 2" xfId="17"/>
    <cellStyle name="40% - Énfasis1 2 2 2" xfId="1036"/>
    <cellStyle name="40% - Énfasis1 2 2 3" xfId="266"/>
    <cellStyle name="40% - Énfasis1 2 3" xfId="267"/>
    <cellStyle name="40% - Énfasis1 3" xfId="268"/>
    <cellStyle name="40% - Énfasis1 3 2" xfId="269"/>
    <cellStyle name="40% - Énfasis1 4" xfId="270"/>
    <cellStyle name="40% - Énfasis1 4 2" xfId="271"/>
    <cellStyle name="40% - Énfasis1 5" xfId="272"/>
    <cellStyle name="40% - Énfasis1 5 2" xfId="273"/>
    <cellStyle name="40% - Énfasis1 6" xfId="274"/>
    <cellStyle name="40% - Énfasis1 6 2" xfId="275"/>
    <cellStyle name="40% - Énfasis1 7" xfId="276"/>
    <cellStyle name="40% - Énfasis1 7 2" xfId="277"/>
    <cellStyle name="40% - Énfasis1 8" xfId="278"/>
    <cellStyle name="40% - Énfasis1 8 2" xfId="279"/>
    <cellStyle name="40% - Énfasis1 9" xfId="280"/>
    <cellStyle name="40% - Énfasis1 9 2" xfId="281"/>
    <cellStyle name="40% - Énfasis2 10" xfId="282"/>
    <cellStyle name="40% - Énfasis2 10 2" xfId="283"/>
    <cellStyle name="40% - Énfasis2 11" xfId="284"/>
    <cellStyle name="40% - Énfasis2 11 2" xfId="285"/>
    <cellStyle name="40% - Énfasis2 12" xfId="286"/>
    <cellStyle name="40% - Énfasis2 12 2" xfId="287"/>
    <cellStyle name="40% - Énfasis2 13" xfId="288"/>
    <cellStyle name="40% - Énfasis2 13 2" xfId="1037"/>
    <cellStyle name="40% - Énfasis2 2" xfId="18"/>
    <cellStyle name="40% - Énfasis2 2 2" xfId="19"/>
    <cellStyle name="40% - Énfasis2 2 2 2" xfId="1038"/>
    <cellStyle name="40% - Énfasis2 2 2 3" xfId="289"/>
    <cellStyle name="40% - Énfasis2 2 3" xfId="290"/>
    <cellStyle name="40% - Énfasis2 3" xfId="291"/>
    <cellStyle name="40% - Énfasis2 3 2" xfId="292"/>
    <cellStyle name="40% - Énfasis2 4" xfId="293"/>
    <cellStyle name="40% - Énfasis2 4 2" xfId="294"/>
    <cellStyle name="40% - Énfasis2 5" xfId="295"/>
    <cellStyle name="40% - Énfasis2 5 2" xfId="296"/>
    <cellStyle name="40% - Énfasis2 6" xfId="297"/>
    <cellStyle name="40% - Énfasis2 6 2" xfId="298"/>
    <cellStyle name="40% - Énfasis2 7" xfId="299"/>
    <cellStyle name="40% - Énfasis2 7 2" xfId="300"/>
    <cellStyle name="40% - Énfasis2 8" xfId="301"/>
    <cellStyle name="40% - Énfasis2 8 2" xfId="302"/>
    <cellStyle name="40% - Énfasis2 9" xfId="303"/>
    <cellStyle name="40% - Énfasis2 9 2" xfId="304"/>
    <cellStyle name="40% - Énfasis3 10" xfId="305"/>
    <cellStyle name="40% - Énfasis3 10 2" xfId="306"/>
    <cellStyle name="40% - Énfasis3 11" xfId="307"/>
    <cellStyle name="40% - Énfasis3 11 2" xfId="308"/>
    <cellStyle name="40% - Énfasis3 12" xfId="309"/>
    <cellStyle name="40% - Énfasis3 12 2" xfId="310"/>
    <cellStyle name="40% - Énfasis3 13" xfId="311"/>
    <cellStyle name="40% - Énfasis3 13 2" xfId="1039"/>
    <cellStyle name="40% - Énfasis3 2" xfId="20"/>
    <cellStyle name="40% - Énfasis3 2 2" xfId="21"/>
    <cellStyle name="40% - Énfasis3 2 2 2" xfId="1040"/>
    <cellStyle name="40% - Énfasis3 2 2 3" xfId="312"/>
    <cellStyle name="40% - Énfasis3 2 3" xfId="313"/>
    <cellStyle name="40% - Énfasis3 3" xfId="314"/>
    <cellStyle name="40% - Énfasis3 3 2" xfId="315"/>
    <cellStyle name="40% - Énfasis3 4" xfId="316"/>
    <cellStyle name="40% - Énfasis3 4 2" xfId="317"/>
    <cellStyle name="40% - Énfasis3 5" xfId="318"/>
    <cellStyle name="40% - Énfasis3 5 2" xfId="319"/>
    <cellStyle name="40% - Énfasis3 6" xfId="320"/>
    <cellStyle name="40% - Énfasis3 6 2" xfId="321"/>
    <cellStyle name="40% - Énfasis3 7" xfId="322"/>
    <cellStyle name="40% - Énfasis3 7 2" xfId="323"/>
    <cellStyle name="40% - Énfasis3 8" xfId="324"/>
    <cellStyle name="40% - Énfasis3 8 2" xfId="325"/>
    <cellStyle name="40% - Énfasis3 9" xfId="326"/>
    <cellStyle name="40% - Énfasis3 9 2" xfId="327"/>
    <cellStyle name="40% - Énfasis4 10" xfId="328"/>
    <cellStyle name="40% - Énfasis4 10 2" xfId="329"/>
    <cellStyle name="40% - Énfasis4 11" xfId="330"/>
    <cellStyle name="40% - Énfasis4 11 2" xfId="331"/>
    <cellStyle name="40% - Énfasis4 12" xfId="332"/>
    <cellStyle name="40% - Énfasis4 12 2" xfId="333"/>
    <cellStyle name="40% - Énfasis4 13" xfId="334"/>
    <cellStyle name="40% - Énfasis4 13 2" xfId="1041"/>
    <cellStyle name="40% - Énfasis4 2" xfId="22"/>
    <cellStyle name="40% - Énfasis4 2 2" xfId="23"/>
    <cellStyle name="40% - Énfasis4 2 2 2" xfId="1042"/>
    <cellStyle name="40% - Énfasis4 2 2 3" xfId="335"/>
    <cellStyle name="40% - Énfasis4 2 3" xfId="336"/>
    <cellStyle name="40% - Énfasis4 3" xfId="337"/>
    <cellStyle name="40% - Énfasis4 3 2" xfId="338"/>
    <cellStyle name="40% - Énfasis4 4" xfId="339"/>
    <cellStyle name="40% - Énfasis4 4 2" xfId="340"/>
    <cellStyle name="40% - Énfasis4 5" xfId="341"/>
    <cellStyle name="40% - Énfasis4 5 2" xfId="342"/>
    <cellStyle name="40% - Énfasis4 6" xfId="343"/>
    <cellStyle name="40% - Énfasis4 6 2" xfId="344"/>
    <cellStyle name="40% - Énfasis4 7" xfId="345"/>
    <cellStyle name="40% - Énfasis4 7 2" xfId="346"/>
    <cellStyle name="40% - Énfasis4 8" xfId="347"/>
    <cellStyle name="40% - Énfasis4 8 2" xfId="348"/>
    <cellStyle name="40% - Énfasis4 9" xfId="349"/>
    <cellStyle name="40% - Énfasis4 9 2" xfId="350"/>
    <cellStyle name="40% - Énfasis5 10" xfId="351"/>
    <cellStyle name="40% - Énfasis5 10 2" xfId="352"/>
    <cellStyle name="40% - Énfasis5 11" xfId="353"/>
    <cellStyle name="40% - Énfasis5 11 2" xfId="354"/>
    <cellStyle name="40% - Énfasis5 12" xfId="355"/>
    <cellStyle name="40% - Énfasis5 12 2" xfId="356"/>
    <cellStyle name="40% - Énfasis5 13" xfId="357"/>
    <cellStyle name="40% - Énfasis5 13 2" xfId="1043"/>
    <cellStyle name="40% - Énfasis5 2" xfId="24"/>
    <cellStyle name="40% - Énfasis5 2 2" xfId="25"/>
    <cellStyle name="40% - Énfasis5 2 2 2" xfId="1044"/>
    <cellStyle name="40% - Énfasis5 2 2 3" xfId="358"/>
    <cellStyle name="40% - Énfasis5 2 3" xfId="359"/>
    <cellStyle name="40% - Énfasis5 3" xfId="360"/>
    <cellStyle name="40% - Énfasis5 3 2" xfId="361"/>
    <cellStyle name="40% - Énfasis5 4" xfId="362"/>
    <cellStyle name="40% - Énfasis5 4 2" xfId="363"/>
    <cellStyle name="40% - Énfasis5 5" xfId="364"/>
    <cellStyle name="40% - Énfasis5 5 2" xfId="365"/>
    <cellStyle name="40% - Énfasis5 6" xfId="366"/>
    <cellStyle name="40% - Énfasis5 6 2" xfId="367"/>
    <cellStyle name="40% - Énfasis5 7" xfId="368"/>
    <cellStyle name="40% - Énfasis5 7 2" xfId="369"/>
    <cellStyle name="40% - Énfasis5 8" xfId="370"/>
    <cellStyle name="40% - Énfasis5 8 2" xfId="371"/>
    <cellStyle name="40% - Énfasis5 9" xfId="372"/>
    <cellStyle name="40% - Énfasis5 9 2" xfId="373"/>
    <cellStyle name="40% - Énfasis6 10" xfId="374"/>
    <cellStyle name="40% - Énfasis6 10 2" xfId="375"/>
    <cellStyle name="40% - Énfasis6 11" xfId="376"/>
    <cellStyle name="40% - Énfasis6 11 2" xfId="377"/>
    <cellStyle name="40% - Énfasis6 12" xfId="378"/>
    <cellStyle name="40% - Énfasis6 12 2" xfId="379"/>
    <cellStyle name="40% - Énfasis6 13" xfId="380"/>
    <cellStyle name="40% - Énfasis6 13 2" xfId="1045"/>
    <cellStyle name="40% - Énfasis6 2" xfId="26"/>
    <cellStyle name="40% - Énfasis6 2 2" xfId="27"/>
    <cellStyle name="40% - Énfasis6 2 2 2" xfId="1046"/>
    <cellStyle name="40% - Énfasis6 2 2 3" xfId="381"/>
    <cellStyle name="40% - Énfasis6 2 3" xfId="382"/>
    <cellStyle name="40% - Énfasis6 3" xfId="383"/>
    <cellStyle name="40% - Énfasis6 3 2" xfId="384"/>
    <cellStyle name="40% - Énfasis6 4" xfId="385"/>
    <cellStyle name="40% - Énfasis6 4 2" xfId="386"/>
    <cellStyle name="40% - Énfasis6 5" xfId="387"/>
    <cellStyle name="40% - Énfasis6 5 2" xfId="388"/>
    <cellStyle name="40% - Énfasis6 6" xfId="389"/>
    <cellStyle name="40% - Énfasis6 6 2" xfId="390"/>
    <cellStyle name="40% - Énfasis6 7" xfId="391"/>
    <cellStyle name="40% - Énfasis6 7 2" xfId="392"/>
    <cellStyle name="40% - Énfasis6 8" xfId="393"/>
    <cellStyle name="40% - Énfasis6 8 2" xfId="394"/>
    <cellStyle name="40% - Énfasis6 9" xfId="395"/>
    <cellStyle name="40% - Énfasis6 9 2" xfId="396"/>
    <cellStyle name="60% - Énfasis1 10" xfId="397"/>
    <cellStyle name="60% - Énfasis1 11" xfId="398"/>
    <cellStyle name="60% - Énfasis1 12" xfId="399"/>
    <cellStyle name="60% - Énfasis1 13" xfId="400"/>
    <cellStyle name="60% - Énfasis1 2" xfId="28"/>
    <cellStyle name="60% - Énfasis1 2 2" xfId="401"/>
    <cellStyle name="60% - Énfasis1 3" xfId="402"/>
    <cellStyle name="60% - Énfasis1 4" xfId="403"/>
    <cellStyle name="60% - Énfasis1 5" xfId="404"/>
    <cellStyle name="60% - Énfasis1 6" xfId="405"/>
    <cellStyle name="60% - Énfasis1 7" xfId="406"/>
    <cellStyle name="60% - Énfasis1 8" xfId="407"/>
    <cellStyle name="60% - Énfasis1 9" xfId="408"/>
    <cellStyle name="60% - Énfasis2 10" xfId="409"/>
    <cellStyle name="60% - Énfasis2 11" xfId="410"/>
    <cellStyle name="60% - Énfasis2 12" xfId="411"/>
    <cellStyle name="60% - Énfasis2 13" xfId="412"/>
    <cellStyle name="60% - Énfasis2 2" xfId="29"/>
    <cellStyle name="60% - Énfasis2 2 2" xfId="413"/>
    <cellStyle name="60% - Énfasis2 3" xfId="414"/>
    <cellStyle name="60% - Énfasis2 4" xfId="415"/>
    <cellStyle name="60% - Énfasis2 5" xfId="416"/>
    <cellStyle name="60% - Énfasis2 6" xfId="417"/>
    <cellStyle name="60% - Énfasis2 7" xfId="418"/>
    <cellStyle name="60% - Énfasis2 8" xfId="419"/>
    <cellStyle name="60% - Énfasis2 9" xfId="420"/>
    <cellStyle name="60% - Énfasis3 10" xfId="421"/>
    <cellStyle name="60% - Énfasis3 11" xfId="422"/>
    <cellStyle name="60% - Énfasis3 12" xfId="423"/>
    <cellStyle name="60% - Énfasis3 13" xfId="424"/>
    <cellStyle name="60% - Énfasis3 2" xfId="30"/>
    <cellStyle name="60% - Énfasis3 2 2" xfId="425"/>
    <cellStyle name="60% - Énfasis3 3" xfId="426"/>
    <cellStyle name="60% - Énfasis3 4" xfId="427"/>
    <cellStyle name="60% - Énfasis3 5" xfId="428"/>
    <cellStyle name="60% - Énfasis3 6" xfId="429"/>
    <cellStyle name="60% - Énfasis3 7" xfId="430"/>
    <cellStyle name="60% - Énfasis3 8" xfId="431"/>
    <cellStyle name="60% - Énfasis3 9" xfId="432"/>
    <cellStyle name="60% - Énfasis4 10" xfId="433"/>
    <cellStyle name="60% - Énfasis4 11" xfId="434"/>
    <cellStyle name="60% - Énfasis4 12" xfId="435"/>
    <cellStyle name="60% - Énfasis4 13" xfId="436"/>
    <cellStyle name="60% - Énfasis4 2" xfId="31"/>
    <cellStyle name="60% - Énfasis4 2 2" xfId="437"/>
    <cellStyle name="60% - Énfasis4 3" xfId="438"/>
    <cellStyle name="60% - Énfasis4 4" xfId="439"/>
    <cellStyle name="60% - Énfasis4 5" xfId="440"/>
    <cellStyle name="60% - Énfasis4 6" xfId="441"/>
    <cellStyle name="60% - Énfasis4 7" xfId="442"/>
    <cellStyle name="60% - Énfasis4 8" xfId="443"/>
    <cellStyle name="60% - Énfasis4 9" xfId="444"/>
    <cellStyle name="60% - Énfasis5 10" xfId="445"/>
    <cellStyle name="60% - Énfasis5 11" xfId="446"/>
    <cellStyle name="60% - Énfasis5 12" xfId="447"/>
    <cellStyle name="60% - Énfasis5 13" xfId="448"/>
    <cellStyle name="60% - Énfasis5 2" xfId="32"/>
    <cellStyle name="60% - Énfasis5 2 2" xfId="449"/>
    <cellStyle name="60% - Énfasis5 3" xfId="450"/>
    <cellStyle name="60% - Énfasis5 4" xfId="451"/>
    <cellStyle name="60% - Énfasis5 5" xfId="452"/>
    <cellStyle name="60% - Énfasis5 6" xfId="453"/>
    <cellStyle name="60% - Énfasis5 7" xfId="454"/>
    <cellStyle name="60% - Énfasis5 8" xfId="455"/>
    <cellStyle name="60% - Énfasis5 9" xfId="456"/>
    <cellStyle name="60% - Énfasis6 10" xfId="457"/>
    <cellStyle name="60% - Énfasis6 11" xfId="458"/>
    <cellStyle name="60% - Énfasis6 12" xfId="459"/>
    <cellStyle name="60% - Énfasis6 13" xfId="460"/>
    <cellStyle name="60% - Énfasis6 2" xfId="33"/>
    <cellStyle name="60% - Énfasis6 2 2" xfId="461"/>
    <cellStyle name="60% - Énfasis6 3" xfId="462"/>
    <cellStyle name="60% - Énfasis6 4" xfId="463"/>
    <cellStyle name="60% - Énfasis6 5" xfId="464"/>
    <cellStyle name="60% - Énfasis6 6" xfId="465"/>
    <cellStyle name="60% - Énfasis6 7" xfId="466"/>
    <cellStyle name="60% - Énfasis6 8" xfId="467"/>
    <cellStyle name="60% - Énfasis6 9" xfId="468"/>
    <cellStyle name="BodyStyle" xfId="1047"/>
    <cellStyle name="Buena 10" xfId="469"/>
    <cellStyle name="Buena 11" xfId="470"/>
    <cellStyle name="Buena 12" xfId="471"/>
    <cellStyle name="Buena 13" xfId="472"/>
    <cellStyle name="Buena 2" xfId="34"/>
    <cellStyle name="Buena 2 2" xfId="473"/>
    <cellStyle name="Buena 3" xfId="474"/>
    <cellStyle name="Buena 4" xfId="475"/>
    <cellStyle name="Buena 5" xfId="476"/>
    <cellStyle name="Buena 6" xfId="477"/>
    <cellStyle name="Buena 7" xfId="478"/>
    <cellStyle name="Buena 8" xfId="479"/>
    <cellStyle name="Buena 9" xfId="480"/>
    <cellStyle name="Cálculo 10" xfId="481"/>
    <cellStyle name="Cálculo 11" xfId="482"/>
    <cellStyle name="Cálculo 12" xfId="483"/>
    <cellStyle name="Cálculo 13" xfId="484"/>
    <cellStyle name="Cálculo 2" xfId="35"/>
    <cellStyle name="Cálculo 2 2" xfId="485"/>
    <cellStyle name="Cálculo 3" xfId="486"/>
    <cellStyle name="Cálculo 4" xfId="487"/>
    <cellStyle name="Cálculo 5" xfId="488"/>
    <cellStyle name="Cálculo 6" xfId="489"/>
    <cellStyle name="Cálculo 7" xfId="490"/>
    <cellStyle name="Cálculo 8" xfId="491"/>
    <cellStyle name="Cálculo 9" xfId="492"/>
    <cellStyle name="Celda de comprobación 10" xfId="493"/>
    <cellStyle name="Celda de comprobación 11" xfId="494"/>
    <cellStyle name="Celda de comprobación 12" xfId="495"/>
    <cellStyle name="Celda de comprobación 13" xfId="496"/>
    <cellStyle name="Celda de comprobación 2" xfId="36"/>
    <cellStyle name="Celda de comprobación 2 2" xfId="497"/>
    <cellStyle name="Celda de comprobación 3" xfId="498"/>
    <cellStyle name="Celda de comprobación 4" xfId="499"/>
    <cellStyle name="Celda de comprobación 5" xfId="500"/>
    <cellStyle name="Celda de comprobación 6" xfId="501"/>
    <cellStyle name="Celda de comprobación 7" xfId="502"/>
    <cellStyle name="Celda de comprobación 8" xfId="503"/>
    <cellStyle name="Celda de comprobación 9" xfId="504"/>
    <cellStyle name="Celda vinculada 10" xfId="505"/>
    <cellStyle name="Celda vinculada 11" xfId="506"/>
    <cellStyle name="Celda vinculada 12" xfId="507"/>
    <cellStyle name="Celda vinculada 13" xfId="508"/>
    <cellStyle name="Celda vinculada 2" xfId="37"/>
    <cellStyle name="Celda vinculada 2 2" xfId="509"/>
    <cellStyle name="Celda vinculada 3" xfId="510"/>
    <cellStyle name="Celda vinculada 4" xfId="511"/>
    <cellStyle name="Celda vinculada 5" xfId="512"/>
    <cellStyle name="Celda vinculada 6" xfId="513"/>
    <cellStyle name="Celda vinculada 7" xfId="514"/>
    <cellStyle name="Celda vinculada 8" xfId="515"/>
    <cellStyle name="Celda vinculada 9" xfId="516"/>
    <cellStyle name="Encabezado 4 10" xfId="517"/>
    <cellStyle name="Encabezado 4 11" xfId="518"/>
    <cellStyle name="Encabezado 4 12" xfId="519"/>
    <cellStyle name="Encabezado 4 13" xfId="520"/>
    <cellStyle name="Encabezado 4 2" xfId="38"/>
    <cellStyle name="Encabezado 4 2 2" xfId="521"/>
    <cellStyle name="Encabezado 4 3" xfId="522"/>
    <cellStyle name="Encabezado 4 4" xfId="523"/>
    <cellStyle name="Encabezado 4 5" xfId="524"/>
    <cellStyle name="Encabezado 4 6" xfId="525"/>
    <cellStyle name="Encabezado 4 7" xfId="526"/>
    <cellStyle name="Encabezado 4 8" xfId="527"/>
    <cellStyle name="Encabezado 4 9" xfId="528"/>
    <cellStyle name="Énfasis 1" xfId="529"/>
    <cellStyle name="Énfasis 2" xfId="530"/>
    <cellStyle name="Énfasis 3" xfId="531"/>
    <cellStyle name="Énfasis1 - 20%" xfId="532"/>
    <cellStyle name="Énfasis1 - 20% 2" xfId="533"/>
    <cellStyle name="Énfasis1 - 40%" xfId="534"/>
    <cellStyle name="Énfasis1 - 40% 2" xfId="535"/>
    <cellStyle name="Énfasis1 - 60%" xfId="536"/>
    <cellStyle name="Énfasis1 10" xfId="537"/>
    <cellStyle name="Énfasis1 11" xfId="538"/>
    <cellStyle name="Énfasis1 12" xfId="539"/>
    <cellStyle name="Énfasis1 13" xfId="540"/>
    <cellStyle name="Énfasis1 2" xfId="39"/>
    <cellStyle name="Énfasis1 2 2" xfId="541"/>
    <cellStyle name="Énfasis1 3" xfId="542"/>
    <cellStyle name="Énfasis1 4" xfId="543"/>
    <cellStyle name="Énfasis1 5" xfId="544"/>
    <cellStyle name="Énfasis1 6" xfId="545"/>
    <cellStyle name="Énfasis1 7" xfId="546"/>
    <cellStyle name="Énfasis1 8" xfId="547"/>
    <cellStyle name="Énfasis1 9" xfId="548"/>
    <cellStyle name="Énfasis2 - 20%" xfId="549"/>
    <cellStyle name="Énfasis2 - 20% 2" xfId="550"/>
    <cellStyle name="Énfasis2 - 40%" xfId="551"/>
    <cellStyle name="Énfasis2 - 40% 2" xfId="552"/>
    <cellStyle name="Énfasis2 - 60%" xfId="553"/>
    <cellStyle name="Énfasis2 10" xfId="554"/>
    <cellStyle name="Énfasis2 11" xfId="555"/>
    <cellStyle name="Énfasis2 12" xfId="556"/>
    <cellStyle name="Énfasis2 13" xfId="557"/>
    <cellStyle name="Énfasis2 2" xfId="40"/>
    <cellStyle name="Énfasis2 2 2" xfId="558"/>
    <cellStyle name="Énfasis2 3" xfId="559"/>
    <cellStyle name="Énfasis2 4" xfId="560"/>
    <cellStyle name="Énfasis2 5" xfId="561"/>
    <cellStyle name="Énfasis2 6" xfId="562"/>
    <cellStyle name="Énfasis2 7" xfId="563"/>
    <cellStyle name="Énfasis2 8" xfId="564"/>
    <cellStyle name="Énfasis2 9" xfId="565"/>
    <cellStyle name="Énfasis3 - 20%" xfId="566"/>
    <cellStyle name="Énfasis3 - 20% 2" xfId="567"/>
    <cellStyle name="Énfasis3 - 40%" xfId="568"/>
    <cellStyle name="Énfasis3 - 40% 2" xfId="569"/>
    <cellStyle name="Énfasis3 - 60%" xfId="570"/>
    <cellStyle name="Énfasis3 10" xfId="571"/>
    <cellStyle name="Énfasis3 11" xfId="572"/>
    <cellStyle name="Énfasis3 12" xfId="573"/>
    <cellStyle name="Énfasis3 13" xfId="574"/>
    <cellStyle name="Énfasis3 2" xfId="41"/>
    <cellStyle name="Énfasis3 2 2" xfId="575"/>
    <cellStyle name="Énfasis3 3" xfId="576"/>
    <cellStyle name="Énfasis3 4" xfId="577"/>
    <cellStyle name="Énfasis3 5" xfId="578"/>
    <cellStyle name="Énfasis3 6" xfId="579"/>
    <cellStyle name="Énfasis3 7" xfId="580"/>
    <cellStyle name="Énfasis3 8" xfId="581"/>
    <cellStyle name="Énfasis3 9" xfId="582"/>
    <cellStyle name="Énfasis4 - 20%" xfId="583"/>
    <cellStyle name="Énfasis4 - 20% 2" xfId="584"/>
    <cellStyle name="Énfasis4 - 40%" xfId="585"/>
    <cellStyle name="Énfasis4 - 40% 2" xfId="586"/>
    <cellStyle name="Énfasis4 - 60%" xfId="587"/>
    <cellStyle name="Énfasis4 10" xfId="588"/>
    <cellStyle name="Énfasis4 11" xfId="589"/>
    <cellStyle name="Énfasis4 12" xfId="590"/>
    <cellStyle name="Énfasis4 13" xfId="591"/>
    <cellStyle name="Énfasis4 2" xfId="42"/>
    <cellStyle name="Énfasis4 2 2" xfId="592"/>
    <cellStyle name="Énfasis4 3" xfId="593"/>
    <cellStyle name="Énfasis4 4" xfId="594"/>
    <cellStyle name="Énfasis4 5" xfId="595"/>
    <cellStyle name="Énfasis4 6" xfId="596"/>
    <cellStyle name="Énfasis4 7" xfId="597"/>
    <cellStyle name="Énfasis4 8" xfId="598"/>
    <cellStyle name="Énfasis4 9" xfId="599"/>
    <cellStyle name="Énfasis5 - 20%" xfId="600"/>
    <cellStyle name="Énfasis5 - 20% 2" xfId="601"/>
    <cellStyle name="Énfasis5 - 40%" xfId="602"/>
    <cellStyle name="Énfasis5 - 40% 2" xfId="603"/>
    <cellStyle name="Énfasis5 - 60%" xfId="604"/>
    <cellStyle name="Énfasis5 10" xfId="605"/>
    <cellStyle name="Énfasis5 11" xfId="606"/>
    <cellStyle name="Énfasis5 12" xfId="607"/>
    <cellStyle name="Énfasis5 13" xfId="608"/>
    <cellStyle name="Énfasis5 2" xfId="43"/>
    <cellStyle name="Énfasis5 2 2" xfId="609"/>
    <cellStyle name="Énfasis5 3" xfId="610"/>
    <cellStyle name="Énfasis5 4" xfId="611"/>
    <cellStyle name="Énfasis5 5" xfId="612"/>
    <cellStyle name="Énfasis5 6" xfId="613"/>
    <cellStyle name="Énfasis5 7" xfId="614"/>
    <cellStyle name="Énfasis5 8" xfId="615"/>
    <cellStyle name="Énfasis5 9" xfId="616"/>
    <cellStyle name="Énfasis6 - 20%" xfId="617"/>
    <cellStyle name="Énfasis6 - 20% 2" xfId="618"/>
    <cellStyle name="Énfasis6 - 40%" xfId="619"/>
    <cellStyle name="Énfasis6 - 40% 2" xfId="620"/>
    <cellStyle name="Énfasis6 - 60%" xfId="621"/>
    <cellStyle name="Énfasis6 10" xfId="622"/>
    <cellStyle name="Énfasis6 11" xfId="623"/>
    <cellStyle name="Énfasis6 12" xfId="624"/>
    <cellStyle name="Énfasis6 13" xfId="625"/>
    <cellStyle name="Énfasis6 2" xfId="44"/>
    <cellStyle name="Énfasis6 2 2" xfId="626"/>
    <cellStyle name="Énfasis6 3" xfId="627"/>
    <cellStyle name="Énfasis6 4" xfId="628"/>
    <cellStyle name="Énfasis6 5" xfId="629"/>
    <cellStyle name="Énfasis6 6" xfId="630"/>
    <cellStyle name="Énfasis6 7" xfId="631"/>
    <cellStyle name="Énfasis6 8" xfId="632"/>
    <cellStyle name="Énfasis6 9" xfId="633"/>
    <cellStyle name="Entrada 10" xfId="634"/>
    <cellStyle name="Entrada 11" xfId="635"/>
    <cellStyle name="Entrada 12" xfId="636"/>
    <cellStyle name="Entrada 13" xfId="637"/>
    <cellStyle name="Entrada 2" xfId="45"/>
    <cellStyle name="Entrada 2 2" xfId="638"/>
    <cellStyle name="Entrada 3" xfId="639"/>
    <cellStyle name="Entrada 4" xfId="640"/>
    <cellStyle name="Entrada 5" xfId="641"/>
    <cellStyle name="Entrada 6" xfId="642"/>
    <cellStyle name="Entrada 7" xfId="643"/>
    <cellStyle name="Entrada 8" xfId="644"/>
    <cellStyle name="Entrada 9" xfId="645"/>
    <cellStyle name="Estilo 1" xfId="46"/>
    <cellStyle name="Estilo 1 2" xfId="47"/>
    <cellStyle name="Estilo 1 3" xfId="109"/>
    <cellStyle name="Euro" xfId="646"/>
    <cellStyle name="Euro 2" xfId="647"/>
    <cellStyle name="Euro 2 2" xfId="648"/>
    <cellStyle name="Euro 3" xfId="649"/>
    <cellStyle name="Euro 4" xfId="650"/>
    <cellStyle name="HeaderStyle" xfId="1"/>
    <cellStyle name="Hipervínculo 2" xfId="106"/>
    <cellStyle name="Hipervínculo 2 2" xfId="651"/>
    <cellStyle name="Incorrecto 10" xfId="652"/>
    <cellStyle name="Incorrecto 11" xfId="653"/>
    <cellStyle name="Incorrecto 12" xfId="654"/>
    <cellStyle name="Incorrecto 13" xfId="655"/>
    <cellStyle name="Incorrecto 2" xfId="48"/>
    <cellStyle name="Incorrecto 2 2" xfId="656"/>
    <cellStyle name="Incorrecto 3" xfId="657"/>
    <cellStyle name="Incorrecto 4" xfId="658"/>
    <cellStyle name="Incorrecto 5" xfId="659"/>
    <cellStyle name="Incorrecto 6" xfId="660"/>
    <cellStyle name="Incorrecto 7" xfId="661"/>
    <cellStyle name="Incorrecto 8" xfId="662"/>
    <cellStyle name="Incorrecto 9" xfId="663"/>
    <cellStyle name="Millares" xfId="1073" builtinId="3"/>
    <cellStyle name="Millares [0]" xfId="1072" builtinId="6"/>
    <cellStyle name="Millares [0] 2" xfId="664"/>
    <cellStyle name="Millares [0] 3" xfId="1061"/>
    <cellStyle name="Millares 10" xfId="49"/>
    <cellStyle name="Millares 11" xfId="665"/>
    <cellStyle name="Millares 11 2" xfId="666"/>
    <cellStyle name="Millares 12" xfId="667"/>
    <cellStyle name="Millares 13" xfId="50"/>
    <cellStyle name="Millares 14" xfId="668"/>
    <cellStyle name="Millares 15" xfId="669"/>
    <cellStyle name="Millares 15 2" xfId="670"/>
    <cellStyle name="Millares 15 2 2" xfId="671"/>
    <cellStyle name="Millares 16" xfId="672"/>
    <cellStyle name="Millares 16 2" xfId="673"/>
    <cellStyle name="Millares 16 3" xfId="674"/>
    <cellStyle name="Millares 17" xfId="675"/>
    <cellStyle name="Millares 17 2" xfId="676"/>
    <cellStyle name="Millares 18" xfId="677"/>
    <cellStyle name="Millares 18 2" xfId="678"/>
    <cellStyle name="Millares 19" xfId="679"/>
    <cellStyle name="Millares 19 2" xfId="680"/>
    <cellStyle name="Millares 2" xfId="3"/>
    <cellStyle name="Millares 2 10" xfId="682"/>
    <cellStyle name="Millares 2 10 2" xfId="683"/>
    <cellStyle name="Millares 2 11" xfId="684"/>
    <cellStyle name="Millares 2 12" xfId="685"/>
    <cellStyle name="Millares 2 13" xfId="686"/>
    <cellStyle name="Millares 2 14" xfId="687"/>
    <cellStyle name="Millares 2 15" xfId="688"/>
    <cellStyle name="Millares 2 16" xfId="689"/>
    <cellStyle name="Millares 2 17" xfId="690"/>
    <cellStyle name="Millares 2 18" xfId="691"/>
    <cellStyle name="Millares 2 19" xfId="692"/>
    <cellStyle name="Millares 2 2" xfId="52"/>
    <cellStyle name="Millares 2 2 2" xfId="111"/>
    <cellStyle name="Millares 2 2 2 2" xfId="1049"/>
    <cellStyle name="Millares 2 2 3" xfId="1048"/>
    <cellStyle name="Millares 2 2 4" xfId="2"/>
    <cellStyle name="Millares 2 20" xfId="693"/>
    <cellStyle name="Millares 2 21" xfId="694"/>
    <cellStyle name="Millares 2 22" xfId="695"/>
    <cellStyle name="Millares 2 23" xfId="696"/>
    <cellStyle name="Millares 2 24" xfId="697"/>
    <cellStyle name="Millares 2 25" xfId="698"/>
    <cellStyle name="Millares 2 26" xfId="699"/>
    <cellStyle name="Millares 2 27" xfId="700"/>
    <cellStyle name="Millares 2 28" xfId="701"/>
    <cellStyle name="Millares 2 29" xfId="702"/>
    <cellStyle name="Millares 2 3" xfId="112"/>
    <cellStyle name="Millares 2 3 2" xfId="703"/>
    <cellStyle name="Millares 2 30" xfId="704"/>
    <cellStyle name="Millares 2 31" xfId="705"/>
    <cellStyle name="Millares 2 32" xfId="706"/>
    <cellStyle name="Millares 2 33" xfId="707"/>
    <cellStyle name="Millares 2 34" xfId="708"/>
    <cellStyle name="Millares 2 35" xfId="709"/>
    <cellStyle name="Millares 2 36" xfId="710"/>
    <cellStyle name="Millares 2 37" xfId="711"/>
    <cellStyle name="Millares 2 38" xfId="712"/>
    <cellStyle name="Millares 2 39" xfId="713"/>
    <cellStyle name="Millares 2 4" xfId="110"/>
    <cellStyle name="Millares 2 4 2" xfId="714"/>
    <cellStyle name="Millares 2 40" xfId="715"/>
    <cellStyle name="Millares 2 41" xfId="716"/>
    <cellStyle name="Millares 2 42" xfId="717"/>
    <cellStyle name="Millares 2 43" xfId="718"/>
    <cellStyle name="Millares 2 44" xfId="719"/>
    <cellStyle name="Millares 2 45" xfId="1058"/>
    <cellStyle name="Millares 2 46" xfId="1063"/>
    <cellStyle name="Millares 2 47" xfId="681"/>
    <cellStyle name="Millares 2 5" xfId="51"/>
    <cellStyle name="Millares 2 5 2" xfId="720"/>
    <cellStyle name="Millares 2 6" xfId="721"/>
    <cellStyle name="Millares 2 7" xfId="53"/>
    <cellStyle name="Millares 2 7 2" xfId="54"/>
    <cellStyle name="Millares 2 7 2 2" xfId="1065"/>
    <cellStyle name="Millares 2 7 3" xfId="722"/>
    <cellStyle name="Millares 2 8" xfId="723"/>
    <cellStyle name="Millares 2 8 2" xfId="1050"/>
    <cellStyle name="Millares 2 9" xfId="55"/>
    <cellStyle name="Millares 2 9 2" xfId="724"/>
    <cellStyle name="Millares 20" xfId="56"/>
    <cellStyle name="Millares 20 2" xfId="726"/>
    <cellStyle name="Millares 20 3" xfId="727"/>
    <cellStyle name="Millares 20 4" xfId="725"/>
    <cellStyle name="Millares 21" xfId="728"/>
    <cellStyle name="Millares 21 2" xfId="729"/>
    <cellStyle name="Millares 22" xfId="730"/>
    <cellStyle name="Millares 23" xfId="731"/>
    <cellStyle name="Millares 23 2" xfId="732"/>
    <cellStyle name="Millares 24" xfId="733"/>
    <cellStyle name="Millares 24 2" xfId="734"/>
    <cellStyle name="Millares 25" xfId="735"/>
    <cellStyle name="Millares 25 2" xfId="736"/>
    <cellStyle name="Millares 26" xfId="737"/>
    <cellStyle name="Millares 27" xfId="738"/>
    <cellStyle name="Millares 27 2" xfId="739"/>
    <cellStyle name="Millares 27 3" xfId="740"/>
    <cellStyle name="Millares 27 4" xfId="741"/>
    <cellStyle name="Millares 27 5" xfId="742"/>
    <cellStyle name="Millares 28" xfId="743"/>
    <cellStyle name="Millares 28 2" xfId="744"/>
    <cellStyle name="Millares 28 3" xfId="745"/>
    <cellStyle name="Millares 28 4" xfId="746"/>
    <cellStyle name="Millares 29" xfId="747"/>
    <cellStyle name="Millares 3" xfId="57"/>
    <cellStyle name="Millares 3 2" xfId="749"/>
    <cellStyle name="Millares 3 3" xfId="748"/>
    <cellStyle name="Millares 30" xfId="750"/>
    <cellStyle name="Millares 30 2" xfId="751"/>
    <cellStyle name="Millares 30 3" xfId="752"/>
    <cellStyle name="Millares 30 4" xfId="753"/>
    <cellStyle name="Millares 31" xfId="754"/>
    <cellStyle name="Millares 32" xfId="755"/>
    <cellStyle name="Millares 33" xfId="756"/>
    <cellStyle name="Millares 34" xfId="1059"/>
    <cellStyle name="Millares 35" xfId="1069"/>
    <cellStyle name="Millares 4" xfId="113"/>
    <cellStyle name="Millares 4 2" xfId="1051"/>
    <cellStyle name="Millares 4 3" xfId="757"/>
    <cellStyle name="Millares 5" xfId="58"/>
    <cellStyle name="Millares 5 2" xfId="758"/>
    <cellStyle name="Millares 6" xfId="759"/>
    <cellStyle name="Millares 6 2" xfId="760"/>
    <cellStyle name="Millares 6 2 2" xfId="1052"/>
    <cellStyle name="Millares 7" xfId="761"/>
    <cellStyle name="Millares 7 2" xfId="762"/>
    <cellStyle name="Millares 7 3" xfId="763"/>
    <cellStyle name="Millares 8" xfId="764"/>
    <cellStyle name="Millares 8 2" xfId="1053"/>
    <cellStyle name="Millares 8 3" xfId="1060"/>
    <cellStyle name="Millares 9" xfId="59"/>
    <cellStyle name="Millares 9 2" xfId="60"/>
    <cellStyle name="Millares 9 2 2" xfId="61"/>
    <cellStyle name="Millares 9 3" xfId="765"/>
    <cellStyle name="Moneda [0] 2" xfId="1022"/>
    <cellStyle name="Moneda 2" xfId="62"/>
    <cellStyle name="Moneda 2 2" xfId="114"/>
    <cellStyle name="Moneda 3" xfId="115"/>
    <cellStyle name="Moneda 3 2" xfId="766"/>
    <cellStyle name="Moneda 4" xfId="767"/>
    <cellStyle name="Moneda 5" xfId="768"/>
    <cellStyle name="Moneda 6" xfId="769"/>
    <cellStyle name="Moneda 7" xfId="1064"/>
    <cellStyle name="Moneda 8" xfId="1071"/>
    <cellStyle name="Neutral 10" xfId="770"/>
    <cellStyle name="Neutral 11" xfId="771"/>
    <cellStyle name="Neutral 12" xfId="772"/>
    <cellStyle name="Neutral 13" xfId="773"/>
    <cellStyle name="Neutral 2" xfId="63"/>
    <cellStyle name="Neutral 2 2" xfId="774"/>
    <cellStyle name="Neutral 3" xfId="775"/>
    <cellStyle name="Neutral 4" xfId="776"/>
    <cellStyle name="Neutral 5" xfId="777"/>
    <cellStyle name="Neutral 6" xfId="778"/>
    <cellStyle name="Neutral 7" xfId="779"/>
    <cellStyle name="Neutral 8" xfId="780"/>
    <cellStyle name="Neutral 9" xfId="781"/>
    <cellStyle name="Nivel 1,2.3,5,6,9" xfId="1066"/>
    <cellStyle name="Nivel 4" xfId="1067"/>
    <cellStyle name="Normal" xfId="0" builtinId="0"/>
    <cellStyle name="Normal 10" xfId="782"/>
    <cellStyle name="Normal 10 2" xfId="783"/>
    <cellStyle name="Normal 10 3" xfId="1054"/>
    <cellStyle name="Normal 11" xfId="64"/>
    <cellStyle name="Normal 11 2" xfId="785"/>
    <cellStyle name="Normal 11 2 2" xfId="786"/>
    <cellStyle name="Normal 11 2 3" xfId="787"/>
    <cellStyle name="Normal 11 2 4" xfId="788"/>
    <cellStyle name="Normal 11 2 5" xfId="789"/>
    <cellStyle name="Normal 11 3" xfId="790"/>
    <cellStyle name="Normal 11 4" xfId="791"/>
    <cellStyle name="Normal 11 4 2" xfId="792"/>
    <cellStyle name="Normal 11 4 2 2" xfId="793"/>
    <cellStyle name="Normal 11 5" xfId="794"/>
    <cellStyle name="Normal 11 6" xfId="795"/>
    <cellStyle name="Normal 11 7" xfId="784"/>
    <cellStyle name="Normal 12" xfId="796"/>
    <cellStyle name="Normal 12 2" xfId="797"/>
    <cellStyle name="Normal 12 3" xfId="798"/>
    <cellStyle name="Normal 13" xfId="799"/>
    <cellStyle name="Normal 13 2" xfId="800"/>
    <cellStyle name="Normal 13 3" xfId="801"/>
    <cellStyle name="Normal 14" xfId="802"/>
    <cellStyle name="Normal 14 2" xfId="803"/>
    <cellStyle name="Normal 14 3" xfId="1068"/>
    <cellStyle name="Normal 15" xfId="65"/>
    <cellStyle name="Normal 15 2" xfId="805"/>
    <cellStyle name="Normal 15 2 2" xfId="806"/>
    <cellStyle name="Normal 15 2 2 2" xfId="807"/>
    <cellStyle name="Normal 15 2 2 2 2" xfId="808"/>
    <cellStyle name="Normal 15 2 2 2 3" xfId="809"/>
    <cellStyle name="Normal 15 3" xfId="810"/>
    <cellStyle name="Normal 15 3 2" xfId="811"/>
    <cellStyle name="Normal 15 3 3" xfId="812"/>
    <cellStyle name="Normal 15 4" xfId="813"/>
    <cellStyle name="Normal 15 5" xfId="804"/>
    <cellStyle name="Normal 151" xfId="814"/>
    <cellStyle name="Normal 16" xfId="815"/>
    <cellStyle name="Normal 16 2" xfId="816"/>
    <cellStyle name="Normal 16 2 2" xfId="817"/>
    <cellStyle name="Normal 16 3" xfId="818"/>
    <cellStyle name="Normal 16 4" xfId="819"/>
    <cellStyle name="Normal 16 5" xfId="820"/>
    <cellStyle name="Normal 16 6" xfId="821"/>
    <cellStyle name="Normal 17" xfId="822"/>
    <cellStyle name="Normal 17 2" xfId="823"/>
    <cellStyle name="Normal 18" xfId="66"/>
    <cellStyle name="Normal 18 2" xfId="825"/>
    <cellStyle name="Normal 18 3" xfId="824"/>
    <cellStyle name="Normal 19" xfId="826"/>
    <cellStyle name="Normal 19 2" xfId="827"/>
    <cellStyle name="Normal 19 3" xfId="828"/>
    <cellStyle name="Normal 19 3 2" xfId="829"/>
    <cellStyle name="Normal 19 4" xfId="830"/>
    <cellStyle name="Normal 2" xfId="67"/>
    <cellStyle name="Normal 2 10" xfId="68"/>
    <cellStyle name="Normal 2 10 2" xfId="831"/>
    <cellStyle name="Normal 2 11" xfId="69"/>
    <cellStyle name="Normal 2 11 2" xfId="833"/>
    <cellStyle name="Normal 2 11 3" xfId="832"/>
    <cellStyle name="Normal 2 12" xfId="70"/>
    <cellStyle name="Normal 2 12 2" xfId="834"/>
    <cellStyle name="Normal 2 13" xfId="71"/>
    <cellStyle name="Normal 2 13 2" xfId="1062"/>
    <cellStyle name="Normal 2 14" xfId="72"/>
    <cellStyle name="Normal 2 15" xfId="73"/>
    <cellStyle name="Normal 2 16" xfId="74"/>
    <cellStyle name="Normal 2 17" xfId="75"/>
    <cellStyle name="Normal 2 18" xfId="76"/>
    <cellStyle name="Normal 2 19" xfId="77"/>
    <cellStyle name="Normal 2 2" xfId="78"/>
    <cellStyle name="Normal 2 2 2" xfId="79"/>
    <cellStyle name="Normal 2 2 2 10" xfId="80"/>
    <cellStyle name="Normal 2 2 3" xfId="116"/>
    <cellStyle name="Normal 2 2 4" xfId="835"/>
    <cellStyle name="Normal 2 20" xfId="81"/>
    <cellStyle name="Normal 2 21" xfId="82"/>
    <cellStyle name="Normal 2 22" xfId="107"/>
    <cellStyle name="Normal 2 3" xfId="83"/>
    <cellStyle name="Normal 2 3 2" xfId="117"/>
    <cellStyle name="Normal 2 4" xfId="84"/>
    <cellStyle name="Normal 2 5" xfId="85"/>
    <cellStyle name="Normal 2 6" xfId="86"/>
    <cellStyle name="Normal 2 7" xfId="87"/>
    <cellStyle name="Normal 2 8" xfId="88"/>
    <cellStyle name="Normal 2 9" xfId="89"/>
    <cellStyle name="Normal 20" xfId="836"/>
    <cellStyle name="Normal 20 2" xfId="837"/>
    <cellStyle name="Normal 21" xfId="838"/>
    <cellStyle name="Normal 21 2" xfId="839"/>
    <cellStyle name="Normal 22" xfId="840"/>
    <cellStyle name="Normal 22 2" xfId="841"/>
    <cellStyle name="Normal 22 3" xfId="842"/>
    <cellStyle name="Normal 23" xfId="843"/>
    <cellStyle name="Normal 23 2" xfId="844"/>
    <cellStyle name="Normal 24" xfId="845"/>
    <cellStyle name="Normal 24 2" xfId="846"/>
    <cellStyle name="Normal 25" xfId="847"/>
    <cellStyle name="Normal 25 2" xfId="848"/>
    <cellStyle name="Normal 26" xfId="849"/>
    <cellStyle name="Normal 26 2" xfId="850"/>
    <cellStyle name="Normal 27" xfId="851"/>
    <cellStyle name="Normal 27 2" xfId="852"/>
    <cellStyle name="Normal 28" xfId="853"/>
    <cellStyle name="Normal 28 2" xfId="854"/>
    <cellStyle name="Normal 28 3" xfId="855"/>
    <cellStyle name="Normal 29" xfId="856"/>
    <cellStyle name="Normal 29 2" xfId="857"/>
    <cellStyle name="Normal 3" xfId="90"/>
    <cellStyle name="Normal 3 10" xfId="91"/>
    <cellStyle name="Normal 3 2" xfId="118"/>
    <cellStyle name="Normal 3 2 2" xfId="859"/>
    <cellStyle name="Normal 3 2 3" xfId="858"/>
    <cellStyle name="Normal 3 3" xfId="860"/>
    <cellStyle name="Normal 3 4" xfId="92"/>
    <cellStyle name="Normal 30" xfId="861"/>
    <cellStyle name="Normal 30 2" xfId="862"/>
    <cellStyle name="Normal 31" xfId="863"/>
    <cellStyle name="Normal 31 2" xfId="864"/>
    <cellStyle name="Normal 32" xfId="865"/>
    <cellStyle name="Normal 32 2" xfId="866"/>
    <cellStyle name="Normal 32 3" xfId="867"/>
    <cellStyle name="Normal 32 4" xfId="868"/>
    <cellStyle name="Normal 33" xfId="869"/>
    <cellStyle name="Normal 33 2" xfId="870"/>
    <cellStyle name="Normal 34" xfId="871"/>
    <cellStyle name="Normal 35" xfId="872"/>
    <cellStyle name="Normal 36" xfId="873"/>
    <cellStyle name="Normal 37" xfId="874"/>
    <cellStyle name="Normal 38" xfId="875"/>
    <cellStyle name="Normal 39" xfId="876"/>
    <cellStyle name="Normal 39 2" xfId="1056"/>
    <cellStyle name="Normal 4" xfId="119"/>
    <cellStyle name="Normal 4 2" xfId="93"/>
    <cellStyle name="Normal 4 2 2" xfId="877"/>
    <cellStyle name="Normal 40" xfId="94"/>
    <cellStyle name="Normal 41" xfId="878"/>
    <cellStyle name="Normal 42" xfId="879"/>
    <cellStyle name="Normal 5" xfId="105"/>
    <cellStyle name="Normal 5 2" xfId="881"/>
    <cellStyle name="Normal 5 3" xfId="880"/>
    <cellStyle name="Normal 6" xfId="120"/>
    <cellStyle name="Normal 6 2" xfId="883"/>
    <cellStyle name="Normal 6 3" xfId="882"/>
    <cellStyle name="Normal 65" xfId="1070"/>
    <cellStyle name="Normal 7" xfId="95"/>
    <cellStyle name="Normal 7 2" xfId="884"/>
    <cellStyle name="Normal 8" xfId="885"/>
    <cellStyle name="Normal 8 2" xfId="886"/>
    <cellStyle name="Normal 9" xfId="887"/>
    <cellStyle name="Normal 9 2" xfId="888"/>
    <cellStyle name="Notas 10" xfId="889"/>
    <cellStyle name="Notas 11" xfId="890"/>
    <cellStyle name="Notas 12" xfId="891"/>
    <cellStyle name="Notas 13" xfId="892"/>
    <cellStyle name="Notas 14" xfId="893"/>
    <cellStyle name="Notas 15" xfId="894"/>
    <cellStyle name="Notas 2" xfId="96"/>
    <cellStyle name="Notas 2 2" xfId="895"/>
    <cellStyle name="Notas 2 3" xfId="896"/>
    <cellStyle name="Notas 2 4" xfId="897"/>
    <cellStyle name="Notas 2 5" xfId="898"/>
    <cellStyle name="Notas 2 6" xfId="899"/>
    <cellStyle name="Notas 2 7" xfId="900"/>
    <cellStyle name="Notas 2 8" xfId="901"/>
    <cellStyle name="Notas 2 9" xfId="902"/>
    <cellStyle name="Notas 3" xfId="903"/>
    <cellStyle name="Notas 4" xfId="904"/>
    <cellStyle name="Notas 5" xfId="905"/>
    <cellStyle name="Notas 6" xfId="906"/>
    <cellStyle name="Notas 7" xfId="907"/>
    <cellStyle name="Notas 8" xfId="908"/>
    <cellStyle name="Notas 9" xfId="909"/>
    <cellStyle name="Numeric" xfId="1055"/>
    <cellStyle name="Porcentaje 2" xfId="910"/>
    <cellStyle name="Porcentaje 3" xfId="911"/>
    <cellStyle name="Porcentual 10" xfId="1057"/>
    <cellStyle name="Porcentual 2" xfId="912"/>
    <cellStyle name="Porcentual 2 2" xfId="913"/>
    <cellStyle name="Porcentual 2 3" xfId="914"/>
    <cellStyle name="Porcentual 2 4" xfId="915"/>
    <cellStyle name="Porcentual 2 5" xfId="916"/>
    <cellStyle name="Porcentual 2 6" xfId="917"/>
    <cellStyle name="Porcentual 2 7" xfId="918"/>
    <cellStyle name="Porcentual 2 8" xfId="919"/>
    <cellStyle name="Porcentual 3" xfId="920"/>
    <cellStyle name="Porcentual 3 2" xfId="921"/>
    <cellStyle name="Porcentual 4" xfId="922"/>
    <cellStyle name="Porcentual 7" xfId="923"/>
    <cellStyle name="Porcentual 8" xfId="924"/>
    <cellStyle name="Salida 10" xfId="925"/>
    <cellStyle name="Salida 11" xfId="926"/>
    <cellStyle name="Salida 12" xfId="927"/>
    <cellStyle name="Salida 13" xfId="928"/>
    <cellStyle name="Salida 2" xfId="97"/>
    <cellStyle name="Salida 2 2" xfId="929"/>
    <cellStyle name="Salida 3" xfId="930"/>
    <cellStyle name="Salida 4" xfId="931"/>
    <cellStyle name="Salida 5" xfId="932"/>
    <cellStyle name="Salida 6" xfId="933"/>
    <cellStyle name="Salida 7" xfId="934"/>
    <cellStyle name="Salida 8" xfId="935"/>
    <cellStyle name="Salida 9" xfId="936"/>
    <cellStyle name="Texto de advertencia 10" xfId="937"/>
    <cellStyle name="Texto de advertencia 11" xfId="938"/>
    <cellStyle name="Texto de advertencia 12" xfId="939"/>
    <cellStyle name="Texto de advertencia 13" xfId="940"/>
    <cellStyle name="Texto de advertencia 2" xfId="98"/>
    <cellStyle name="Texto de advertencia 2 2" xfId="941"/>
    <cellStyle name="Texto de advertencia 3" xfId="942"/>
    <cellStyle name="Texto de advertencia 4" xfId="943"/>
    <cellStyle name="Texto de advertencia 5" xfId="944"/>
    <cellStyle name="Texto de advertencia 6" xfId="945"/>
    <cellStyle name="Texto de advertencia 7" xfId="946"/>
    <cellStyle name="Texto de advertencia 8" xfId="947"/>
    <cellStyle name="Texto de advertencia 9" xfId="948"/>
    <cellStyle name="Texto explicativo 10" xfId="949"/>
    <cellStyle name="Texto explicativo 11" xfId="950"/>
    <cellStyle name="Texto explicativo 12" xfId="951"/>
    <cellStyle name="Texto explicativo 13" xfId="952"/>
    <cellStyle name="Texto explicativo 2" xfId="99"/>
    <cellStyle name="Texto explicativo 2 2" xfId="953"/>
    <cellStyle name="Texto explicativo 3" xfId="954"/>
    <cellStyle name="Texto explicativo 4" xfId="955"/>
    <cellStyle name="Texto explicativo 5" xfId="956"/>
    <cellStyle name="Texto explicativo 6" xfId="957"/>
    <cellStyle name="Texto explicativo 7" xfId="958"/>
    <cellStyle name="Texto explicativo 8" xfId="959"/>
    <cellStyle name="Texto explicativo 9" xfId="960"/>
    <cellStyle name="Título 1 10" xfId="961"/>
    <cellStyle name="Título 1 11" xfId="962"/>
    <cellStyle name="Título 1 12" xfId="963"/>
    <cellStyle name="Título 1 13" xfId="964"/>
    <cellStyle name="Título 1 2" xfId="100"/>
    <cellStyle name="Título 1 2 2" xfId="965"/>
    <cellStyle name="Título 1 3" xfId="966"/>
    <cellStyle name="Título 1 4" xfId="967"/>
    <cellStyle name="Título 1 5" xfId="968"/>
    <cellStyle name="Título 1 6" xfId="969"/>
    <cellStyle name="Título 1 7" xfId="970"/>
    <cellStyle name="Título 1 8" xfId="971"/>
    <cellStyle name="Título 1 9" xfId="972"/>
    <cellStyle name="Título 10" xfId="973"/>
    <cellStyle name="Título 11" xfId="974"/>
    <cellStyle name="Título 12" xfId="975"/>
    <cellStyle name="Título 13" xfId="976"/>
    <cellStyle name="Título 14" xfId="977"/>
    <cellStyle name="Título 15" xfId="978"/>
    <cellStyle name="Título 2 10" xfId="979"/>
    <cellStyle name="Título 2 11" xfId="980"/>
    <cellStyle name="Título 2 12" xfId="981"/>
    <cellStyle name="Título 2 13" xfId="982"/>
    <cellStyle name="Título 2 2" xfId="101"/>
    <cellStyle name="Título 2 2 2" xfId="983"/>
    <cellStyle name="Título 2 3" xfId="984"/>
    <cellStyle name="Título 2 4" xfId="985"/>
    <cellStyle name="Título 2 5" xfId="986"/>
    <cellStyle name="Título 2 6" xfId="987"/>
    <cellStyle name="Título 2 7" xfId="988"/>
    <cellStyle name="Título 2 8" xfId="989"/>
    <cellStyle name="Título 2 9" xfId="990"/>
    <cellStyle name="Título 3 10" xfId="991"/>
    <cellStyle name="Título 3 11" xfId="992"/>
    <cellStyle name="Título 3 12" xfId="993"/>
    <cellStyle name="Título 3 13" xfId="994"/>
    <cellStyle name="Título 3 2" xfId="102"/>
    <cellStyle name="Título 3 2 2" xfId="995"/>
    <cellStyle name="Título 3 3" xfId="996"/>
    <cellStyle name="Título 3 4" xfId="997"/>
    <cellStyle name="Título 3 5" xfId="998"/>
    <cellStyle name="Título 3 6" xfId="999"/>
    <cellStyle name="Título 3 7" xfId="1000"/>
    <cellStyle name="Título 3 8" xfId="1001"/>
    <cellStyle name="Título 3 9" xfId="1002"/>
    <cellStyle name="Título 4" xfId="103"/>
    <cellStyle name="Título 4 2" xfId="1003"/>
    <cellStyle name="Título 5" xfId="1004"/>
    <cellStyle name="Título 6" xfId="1005"/>
    <cellStyle name="Título 7" xfId="1006"/>
    <cellStyle name="Título 8" xfId="1007"/>
    <cellStyle name="Título 9" xfId="1008"/>
    <cellStyle name="Título de hoja" xfId="1009"/>
    <cellStyle name="Total 10" xfId="1010"/>
    <cellStyle name="Total 11" xfId="1011"/>
    <cellStyle name="Total 12" xfId="1012"/>
    <cellStyle name="Total 13" xfId="1013"/>
    <cellStyle name="Total 2" xfId="104"/>
    <cellStyle name="Total 2 2" xfId="1014"/>
    <cellStyle name="Total 3" xfId="1015"/>
    <cellStyle name="Total 4" xfId="1016"/>
    <cellStyle name="Total 5" xfId="1017"/>
    <cellStyle name="Total 6" xfId="1018"/>
    <cellStyle name="Total 7" xfId="1019"/>
    <cellStyle name="Total 8" xfId="1020"/>
    <cellStyle name="Total 9" xfId="102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L143"/>
  <sheetViews>
    <sheetView tabSelected="1" zoomScaleNormal="100" workbookViewId="0">
      <selection activeCell="B145" sqref="B145"/>
    </sheetView>
  </sheetViews>
  <sheetFormatPr baseColWidth="10" defaultRowHeight="15"/>
  <cols>
    <col min="1" max="1" width="7.28515625" customWidth="1"/>
    <col min="2" max="2" width="74.7109375" customWidth="1"/>
    <col min="3" max="3" width="12.5703125" style="2" bestFit="1" customWidth="1"/>
  </cols>
  <sheetData>
    <row r="2" spans="1:12">
      <c r="B2" s="13" t="s">
        <v>121</v>
      </c>
      <c r="C2" s="13"/>
      <c r="D2" s="13"/>
      <c r="E2" s="13"/>
      <c r="F2" s="13"/>
      <c r="G2" s="13"/>
      <c r="H2" s="13"/>
      <c r="I2" s="13"/>
      <c r="J2" s="13"/>
      <c r="K2" s="13"/>
      <c r="L2" s="13"/>
    </row>
    <row r="3" spans="1:12">
      <c r="B3" s="10"/>
      <c r="C3" s="10"/>
      <c r="D3" s="10"/>
      <c r="E3" s="10"/>
      <c r="F3" s="10"/>
      <c r="G3" s="10"/>
      <c r="H3" s="11"/>
      <c r="I3" s="10"/>
      <c r="J3" s="10"/>
      <c r="K3" s="10"/>
      <c r="L3" s="10"/>
    </row>
    <row r="4" spans="1:12">
      <c r="B4" s="14" t="s">
        <v>123</v>
      </c>
      <c r="C4" s="14"/>
      <c r="D4" s="14"/>
      <c r="E4" s="14"/>
      <c r="F4" s="14"/>
      <c r="G4" s="14"/>
      <c r="H4" s="14"/>
      <c r="I4" s="14"/>
      <c r="J4" s="14"/>
      <c r="K4" s="14"/>
      <c r="L4" s="14"/>
    </row>
    <row r="5" spans="1:12">
      <c r="B5" s="14"/>
      <c r="C5" s="14"/>
      <c r="D5" s="14"/>
      <c r="E5" s="14"/>
      <c r="F5" s="14"/>
      <c r="G5" s="14"/>
      <c r="H5" s="14"/>
      <c r="I5" s="14"/>
      <c r="J5" s="14"/>
      <c r="K5" s="14"/>
      <c r="L5" s="14"/>
    </row>
    <row r="6" spans="1:12">
      <c r="B6" s="14"/>
      <c r="C6" s="14"/>
      <c r="D6" s="14"/>
      <c r="E6" s="14"/>
      <c r="F6" s="14"/>
      <c r="G6" s="14"/>
      <c r="H6" s="14"/>
      <c r="I6" s="14"/>
      <c r="J6" s="14"/>
      <c r="K6" s="14"/>
      <c r="L6" s="14"/>
    </row>
    <row r="7" spans="1:12">
      <c r="B7" s="14"/>
      <c r="C7" s="14"/>
      <c r="D7" s="14"/>
      <c r="E7" s="14"/>
      <c r="F7" s="14"/>
      <c r="G7" s="14"/>
      <c r="H7" s="14"/>
      <c r="I7" s="14"/>
      <c r="J7" s="14"/>
      <c r="K7" s="14"/>
      <c r="L7" s="14"/>
    </row>
    <row r="8" spans="1:12">
      <c r="B8" s="14"/>
      <c r="C8" s="14"/>
      <c r="D8" s="14"/>
      <c r="E8" s="14"/>
      <c r="F8" s="14"/>
      <c r="G8" s="14"/>
      <c r="H8" s="14"/>
      <c r="I8" s="14"/>
      <c r="J8" s="14"/>
      <c r="K8" s="14"/>
      <c r="L8" s="14"/>
    </row>
    <row r="9" spans="1:12">
      <c r="B9" s="14"/>
      <c r="C9" s="14"/>
      <c r="D9" s="14"/>
      <c r="E9" s="14"/>
      <c r="F9" s="14"/>
      <c r="G9" s="14"/>
      <c r="H9" s="14"/>
      <c r="I9" s="14"/>
      <c r="J9" s="14"/>
      <c r="K9" s="14"/>
      <c r="L9" s="14"/>
    </row>
    <row r="10" spans="1:12">
      <c r="B10" s="14"/>
      <c r="C10" s="14"/>
      <c r="D10" s="14"/>
      <c r="E10" s="14"/>
      <c r="F10" s="14"/>
      <c r="G10" s="14"/>
      <c r="H10" s="14"/>
      <c r="I10" s="14"/>
      <c r="J10" s="14"/>
      <c r="K10" s="14"/>
      <c r="L10" s="14"/>
    </row>
    <row r="15" spans="1:12" ht="20.25" customHeight="1">
      <c r="A15" s="3" t="s">
        <v>0</v>
      </c>
      <c r="B15" s="4" t="s">
        <v>1</v>
      </c>
      <c r="C15" s="15" t="s">
        <v>117</v>
      </c>
      <c r="D15" s="16" t="s">
        <v>118</v>
      </c>
      <c r="E15" s="29" t="s">
        <v>125</v>
      </c>
      <c r="F15" s="30"/>
      <c r="G15" s="31"/>
      <c r="H15" s="35" t="s">
        <v>120</v>
      </c>
      <c r="I15" s="36"/>
      <c r="J15" s="36"/>
    </row>
    <row r="16" spans="1:12" ht="39" customHeight="1">
      <c r="A16" s="18" t="s">
        <v>111</v>
      </c>
      <c r="B16" s="18"/>
      <c r="C16" s="15"/>
      <c r="D16" s="16"/>
      <c r="E16" s="32"/>
      <c r="F16" s="33"/>
      <c r="G16" s="34"/>
      <c r="H16" s="37"/>
      <c r="I16" s="38"/>
      <c r="J16" s="38"/>
    </row>
    <row r="17" spans="1:10" ht="39" customHeight="1">
      <c r="A17" s="3" t="s">
        <v>0</v>
      </c>
      <c r="B17" s="4" t="s">
        <v>1</v>
      </c>
      <c r="C17" s="5" t="s">
        <v>144</v>
      </c>
      <c r="D17" s="6" t="s">
        <v>143</v>
      </c>
      <c r="E17" s="15" t="s">
        <v>117</v>
      </c>
      <c r="F17" s="16" t="s">
        <v>118</v>
      </c>
      <c r="G17" s="12" t="s">
        <v>119</v>
      </c>
      <c r="H17" s="15" t="s">
        <v>117</v>
      </c>
      <c r="I17" s="16" t="s">
        <v>118</v>
      </c>
      <c r="J17" s="12" t="s">
        <v>119</v>
      </c>
    </row>
    <row r="18" spans="1:10" ht="16.5">
      <c r="A18" s="19" t="s">
        <v>111</v>
      </c>
      <c r="B18" s="19"/>
      <c r="C18" s="19"/>
      <c r="D18" s="19"/>
      <c r="E18" s="15"/>
      <c r="F18" s="16"/>
      <c r="G18" s="12"/>
      <c r="H18" s="15"/>
      <c r="I18" s="16"/>
      <c r="J18" s="12"/>
    </row>
    <row r="19" spans="1:10" ht="60">
      <c r="A19" s="7">
        <v>1</v>
      </c>
      <c r="B19" s="21" t="s">
        <v>2</v>
      </c>
      <c r="C19" s="22" t="s">
        <v>126</v>
      </c>
      <c r="D19" s="22">
        <v>1</v>
      </c>
      <c r="E19" s="23">
        <v>167738.02521008404</v>
      </c>
      <c r="F19" s="23">
        <f>+E19*19%</f>
        <v>31870.22478991597</v>
      </c>
      <c r="G19" s="24">
        <f>+F19+E19</f>
        <v>199608.25</v>
      </c>
      <c r="H19" s="8"/>
      <c r="I19" s="8"/>
      <c r="J19" s="8"/>
    </row>
    <row r="20" spans="1:10" ht="45">
      <c r="A20" s="7">
        <v>2</v>
      </c>
      <c r="B20" s="25" t="s">
        <v>3</v>
      </c>
      <c r="C20" s="22" t="s">
        <v>127</v>
      </c>
      <c r="D20" s="22">
        <v>1</v>
      </c>
      <c r="E20" s="23">
        <v>20328.151260504201</v>
      </c>
      <c r="F20" s="23">
        <f>+E20*19%</f>
        <v>3862.3487394957983</v>
      </c>
      <c r="G20" s="24">
        <f>+F20+E20</f>
        <v>24190.5</v>
      </c>
      <c r="H20" s="8"/>
      <c r="I20" s="8"/>
      <c r="J20" s="8"/>
    </row>
    <row r="21" spans="1:10" ht="16.5" customHeight="1">
      <c r="A21" s="7">
        <v>3</v>
      </c>
      <c r="B21" s="25" t="s">
        <v>4</v>
      </c>
      <c r="C21" s="22" t="s">
        <v>128</v>
      </c>
      <c r="D21" s="22">
        <v>1</v>
      </c>
      <c r="E21" s="23">
        <v>3534.9264705882351</v>
      </c>
      <c r="F21" s="23">
        <f>+E21*19%</f>
        <v>671.63602941176464</v>
      </c>
      <c r="G21" s="24">
        <f>+F21+E21</f>
        <v>4206.5625</v>
      </c>
      <c r="H21" s="8"/>
      <c r="I21" s="8"/>
      <c r="J21" s="8"/>
    </row>
    <row r="22" spans="1:10" ht="16.5">
      <c r="A22" s="19" t="s">
        <v>5</v>
      </c>
      <c r="B22" s="19"/>
      <c r="C22" s="19"/>
      <c r="D22" s="19"/>
      <c r="E22" s="23">
        <v>0</v>
      </c>
      <c r="F22" s="20"/>
      <c r="G22" s="20"/>
      <c r="H22" s="8"/>
      <c r="I22" s="8"/>
      <c r="J22" s="8"/>
    </row>
    <row r="23" spans="1:10" ht="165">
      <c r="A23" s="7">
        <f>+A21+1</f>
        <v>4</v>
      </c>
      <c r="B23" s="21" t="s">
        <v>6</v>
      </c>
      <c r="C23" s="22" t="s">
        <v>129</v>
      </c>
      <c r="D23" s="22">
        <v>1</v>
      </c>
      <c r="E23" s="23">
        <v>45163.340336134454</v>
      </c>
      <c r="F23" s="23">
        <f>+E23*19%</f>
        <v>8581.0346638655465</v>
      </c>
      <c r="G23" s="24">
        <f>+F23+E23</f>
        <v>53744.375</v>
      </c>
      <c r="H23" s="8"/>
      <c r="I23" s="8"/>
      <c r="J23" s="8"/>
    </row>
    <row r="24" spans="1:10" ht="45">
      <c r="A24" s="7">
        <f>+A23+1</f>
        <v>5</v>
      </c>
      <c r="B24" s="21" t="s">
        <v>7</v>
      </c>
      <c r="C24" s="22" t="s">
        <v>130</v>
      </c>
      <c r="D24" s="22">
        <v>1</v>
      </c>
      <c r="E24" s="23">
        <v>93002.310924369755</v>
      </c>
      <c r="F24" s="23">
        <f t="shared" ref="F24:F87" si="0">+E24*19%</f>
        <v>17670.439075630253</v>
      </c>
      <c r="G24" s="24">
        <f t="shared" ref="G24:G87" si="1">+F24+E24</f>
        <v>110672.75</v>
      </c>
      <c r="H24" s="8"/>
      <c r="I24" s="8"/>
      <c r="J24" s="8"/>
    </row>
    <row r="25" spans="1:10" ht="45">
      <c r="A25" s="7">
        <v>6</v>
      </c>
      <c r="B25" s="21" t="s">
        <v>8</v>
      </c>
      <c r="C25" s="22" t="s">
        <v>131</v>
      </c>
      <c r="D25" s="22">
        <v>1</v>
      </c>
      <c r="E25" s="23">
        <v>20609.558823529413</v>
      </c>
      <c r="F25" s="23">
        <f t="shared" si="0"/>
        <v>3915.8161764705883</v>
      </c>
      <c r="G25" s="24">
        <f t="shared" si="1"/>
        <v>24525.375</v>
      </c>
      <c r="H25" s="8"/>
      <c r="I25" s="8"/>
      <c r="J25" s="8"/>
    </row>
    <row r="26" spans="1:10" ht="45">
      <c r="A26" s="7">
        <v>7</v>
      </c>
      <c r="B26" s="21" t="s">
        <v>9</v>
      </c>
      <c r="C26" s="22" t="s">
        <v>127</v>
      </c>
      <c r="D26" s="22">
        <v>1</v>
      </c>
      <c r="E26" s="23">
        <v>1962.8151260504201</v>
      </c>
      <c r="F26" s="23">
        <f t="shared" si="0"/>
        <v>372.93487394957981</v>
      </c>
      <c r="G26" s="24">
        <f t="shared" si="1"/>
        <v>2335.75</v>
      </c>
      <c r="H26" s="8"/>
      <c r="I26" s="8"/>
      <c r="J26" s="8"/>
    </row>
    <row r="27" spans="1:10" ht="90">
      <c r="A27" s="7">
        <v>8</v>
      </c>
      <c r="B27" s="21" t="s">
        <v>10</v>
      </c>
      <c r="C27" s="22" t="s">
        <v>132</v>
      </c>
      <c r="D27" s="22">
        <v>1</v>
      </c>
      <c r="E27" s="23">
        <v>24072.373949579833</v>
      </c>
      <c r="F27" s="23">
        <f t="shared" si="0"/>
        <v>4573.7510504201682</v>
      </c>
      <c r="G27" s="24">
        <f t="shared" si="1"/>
        <v>28646.125</v>
      </c>
      <c r="H27" s="8"/>
      <c r="I27" s="8"/>
      <c r="J27" s="8"/>
    </row>
    <row r="28" spans="1:10" ht="30">
      <c r="A28" s="7">
        <f>+A27+1</f>
        <v>9</v>
      </c>
      <c r="B28" s="21" t="s">
        <v>11</v>
      </c>
      <c r="C28" s="22" t="s">
        <v>133</v>
      </c>
      <c r="D28" s="22">
        <v>1</v>
      </c>
      <c r="E28" s="23">
        <v>96177.941176470587</v>
      </c>
      <c r="F28" s="23">
        <f t="shared" si="0"/>
        <v>18273.808823529413</v>
      </c>
      <c r="G28" s="24">
        <f t="shared" si="1"/>
        <v>114451.75</v>
      </c>
      <c r="H28" s="8"/>
      <c r="I28" s="8"/>
      <c r="J28" s="8"/>
    </row>
    <row r="29" spans="1:10" ht="60">
      <c r="A29" s="7">
        <f t="shared" ref="A29:A92" si="2">+A28+1</f>
        <v>10</v>
      </c>
      <c r="B29" s="21" t="s">
        <v>12</v>
      </c>
      <c r="C29" s="22" t="s">
        <v>132</v>
      </c>
      <c r="D29" s="22">
        <v>1</v>
      </c>
      <c r="E29" s="23">
        <v>34349.26470588235</v>
      </c>
      <c r="F29" s="23">
        <f t="shared" si="0"/>
        <v>6526.3602941176468</v>
      </c>
      <c r="G29" s="24">
        <f t="shared" si="1"/>
        <v>40875.625</v>
      </c>
      <c r="H29" s="8"/>
      <c r="I29" s="8"/>
      <c r="J29" s="8"/>
    </row>
    <row r="30" spans="1:10" ht="75">
      <c r="A30" s="7">
        <f t="shared" si="2"/>
        <v>11</v>
      </c>
      <c r="B30" s="21" t="s">
        <v>13</v>
      </c>
      <c r="C30" s="22" t="s">
        <v>132</v>
      </c>
      <c r="D30" s="22">
        <v>1</v>
      </c>
      <c r="E30" s="23">
        <v>34349.26470588235</v>
      </c>
      <c r="F30" s="23">
        <f t="shared" si="0"/>
        <v>6526.3602941176468</v>
      </c>
      <c r="G30" s="24">
        <f t="shared" si="1"/>
        <v>40875.625</v>
      </c>
      <c r="H30" s="8"/>
      <c r="I30" s="8"/>
      <c r="J30" s="8"/>
    </row>
    <row r="31" spans="1:10" ht="75">
      <c r="A31" s="7">
        <f t="shared" si="2"/>
        <v>12</v>
      </c>
      <c r="B31" s="21" t="s">
        <v>14</v>
      </c>
      <c r="C31" s="22" t="s">
        <v>132</v>
      </c>
      <c r="D31" s="22">
        <v>1</v>
      </c>
      <c r="E31" s="23">
        <v>37293.487394957985</v>
      </c>
      <c r="F31" s="23">
        <f t="shared" si="0"/>
        <v>7085.7626050420176</v>
      </c>
      <c r="G31" s="24">
        <f t="shared" si="1"/>
        <v>44379.25</v>
      </c>
      <c r="H31" s="8"/>
      <c r="I31" s="8"/>
      <c r="J31" s="8"/>
    </row>
    <row r="32" spans="1:10" ht="90">
      <c r="A32" s="7">
        <f t="shared" si="2"/>
        <v>13</v>
      </c>
      <c r="B32" s="21" t="s">
        <v>15</v>
      </c>
      <c r="C32" s="22" t="s">
        <v>132</v>
      </c>
      <c r="D32" s="22">
        <v>1</v>
      </c>
      <c r="E32" s="23">
        <v>22572.373949579833</v>
      </c>
      <c r="F32" s="23">
        <f t="shared" si="0"/>
        <v>4288.7510504201682</v>
      </c>
      <c r="G32" s="24">
        <f t="shared" si="1"/>
        <v>26861.125</v>
      </c>
      <c r="H32" s="8"/>
      <c r="I32" s="8"/>
      <c r="J32" s="8"/>
    </row>
    <row r="33" spans="1:10" ht="90">
      <c r="A33" s="7">
        <f t="shared" si="2"/>
        <v>14</v>
      </c>
      <c r="B33" s="21" t="s">
        <v>16</v>
      </c>
      <c r="C33" s="22" t="s">
        <v>134</v>
      </c>
      <c r="D33" s="22">
        <v>1</v>
      </c>
      <c r="E33" s="23">
        <v>118204.83193277312</v>
      </c>
      <c r="F33" s="23">
        <f t="shared" si="0"/>
        <v>22458.918067226892</v>
      </c>
      <c r="G33" s="24">
        <f t="shared" si="1"/>
        <v>140663.75</v>
      </c>
      <c r="H33" s="8"/>
      <c r="I33" s="8"/>
      <c r="J33" s="8"/>
    </row>
    <row r="34" spans="1:10" ht="75">
      <c r="A34" s="7">
        <f t="shared" si="2"/>
        <v>15</v>
      </c>
      <c r="B34" s="21" t="s">
        <v>17</v>
      </c>
      <c r="C34" s="22" t="s">
        <v>132</v>
      </c>
      <c r="D34" s="22">
        <v>1</v>
      </c>
      <c r="E34" s="23">
        <v>29442.226890756305</v>
      </c>
      <c r="F34" s="23">
        <f t="shared" si="0"/>
        <v>5594.0231092436979</v>
      </c>
      <c r="G34" s="24">
        <f t="shared" si="1"/>
        <v>35036.25</v>
      </c>
      <c r="H34" s="8"/>
      <c r="I34" s="8"/>
      <c r="J34" s="8"/>
    </row>
    <row r="35" spans="1:10" ht="75">
      <c r="A35" s="7">
        <f t="shared" si="2"/>
        <v>16</v>
      </c>
      <c r="B35" s="21" t="s">
        <v>18</v>
      </c>
      <c r="C35" s="22" t="s">
        <v>132</v>
      </c>
      <c r="D35" s="22">
        <v>1</v>
      </c>
      <c r="E35" s="23">
        <v>21590.966386554621</v>
      </c>
      <c r="F35" s="23">
        <f t="shared" si="0"/>
        <v>4102.2836134453783</v>
      </c>
      <c r="G35" s="24">
        <f t="shared" si="1"/>
        <v>25693.25</v>
      </c>
      <c r="H35" s="8"/>
      <c r="I35" s="8"/>
      <c r="J35" s="8"/>
    </row>
    <row r="36" spans="1:10" ht="90">
      <c r="A36" s="7">
        <f t="shared" si="2"/>
        <v>17</v>
      </c>
      <c r="B36" s="21" t="s">
        <v>19</v>
      </c>
      <c r="C36" s="22" t="s">
        <v>132</v>
      </c>
      <c r="D36" s="22">
        <v>1</v>
      </c>
      <c r="E36" s="23">
        <v>22572.373949579833</v>
      </c>
      <c r="F36" s="23">
        <f t="shared" si="0"/>
        <v>4288.7510504201682</v>
      </c>
      <c r="G36" s="24">
        <f t="shared" si="1"/>
        <v>26861.125</v>
      </c>
      <c r="H36" s="8"/>
      <c r="I36" s="8"/>
      <c r="J36" s="8"/>
    </row>
    <row r="37" spans="1:10" ht="75">
      <c r="A37" s="7">
        <f t="shared" si="2"/>
        <v>18</v>
      </c>
      <c r="B37" s="21" t="s">
        <v>20</v>
      </c>
      <c r="C37" s="22" t="s">
        <v>132</v>
      </c>
      <c r="D37" s="22">
        <v>1</v>
      </c>
      <c r="E37" s="23">
        <v>49070.378151260506</v>
      </c>
      <c r="F37" s="23">
        <f t="shared" si="0"/>
        <v>9323.3718487394963</v>
      </c>
      <c r="G37" s="24">
        <f t="shared" si="1"/>
        <v>58393.75</v>
      </c>
      <c r="H37" s="8"/>
      <c r="I37" s="8"/>
      <c r="J37" s="8"/>
    </row>
    <row r="38" spans="1:10" ht="75">
      <c r="A38" s="7">
        <f t="shared" si="2"/>
        <v>19</v>
      </c>
      <c r="B38" s="21" t="s">
        <v>21</v>
      </c>
      <c r="C38" s="22" t="s">
        <v>132</v>
      </c>
      <c r="D38" s="22">
        <v>1</v>
      </c>
      <c r="E38" s="23">
        <v>15702.521008403361</v>
      </c>
      <c r="F38" s="23">
        <f t="shared" si="0"/>
        <v>2983.4789915966385</v>
      </c>
      <c r="G38" s="24">
        <f t="shared" si="1"/>
        <v>18686</v>
      </c>
      <c r="H38" s="8"/>
      <c r="I38" s="8"/>
      <c r="J38" s="8"/>
    </row>
    <row r="39" spans="1:10" ht="90">
      <c r="A39" s="7">
        <f t="shared" si="2"/>
        <v>20</v>
      </c>
      <c r="B39" s="21" t="s">
        <v>22</v>
      </c>
      <c r="C39" s="22" t="s">
        <v>127</v>
      </c>
      <c r="D39" s="22">
        <v>1</v>
      </c>
      <c r="E39" s="23">
        <v>19628.151260504201</v>
      </c>
      <c r="F39" s="23">
        <f t="shared" si="0"/>
        <v>3729.3487394957983</v>
      </c>
      <c r="G39" s="24">
        <f t="shared" si="1"/>
        <v>23357.5</v>
      </c>
      <c r="H39" s="8"/>
      <c r="I39" s="8"/>
      <c r="J39" s="8"/>
    </row>
    <row r="40" spans="1:10" ht="90">
      <c r="A40" s="7">
        <f t="shared" si="2"/>
        <v>21</v>
      </c>
      <c r="B40" s="21" t="s">
        <v>23</v>
      </c>
      <c r="C40" s="22" t="s">
        <v>127</v>
      </c>
      <c r="D40" s="22">
        <v>1</v>
      </c>
      <c r="E40" s="23">
        <v>34349.26470588235</v>
      </c>
      <c r="F40" s="23">
        <f t="shared" si="0"/>
        <v>6526.3602941176468</v>
      </c>
      <c r="G40" s="24">
        <f t="shared" si="1"/>
        <v>40875.625</v>
      </c>
      <c r="H40" s="8"/>
      <c r="I40" s="8"/>
      <c r="J40" s="8"/>
    </row>
    <row r="41" spans="1:10" ht="75">
      <c r="A41" s="7">
        <f t="shared" si="2"/>
        <v>22</v>
      </c>
      <c r="B41" s="21" t="s">
        <v>24</v>
      </c>
      <c r="C41" s="22" t="s">
        <v>135</v>
      </c>
      <c r="D41" s="22">
        <v>1</v>
      </c>
      <c r="E41" s="23">
        <v>23553.781512605041</v>
      </c>
      <c r="F41" s="23">
        <f t="shared" si="0"/>
        <v>4475.2184873949582</v>
      </c>
      <c r="G41" s="24">
        <f t="shared" si="1"/>
        <v>28029</v>
      </c>
      <c r="H41" s="8"/>
      <c r="I41" s="8"/>
      <c r="J41" s="8"/>
    </row>
    <row r="42" spans="1:10" ht="75">
      <c r="A42" s="7">
        <f t="shared" si="2"/>
        <v>23</v>
      </c>
      <c r="B42" s="21" t="s">
        <v>25</v>
      </c>
      <c r="C42" s="22" t="s">
        <v>135</v>
      </c>
      <c r="D42" s="22">
        <v>1</v>
      </c>
      <c r="E42" s="23">
        <v>14721.113445378152</v>
      </c>
      <c r="F42" s="23">
        <f t="shared" si="0"/>
        <v>2797.011554621849</v>
      </c>
      <c r="G42" s="24">
        <f t="shared" si="1"/>
        <v>17518.125</v>
      </c>
      <c r="H42" s="8"/>
      <c r="I42" s="8"/>
      <c r="J42" s="8"/>
    </row>
    <row r="43" spans="1:10" ht="75">
      <c r="A43" s="7">
        <f t="shared" si="2"/>
        <v>24</v>
      </c>
      <c r="B43" s="21" t="s">
        <v>26</v>
      </c>
      <c r="C43" s="22" t="s">
        <v>132</v>
      </c>
      <c r="D43" s="22">
        <v>1</v>
      </c>
      <c r="E43" s="23">
        <v>19628.151260504201</v>
      </c>
      <c r="F43" s="23">
        <f t="shared" si="0"/>
        <v>3729.3487394957983</v>
      </c>
      <c r="G43" s="24">
        <f t="shared" si="1"/>
        <v>23357.5</v>
      </c>
      <c r="H43" s="8"/>
      <c r="I43" s="8"/>
      <c r="J43" s="8"/>
    </row>
    <row r="44" spans="1:10" ht="45">
      <c r="A44" s="7">
        <f t="shared" si="2"/>
        <v>25</v>
      </c>
      <c r="B44" s="21" t="s">
        <v>27</v>
      </c>
      <c r="C44" s="22" t="s">
        <v>127</v>
      </c>
      <c r="D44" s="22">
        <v>1</v>
      </c>
      <c r="E44" s="23">
        <v>37293.487394957985</v>
      </c>
      <c r="F44" s="23">
        <f t="shared" si="0"/>
        <v>7085.7626050420176</v>
      </c>
      <c r="G44" s="24">
        <f t="shared" si="1"/>
        <v>44379.25</v>
      </c>
      <c r="H44" s="8"/>
      <c r="I44" s="8"/>
      <c r="J44" s="8"/>
    </row>
    <row r="45" spans="1:10" ht="60">
      <c r="A45" s="7">
        <f t="shared" si="2"/>
        <v>26</v>
      </c>
      <c r="B45" s="21" t="s">
        <v>28</v>
      </c>
      <c r="C45" s="22" t="s">
        <v>135</v>
      </c>
      <c r="D45" s="22">
        <v>1</v>
      </c>
      <c r="E45" s="23">
        <v>14721.113445378152</v>
      </c>
      <c r="F45" s="23">
        <f t="shared" si="0"/>
        <v>2797.011554621849</v>
      </c>
      <c r="G45" s="24">
        <f t="shared" si="1"/>
        <v>17518.125</v>
      </c>
      <c r="H45" s="8"/>
      <c r="I45" s="8"/>
      <c r="J45" s="8"/>
    </row>
    <row r="46" spans="1:10" ht="90">
      <c r="A46" s="7">
        <f t="shared" si="2"/>
        <v>27</v>
      </c>
      <c r="B46" s="21" t="s">
        <v>29</v>
      </c>
      <c r="C46" s="22" t="s">
        <v>127</v>
      </c>
      <c r="D46" s="22">
        <v>1</v>
      </c>
      <c r="E46" s="23">
        <v>52996.008403361346</v>
      </c>
      <c r="F46" s="23">
        <f t="shared" si="0"/>
        <v>10069.241596638656</v>
      </c>
      <c r="G46" s="24">
        <f t="shared" si="1"/>
        <v>63065.25</v>
      </c>
      <c r="H46" s="8"/>
      <c r="I46" s="8"/>
      <c r="J46" s="8"/>
    </row>
    <row r="47" spans="1:10" ht="90">
      <c r="A47" s="7">
        <f t="shared" si="2"/>
        <v>28</v>
      </c>
      <c r="B47" s="21" t="s">
        <v>30</v>
      </c>
      <c r="C47" s="22" t="s">
        <v>135</v>
      </c>
      <c r="D47" s="22">
        <v>1</v>
      </c>
      <c r="E47" s="23">
        <v>19628.151260504201</v>
      </c>
      <c r="F47" s="23">
        <f t="shared" si="0"/>
        <v>3729.3487394957983</v>
      </c>
      <c r="G47" s="24">
        <f t="shared" si="1"/>
        <v>23357.5</v>
      </c>
      <c r="H47" s="8"/>
      <c r="I47" s="8"/>
      <c r="J47" s="8"/>
    </row>
    <row r="48" spans="1:10" ht="90">
      <c r="A48" s="7">
        <f t="shared" si="2"/>
        <v>29</v>
      </c>
      <c r="B48" s="21" t="s">
        <v>31</v>
      </c>
      <c r="C48" s="22" t="s">
        <v>133</v>
      </c>
      <c r="D48" s="22">
        <v>1</v>
      </c>
      <c r="E48" s="23">
        <v>66735.71428571429</v>
      </c>
      <c r="F48" s="23">
        <f t="shared" si="0"/>
        <v>12679.785714285716</v>
      </c>
      <c r="G48" s="24">
        <f t="shared" si="1"/>
        <v>79415.5</v>
      </c>
      <c r="H48" s="8"/>
      <c r="I48" s="8"/>
      <c r="J48" s="8"/>
    </row>
    <row r="49" spans="1:10" ht="120">
      <c r="A49" s="7">
        <f t="shared" si="2"/>
        <v>30</v>
      </c>
      <c r="B49" s="21" t="s">
        <v>32</v>
      </c>
      <c r="C49" s="22" t="s">
        <v>132</v>
      </c>
      <c r="D49" s="22">
        <v>1</v>
      </c>
      <c r="E49" s="23">
        <v>35330.672268907561</v>
      </c>
      <c r="F49" s="23">
        <f t="shared" si="0"/>
        <v>6712.8277310924368</v>
      </c>
      <c r="G49" s="24">
        <f t="shared" si="1"/>
        <v>42043.5</v>
      </c>
      <c r="H49" s="8"/>
      <c r="I49" s="8"/>
      <c r="J49" s="8"/>
    </row>
    <row r="50" spans="1:10" ht="150">
      <c r="A50" s="7">
        <f t="shared" si="2"/>
        <v>31</v>
      </c>
      <c r="B50" s="21" t="s">
        <v>33</v>
      </c>
      <c r="C50" s="22" t="s">
        <v>132</v>
      </c>
      <c r="D50" s="22">
        <v>1</v>
      </c>
      <c r="E50" s="23">
        <v>50051.785714285717</v>
      </c>
      <c r="F50" s="23">
        <f t="shared" si="0"/>
        <v>9509.8392857142862</v>
      </c>
      <c r="G50" s="24">
        <f t="shared" si="1"/>
        <v>59561.625</v>
      </c>
      <c r="H50" s="8"/>
      <c r="I50" s="8"/>
      <c r="J50" s="8"/>
    </row>
    <row r="51" spans="1:10" ht="75">
      <c r="A51" s="7">
        <f t="shared" si="2"/>
        <v>32</v>
      </c>
      <c r="B51" s="21" t="s">
        <v>34</v>
      </c>
      <c r="C51" s="22" t="s">
        <v>132</v>
      </c>
      <c r="D51" s="22">
        <v>1</v>
      </c>
      <c r="E51" s="23">
        <v>49070.378151260506</v>
      </c>
      <c r="F51" s="23">
        <f t="shared" si="0"/>
        <v>9323.3718487394963</v>
      </c>
      <c r="G51" s="24">
        <f t="shared" si="1"/>
        <v>58393.75</v>
      </c>
      <c r="H51" s="8"/>
      <c r="I51" s="8"/>
      <c r="J51" s="8"/>
    </row>
    <row r="52" spans="1:10" ht="165">
      <c r="A52" s="7">
        <f t="shared" si="2"/>
        <v>33</v>
      </c>
      <c r="B52" s="21" t="s">
        <v>35</v>
      </c>
      <c r="C52" s="22" t="s">
        <v>133</v>
      </c>
      <c r="D52" s="22">
        <v>1</v>
      </c>
      <c r="E52" s="23">
        <v>66735.71428571429</v>
      </c>
      <c r="F52" s="23">
        <f t="shared" si="0"/>
        <v>12679.785714285716</v>
      </c>
      <c r="G52" s="24">
        <f t="shared" si="1"/>
        <v>79415.5</v>
      </c>
      <c r="H52" s="8"/>
      <c r="I52" s="8"/>
      <c r="J52" s="8"/>
    </row>
    <row r="53" spans="1:10" ht="75">
      <c r="A53" s="7">
        <f t="shared" si="2"/>
        <v>34</v>
      </c>
      <c r="B53" s="21" t="s">
        <v>36</v>
      </c>
      <c r="C53" s="22" t="s">
        <v>132</v>
      </c>
      <c r="D53" s="22">
        <v>1</v>
      </c>
      <c r="E53" s="23">
        <v>25516.596638655465</v>
      </c>
      <c r="F53" s="23">
        <f t="shared" si="0"/>
        <v>4848.1533613445381</v>
      </c>
      <c r="G53" s="24">
        <f t="shared" si="1"/>
        <v>30364.750000000004</v>
      </c>
      <c r="H53" s="8"/>
      <c r="I53" s="8"/>
      <c r="J53" s="8"/>
    </row>
    <row r="54" spans="1:10" ht="60">
      <c r="A54" s="7">
        <f t="shared" si="2"/>
        <v>35</v>
      </c>
      <c r="B54" s="21" t="s">
        <v>37</v>
      </c>
      <c r="C54" s="22" t="s">
        <v>132</v>
      </c>
      <c r="D54" s="22">
        <v>1</v>
      </c>
      <c r="E54" s="23">
        <v>58884.45378151261</v>
      </c>
      <c r="F54" s="23">
        <f t="shared" si="0"/>
        <v>11188.046218487396</v>
      </c>
      <c r="G54" s="24">
        <f t="shared" si="1"/>
        <v>70072.5</v>
      </c>
      <c r="H54" s="8"/>
      <c r="I54" s="8"/>
      <c r="J54" s="8"/>
    </row>
    <row r="55" spans="1:10" ht="90">
      <c r="A55" s="7">
        <f t="shared" si="2"/>
        <v>36</v>
      </c>
      <c r="B55" s="21" t="s">
        <v>38</v>
      </c>
      <c r="C55" s="22" t="s">
        <v>127</v>
      </c>
      <c r="D55" s="22">
        <v>1</v>
      </c>
      <c r="E55" s="23">
        <v>19628.151260504201</v>
      </c>
      <c r="F55" s="23">
        <f t="shared" si="0"/>
        <v>3729.3487394957983</v>
      </c>
      <c r="G55" s="24">
        <f t="shared" si="1"/>
        <v>23357.5</v>
      </c>
      <c r="H55" s="8"/>
      <c r="I55" s="8"/>
      <c r="J55" s="8"/>
    </row>
    <row r="56" spans="1:10" ht="210">
      <c r="A56" s="7">
        <f t="shared" si="2"/>
        <v>37</v>
      </c>
      <c r="B56" s="21" t="s">
        <v>39</v>
      </c>
      <c r="C56" s="22" t="s">
        <v>132</v>
      </c>
      <c r="D56" s="22">
        <v>1</v>
      </c>
      <c r="E56" s="23">
        <v>58884.45378151261</v>
      </c>
      <c r="F56" s="23">
        <f t="shared" si="0"/>
        <v>11188.046218487396</v>
      </c>
      <c r="G56" s="24">
        <f t="shared" si="1"/>
        <v>70072.5</v>
      </c>
      <c r="H56" s="8"/>
      <c r="I56" s="8"/>
      <c r="J56" s="8"/>
    </row>
    <row r="57" spans="1:10" ht="105">
      <c r="A57" s="7">
        <f t="shared" si="2"/>
        <v>38</v>
      </c>
      <c r="B57" s="21" t="s">
        <v>40</v>
      </c>
      <c r="C57" s="22" t="s">
        <v>132</v>
      </c>
      <c r="D57" s="22">
        <v>1</v>
      </c>
      <c r="E57" s="23">
        <v>24535.189075630253</v>
      </c>
      <c r="F57" s="23">
        <f t="shared" si="0"/>
        <v>4661.6859243697481</v>
      </c>
      <c r="G57" s="24">
        <f t="shared" si="1"/>
        <v>29196.875</v>
      </c>
      <c r="H57" s="8"/>
      <c r="I57" s="8"/>
      <c r="J57" s="8"/>
    </row>
    <row r="58" spans="1:10" ht="150">
      <c r="A58" s="7">
        <f t="shared" si="2"/>
        <v>39</v>
      </c>
      <c r="B58" s="21" t="s">
        <v>41</v>
      </c>
      <c r="C58" s="22" t="s">
        <v>132</v>
      </c>
      <c r="D58" s="22">
        <v>1</v>
      </c>
      <c r="E58" s="23">
        <v>64791.491596638654</v>
      </c>
      <c r="F58" s="23">
        <f t="shared" si="0"/>
        <v>12310.383403361344</v>
      </c>
      <c r="G58" s="24">
        <f t="shared" si="1"/>
        <v>77101.875</v>
      </c>
      <c r="H58" s="8"/>
      <c r="I58" s="8"/>
      <c r="J58" s="8"/>
    </row>
    <row r="59" spans="1:10" ht="45">
      <c r="A59" s="7">
        <f t="shared" si="2"/>
        <v>40</v>
      </c>
      <c r="B59" s="21" t="s">
        <v>42</v>
      </c>
      <c r="C59" s="22" t="s">
        <v>132</v>
      </c>
      <c r="D59" s="22">
        <v>1</v>
      </c>
      <c r="E59" s="23">
        <v>58884.45378151261</v>
      </c>
      <c r="F59" s="23">
        <f t="shared" si="0"/>
        <v>11188.046218487396</v>
      </c>
      <c r="G59" s="24">
        <f t="shared" si="1"/>
        <v>70072.5</v>
      </c>
      <c r="H59" s="8"/>
      <c r="I59" s="8"/>
      <c r="J59" s="8"/>
    </row>
    <row r="60" spans="1:10" ht="90">
      <c r="A60" s="7">
        <f t="shared" si="2"/>
        <v>41</v>
      </c>
      <c r="B60" s="21" t="s">
        <v>43</v>
      </c>
      <c r="C60" s="22" t="s">
        <v>132</v>
      </c>
      <c r="D60" s="22">
        <v>1</v>
      </c>
      <c r="E60" s="23">
        <v>27479.411764705881</v>
      </c>
      <c r="F60" s="23">
        <f t="shared" si="0"/>
        <v>5221.0882352941171</v>
      </c>
      <c r="G60" s="24">
        <f t="shared" si="1"/>
        <v>32700.5</v>
      </c>
      <c r="H60" s="8"/>
      <c r="I60" s="8"/>
      <c r="J60" s="8"/>
    </row>
    <row r="61" spans="1:10" ht="75">
      <c r="A61" s="7">
        <f t="shared" si="2"/>
        <v>42</v>
      </c>
      <c r="B61" s="21" t="s">
        <v>44</v>
      </c>
      <c r="C61" s="22" t="s">
        <v>132</v>
      </c>
      <c r="D61" s="22">
        <v>1</v>
      </c>
      <c r="E61" s="23">
        <v>27479.411764705881</v>
      </c>
      <c r="F61" s="23">
        <f t="shared" si="0"/>
        <v>5221.0882352941171</v>
      </c>
      <c r="G61" s="24">
        <f t="shared" si="1"/>
        <v>32700.5</v>
      </c>
      <c r="H61" s="8"/>
      <c r="I61" s="8"/>
      <c r="J61" s="8"/>
    </row>
    <row r="62" spans="1:10" ht="75">
      <c r="A62" s="7">
        <f t="shared" si="2"/>
        <v>43</v>
      </c>
      <c r="B62" s="21" t="s">
        <v>45</v>
      </c>
      <c r="C62" s="22" t="s">
        <v>136</v>
      </c>
      <c r="D62" s="22">
        <v>1</v>
      </c>
      <c r="E62" s="23">
        <v>3925.6302521008402</v>
      </c>
      <c r="F62" s="23">
        <f t="shared" si="0"/>
        <v>745.86974789915962</v>
      </c>
      <c r="G62" s="24">
        <f t="shared" si="1"/>
        <v>4671.5</v>
      </c>
      <c r="H62" s="8"/>
      <c r="I62" s="8"/>
      <c r="J62" s="8"/>
    </row>
    <row r="63" spans="1:10" ht="90">
      <c r="A63" s="7">
        <f t="shared" si="2"/>
        <v>44</v>
      </c>
      <c r="B63" s="21" t="s">
        <v>46</v>
      </c>
      <c r="C63" s="22" t="s">
        <v>132</v>
      </c>
      <c r="D63" s="22">
        <v>1</v>
      </c>
      <c r="E63" s="23">
        <v>58884.45378151261</v>
      </c>
      <c r="F63" s="23">
        <f t="shared" si="0"/>
        <v>11188.046218487396</v>
      </c>
      <c r="G63" s="24">
        <f t="shared" si="1"/>
        <v>70072.5</v>
      </c>
      <c r="H63" s="8"/>
      <c r="I63" s="8"/>
      <c r="J63" s="8"/>
    </row>
    <row r="64" spans="1:10" s="1" customFormat="1" ht="75">
      <c r="A64" s="7">
        <f t="shared" si="2"/>
        <v>45</v>
      </c>
      <c r="B64" s="21" t="s">
        <v>47</v>
      </c>
      <c r="C64" s="22" t="s">
        <v>128</v>
      </c>
      <c r="D64" s="22">
        <v>1</v>
      </c>
      <c r="E64" s="23">
        <v>29442.226890756305</v>
      </c>
      <c r="F64" s="23">
        <f t="shared" si="0"/>
        <v>5594.0231092436979</v>
      </c>
      <c r="G64" s="24">
        <f t="shared" si="1"/>
        <v>35036.25</v>
      </c>
      <c r="H64" s="9"/>
      <c r="I64" s="9"/>
      <c r="J64" s="9"/>
    </row>
    <row r="65" spans="1:10" ht="60">
      <c r="A65" s="7">
        <f t="shared" si="2"/>
        <v>46</v>
      </c>
      <c r="B65" s="21" t="s">
        <v>48</v>
      </c>
      <c r="C65" s="22" t="s">
        <v>132</v>
      </c>
      <c r="D65" s="22">
        <v>1</v>
      </c>
      <c r="E65" s="23">
        <v>24535.189075630253</v>
      </c>
      <c r="F65" s="23">
        <f t="shared" si="0"/>
        <v>4661.6859243697481</v>
      </c>
      <c r="G65" s="24">
        <f t="shared" si="1"/>
        <v>29196.875</v>
      </c>
      <c r="H65" s="8"/>
      <c r="I65" s="8"/>
      <c r="J65" s="8"/>
    </row>
    <row r="66" spans="1:10" ht="45">
      <c r="A66" s="7">
        <f t="shared" si="2"/>
        <v>47</v>
      </c>
      <c r="B66" s="21" t="s">
        <v>49</v>
      </c>
      <c r="C66" s="22" t="s">
        <v>132</v>
      </c>
      <c r="D66" s="22">
        <v>1</v>
      </c>
      <c r="E66" s="23">
        <v>27479.411764705881</v>
      </c>
      <c r="F66" s="23">
        <f t="shared" si="0"/>
        <v>5221.0882352941171</v>
      </c>
      <c r="G66" s="24">
        <f t="shared" si="1"/>
        <v>32700.5</v>
      </c>
      <c r="H66" s="8"/>
      <c r="I66" s="8"/>
      <c r="J66" s="8"/>
    </row>
    <row r="67" spans="1:10" ht="90">
      <c r="A67" s="7">
        <f t="shared" si="2"/>
        <v>48</v>
      </c>
      <c r="B67" s="21" t="s">
        <v>50</v>
      </c>
      <c r="C67" s="22" t="s">
        <v>132</v>
      </c>
      <c r="D67" s="22">
        <v>1</v>
      </c>
      <c r="E67" s="23">
        <v>49070.378151260506</v>
      </c>
      <c r="F67" s="23">
        <f t="shared" si="0"/>
        <v>9323.3718487394963</v>
      </c>
      <c r="G67" s="24">
        <f t="shared" si="1"/>
        <v>58393.75</v>
      </c>
      <c r="H67" s="8"/>
      <c r="I67" s="8"/>
      <c r="J67" s="8"/>
    </row>
    <row r="68" spans="1:10" ht="75">
      <c r="A68" s="7">
        <f t="shared" si="2"/>
        <v>49</v>
      </c>
      <c r="B68" s="21" t="s">
        <v>51</v>
      </c>
      <c r="C68" s="22" t="s">
        <v>132</v>
      </c>
      <c r="D68" s="22">
        <v>1</v>
      </c>
      <c r="E68" s="23">
        <v>24535.189075630253</v>
      </c>
      <c r="F68" s="23">
        <f t="shared" si="0"/>
        <v>4661.6859243697481</v>
      </c>
      <c r="G68" s="24">
        <f t="shared" si="1"/>
        <v>29196.875</v>
      </c>
      <c r="H68" s="8"/>
      <c r="I68" s="8"/>
      <c r="J68" s="8"/>
    </row>
    <row r="69" spans="1:10" ht="60">
      <c r="A69" s="7">
        <f t="shared" si="2"/>
        <v>50</v>
      </c>
      <c r="B69" s="21" t="s">
        <v>52</v>
      </c>
      <c r="C69" s="22" t="s">
        <v>127</v>
      </c>
      <c r="D69" s="22">
        <v>1</v>
      </c>
      <c r="E69" s="23">
        <v>27479.411764705881</v>
      </c>
      <c r="F69" s="23">
        <f t="shared" si="0"/>
        <v>5221.0882352941171</v>
      </c>
      <c r="G69" s="24">
        <f t="shared" si="1"/>
        <v>32700.5</v>
      </c>
      <c r="H69" s="8"/>
      <c r="I69" s="8"/>
      <c r="J69" s="8"/>
    </row>
    <row r="70" spans="1:10" ht="60">
      <c r="A70" s="7">
        <f t="shared" si="2"/>
        <v>51</v>
      </c>
      <c r="B70" s="21" t="s">
        <v>53</v>
      </c>
      <c r="C70" s="22" t="s">
        <v>127</v>
      </c>
      <c r="D70" s="22">
        <v>1</v>
      </c>
      <c r="E70" s="23">
        <v>200207.14285714287</v>
      </c>
      <c r="F70" s="23">
        <f t="shared" si="0"/>
        <v>38039.357142857145</v>
      </c>
      <c r="G70" s="24">
        <f t="shared" si="1"/>
        <v>238246.5</v>
      </c>
      <c r="H70" s="8"/>
      <c r="I70" s="8"/>
      <c r="J70" s="8"/>
    </row>
    <row r="71" spans="1:10" ht="90">
      <c r="A71" s="7">
        <f t="shared" si="2"/>
        <v>52</v>
      </c>
      <c r="B71" s="21" t="s">
        <v>54</v>
      </c>
      <c r="C71" s="22" t="s">
        <v>132</v>
      </c>
      <c r="D71" s="22">
        <v>1</v>
      </c>
      <c r="E71" s="23">
        <v>27479.411764705881</v>
      </c>
      <c r="F71" s="23">
        <f t="shared" si="0"/>
        <v>5221.0882352941171</v>
      </c>
      <c r="G71" s="24">
        <f t="shared" si="1"/>
        <v>32700.5</v>
      </c>
      <c r="H71" s="8"/>
      <c r="I71" s="8"/>
      <c r="J71" s="8"/>
    </row>
    <row r="72" spans="1:10" ht="90">
      <c r="A72" s="7">
        <f t="shared" si="2"/>
        <v>53</v>
      </c>
      <c r="B72" s="21" t="s">
        <v>55</v>
      </c>
      <c r="C72" s="22" t="s">
        <v>132</v>
      </c>
      <c r="D72" s="22">
        <v>1</v>
      </c>
      <c r="E72" s="23">
        <v>19628.151260504201</v>
      </c>
      <c r="F72" s="23">
        <f t="shared" si="0"/>
        <v>3729.3487394957983</v>
      </c>
      <c r="G72" s="24">
        <f t="shared" si="1"/>
        <v>23357.5</v>
      </c>
      <c r="H72" s="8"/>
      <c r="I72" s="8"/>
      <c r="J72" s="8"/>
    </row>
    <row r="73" spans="1:10" ht="75">
      <c r="A73" s="7">
        <f t="shared" si="2"/>
        <v>54</v>
      </c>
      <c r="B73" s="21" t="s">
        <v>56</v>
      </c>
      <c r="C73" s="22" t="s">
        <v>127</v>
      </c>
      <c r="D73" s="22">
        <v>1</v>
      </c>
      <c r="E73" s="23">
        <v>24535.189075630253</v>
      </c>
      <c r="F73" s="23">
        <f t="shared" si="0"/>
        <v>4661.6859243697481</v>
      </c>
      <c r="G73" s="24">
        <f t="shared" si="1"/>
        <v>29196.875</v>
      </c>
      <c r="H73" s="8"/>
      <c r="I73" s="8"/>
      <c r="J73" s="8"/>
    </row>
    <row r="74" spans="1:10" ht="60">
      <c r="A74" s="7">
        <f t="shared" si="2"/>
        <v>55</v>
      </c>
      <c r="B74" s="21" t="s">
        <v>57</v>
      </c>
      <c r="C74" s="22" t="s">
        <v>132</v>
      </c>
      <c r="D74" s="22">
        <v>1</v>
      </c>
      <c r="E74" s="23">
        <v>22572.373949579833</v>
      </c>
      <c r="F74" s="23">
        <f t="shared" si="0"/>
        <v>4288.7510504201682</v>
      </c>
      <c r="G74" s="24">
        <f t="shared" si="1"/>
        <v>26861.125</v>
      </c>
      <c r="H74" s="8"/>
      <c r="I74" s="8"/>
      <c r="J74" s="8"/>
    </row>
    <row r="75" spans="1:10" ht="60">
      <c r="A75" s="7">
        <f t="shared" si="2"/>
        <v>56</v>
      </c>
      <c r="B75" s="21" t="s">
        <v>58</v>
      </c>
      <c r="C75" s="22" t="s">
        <v>132</v>
      </c>
      <c r="D75" s="22">
        <v>1</v>
      </c>
      <c r="E75" s="23">
        <v>68698.529411764699</v>
      </c>
      <c r="F75" s="23">
        <f t="shared" si="0"/>
        <v>13052.720588235294</v>
      </c>
      <c r="G75" s="24">
        <f t="shared" si="1"/>
        <v>81751.25</v>
      </c>
      <c r="H75" s="8"/>
      <c r="I75" s="8"/>
      <c r="J75" s="8"/>
    </row>
    <row r="76" spans="1:10" ht="60">
      <c r="A76" s="7">
        <f t="shared" si="2"/>
        <v>57</v>
      </c>
      <c r="B76" s="21" t="s">
        <v>59</v>
      </c>
      <c r="C76" s="22" t="s">
        <v>132</v>
      </c>
      <c r="D76" s="22">
        <v>1</v>
      </c>
      <c r="E76" s="23">
        <v>31405.042016806721</v>
      </c>
      <c r="F76" s="23">
        <f t="shared" si="0"/>
        <v>5966.957983193277</v>
      </c>
      <c r="G76" s="24">
        <f t="shared" si="1"/>
        <v>37372</v>
      </c>
      <c r="H76" s="8"/>
      <c r="I76" s="8"/>
      <c r="J76" s="8"/>
    </row>
    <row r="77" spans="1:10" ht="90">
      <c r="A77" s="7">
        <f t="shared" si="2"/>
        <v>58</v>
      </c>
      <c r="B77" s="21" t="s">
        <v>60</v>
      </c>
      <c r="C77" s="22" t="s">
        <v>132</v>
      </c>
      <c r="D77" s="22">
        <v>1</v>
      </c>
      <c r="E77" s="23">
        <v>37293.487394957985</v>
      </c>
      <c r="F77" s="23">
        <f t="shared" si="0"/>
        <v>7085.7626050420176</v>
      </c>
      <c r="G77" s="24">
        <f t="shared" si="1"/>
        <v>44379.25</v>
      </c>
      <c r="H77" s="8"/>
      <c r="I77" s="8"/>
      <c r="J77" s="8"/>
    </row>
    <row r="78" spans="1:10" ht="60">
      <c r="A78" s="7">
        <f t="shared" si="2"/>
        <v>59</v>
      </c>
      <c r="B78" s="21" t="s">
        <v>61</v>
      </c>
      <c r="C78" s="22" t="s">
        <v>132</v>
      </c>
      <c r="D78" s="22">
        <v>1</v>
      </c>
      <c r="E78" s="23">
        <v>19628.151260504201</v>
      </c>
      <c r="F78" s="23">
        <f t="shared" si="0"/>
        <v>3729.3487394957983</v>
      </c>
      <c r="G78" s="24">
        <f t="shared" si="1"/>
        <v>23357.5</v>
      </c>
      <c r="H78" s="8"/>
      <c r="I78" s="8"/>
      <c r="J78" s="8"/>
    </row>
    <row r="79" spans="1:10" ht="105">
      <c r="A79" s="7">
        <f t="shared" si="2"/>
        <v>60</v>
      </c>
      <c r="B79" s="21" t="s">
        <v>62</v>
      </c>
      <c r="C79" s="22" t="s">
        <v>132</v>
      </c>
      <c r="D79" s="22">
        <v>1</v>
      </c>
      <c r="E79" s="23">
        <v>19628.151260504201</v>
      </c>
      <c r="F79" s="23">
        <f t="shared" si="0"/>
        <v>3729.3487394957983</v>
      </c>
      <c r="G79" s="24">
        <f t="shared" si="1"/>
        <v>23357.5</v>
      </c>
      <c r="H79" s="8"/>
      <c r="I79" s="8"/>
      <c r="J79" s="8"/>
    </row>
    <row r="80" spans="1:10" ht="75">
      <c r="A80" s="7">
        <f t="shared" si="2"/>
        <v>61</v>
      </c>
      <c r="B80" s="21" t="s">
        <v>63</v>
      </c>
      <c r="C80" s="22" t="s">
        <v>137</v>
      </c>
      <c r="D80" s="22">
        <v>1</v>
      </c>
      <c r="E80" s="23">
        <v>66735.71428571429</v>
      </c>
      <c r="F80" s="23">
        <f t="shared" si="0"/>
        <v>12679.785714285716</v>
      </c>
      <c r="G80" s="24">
        <f t="shared" si="1"/>
        <v>79415.5</v>
      </c>
      <c r="H80" s="8"/>
      <c r="I80" s="8"/>
      <c r="J80" s="8"/>
    </row>
    <row r="81" spans="1:10" ht="75">
      <c r="A81" s="7">
        <f t="shared" si="2"/>
        <v>62</v>
      </c>
      <c r="B81" s="21" t="s">
        <v>64</v>
      </c>
      <c r="C81" s="22" t="s">
        <v>132</v>
      </c>
      <c r="D81" s="22">
        <v>1</v>
      </c>
      <c r="E81" s="23">
        <v>25516.596638655465</v>
      </c>
      <c r="F81" s="23">
        <f t="shared" si="0"/>
        <v>4848.1533613445381</v>
      </c>
      <c r="G81" s="24">
        <f t="shared" si="1"/>
        <v>30364.750000000004</v>
      </c>
      <c r="H81" s="8"/>
      <c r="I81" s="8"/>
      <c r="J81" s="8"/>
    </row>
    <row r="82" spans="1:10" ht="90">
      <c r="A82" s="7">
        <f t="shared" si="2"/>
        <v>63</v>
      </c>
      <c r="B82" s="21" t="s">
        <v>65</v>
      </c>
      <c r="C82" s="22" t="s">
        <v>132</v>
      </c>
      <c r="D82" s="22">
        <v>1</v>
      </c>
      <c r="E82" s="23">
        <v>47107.563025210082</v>
      </c>
      <c r="F82" s="23">
        <f t="shared" si="0"/>
        <v>8950.4369747899163</v>
      </c>
      <c r="G82" s="24">
        <f t="shared" si="1"/>
        <v>56058</v>
      </c>
      <c r="H82" s="8"/>
      <c r="I82" s="8"/>
      <c r="J82" s="8"/>
    </row>
    <row r="83" spans="1:10" ht="60">
      <c r="A83" s="7">
        <f t="shared" si="2"/>
        <v>64</v>
      </c>
      <c r="B83" s="21" t="s">
        <v>66</v>
      </c>
      <c r="C83" s="22" t="s">
        <v>132</v>
      </c>
      <c r="D83" s="22">
        <v>1</v>
      </c>
      <c r="E83" s="23">
        <v>76549.789915966394</v>
      </c>
      <c r="F83" s="23">
        <f t="shared" si="0"/>
        <v>14544.460084033615</v>
      </c>
      <c r="G83" s="24">
        <f t="shared" si="1"/>
        <v>91094.250000000015</v>
      </c>
      <c r="H83" s="8"/>
      <c r="I83" s="8"/>
      <c r="J83" s="8"/>
    </row>
    <row r="84" spans="1:10" ht="90">
      <c r="A84" s="7">
        <f t="shared" si="2"/>
        <v>65</v>
      </c>
      <c r="B84" s="21" t="s">
        <v>67</v>
      </c>
      <c r="C84" s="22" t="s">
        <v>127</v>
      </c>
      <c r="D84" s="22">
        <v>1</v>
      </c>
      <c r="E84" s="23">
        <v>19628.151260504201</v>
      </c>
      <c r="F84" s="23">
        <f t="shared" si="0"/>
        <v>3729.3487394957983</v>
      </c>
      <c r="G84" s="24">
        <f t="shared" si="1"/>
        <v>23357.5</v>
      </c>
      <c r="H84" s="8"/>
      <c r="I84" s="8"/>
      <c r="J84" s="8"/>
    </row>
    <row r="85" spans="1:10" ht="75">
      <c r="A85" s="7">
        <f t="shared" si="2"/>
        <v>66</v>
      </c>
      <c r="B85" s="21" t="s">
        <v>68</v>
      </c>
      <c r="C85" s="22" t="s">
        <v>127</v>
      </c>
      <c r="D85" s="22">
        <v>1</v>
      </c>
      <c r="E85" s="23">
        <v>14721.113445378152</v>
      </c>
      <c r="F85" s="23">
        <f t="shared" si="0"/>
        <v>2797.011554621849</v>
      </c>
      <c r="G85" s="24">
        <f t="shared" si="1"/>
        <v>17518.125</v>
      </c>
      <c r="H85" s="8"/>
      <c r="I85" s="8"/>
      <c r="J85" s="8"/>
    </row>
    <row r="86" spans="1:10" ht="75">
      <c r="A86" s="7">
        <f t="shared" si="2"/>
        <v>67</v>
      </c>
      <c r="B86" s="21" t="s">
        <v>69</v>
      </c>
      <c r="C86" s="22" t="s">
        <v>138</v>
      </c>
      <c r="D86" s="22">
        <v>1</v>
      </c>
      <c r="E86" s="23">
        <v>125620.16806722688</v>
      </c>
      <c r="F86" s="23">
        <f t="shared" si="0"/>
        <v>23867.831932773108</v>
      </c>
      <c r="G86" s="24">
        <f t="shared" si="1"/>
        <v>149488</v>
      </c>
      <c r="H86" s="8"/>
      <c r="I86" s="8"/>
      <c r="J86" s="8"/>
    </row>
    <row r="87" spans="1:10" ht="75">
      <c r="A87" s="7">
        <f t="shared" si="2"/>
        <v>68</v>
      </c>
      <c r="B87" s="21" t="s">
        <v>70</v>
      </c>
      <c r="C87" s="22" t="s">
        <v>127</v>
      </c>
      <c r="D87" s="22">
        <v>1</v>
      </c>
      <c r="E87" s="23">
        <v>31405.042016806721</v>
      </c>
      <c r="F87" s="23">
        <f t="shared" si="0"/>
        <v>5966.957983193277</v>
      </c>
      <c r="G87" s="24">
        <f t="shared" si="1"/>
        <v>37372</v>
      </c>
      <c r="H87" s="8"/>
      <c r="I87" s="8"/>
      <c r="J87" s="8"/>
    </row>
    <row r="88" spans="1:10" ht="75">
      <c r="A88" s="7">
        <f t="shared" si="2"/>
        <v>69</v>
      </c>
      <c r="B88" s="21" t="s">
        <v>71</v>
      </c>
      <c r="C88" s="22" t="s">
        <v>132</v>
      </c>
      <c r="D88" s="22">
        <v>1</v>
      </c>
      <c r="E88" s="23">
        <v>94215.126050420164</v>
      </c>
      <c r="F88" s="23">
        <f t="shared" ref="F88:F132" si="3">+E88*19%</f>
        <v>17900.873949579833</v>
      </c>
      <c r="G88" s="24">
        <f t="shared" ref="G88:G132" si="4">+F88+E88</f>
        <v>112116</v>
      </c>
      <c r="H88" s="8"/>
      <c r="I88" s="8"/>
      <c r="J88" s="8"/>
    </row>
    <row r="89" spans="1:10" ht="90">
      <c r="A89" s="7">
        <f t="shared" si="2"/>
        <v>70</v>
      </c>
      <c r="B89" s="21" t="s">
        <v>72</v>
      </c>
      <c r="C89" s="22" t="s">
        <v>127</v>
      </c>
      <c r="D89" s="22">
        <v>1</v>
      </c>
      <c r="E89" s="23">
        <v>47107.563025210082</v>
      </c>
      <c r="F89" s="23">
        <f t="shared" si="3"/>
        <v>8950.4369747899163</v>
      </c>
      <c r="G89" s="24">
        <f t="shared" si="4"/>
        <v>56058</v>
      </c>
      <c r="H89" s="8"/>
      <c r="I89" s="8"/>
      <c r="J89" s="8"/>
    </row>
    <row r="90" spans="1:10" ht="90">
      <c r="A90" s="7">
        <f t="shared" si="2"/>
        <v>71</v>
      </c>
      <c r="B90" s="21" t="s">
        <v>73</v>
      </c>
      <c r="C90" s="22" t="s">
        <v>132</v>
      </c>
      <c r="D90" s="22">
        <v>1</v>
      </c>
      <c r="E90" s="23">
        <v>93233.718487394959</v>
      </c>
      <c r="F90" s="23">
        <f t="shared" si="3"/>
        <v>17714.406512605041</v>
      </c>
      <c r="G90" s="24">
        <f t="shared" si="4"/>
        <v>110948.125</v>
      </c>
      <c r="H90" s="8"/>
      <c r="I90" s="8"/>
      <c r="J90" s="8"/>
    </row>
    <row r="91" spans="1:10" ht="75">
      <c r="A91" s="7">
        <f t="shared" si="2"/>
        <v>72</v>
      </c>
      <c r="B91" s="21" t="s">
        <v>74</v>
      </c>
      <c r="C91" s="22" t="s">
        <v>127</v>
      </c>
      <c r="D91" s="22">
        <v>1</v>
      </c>
      <c r="E91" s="23">
        <v>44163.340336134454</v>
      </c>
      <c r="F91" s="23">
        <f t="shared" si="3"/>
        <v>8391.0346638655465</v>
      </c>
      <c r="G91" s="24">
        <f t="shared" si="4"/>
        <v>52554.375</v>
      </c>
      <c r="H91" s="8"/>
      <c r="I91" s="8"/>
      <c r="J91" s="8"/>
    </row>
    <row r="92" spans="1:10" ht="60">
      <c r="A92" s="7">
        <f t="shared" si="2"/>
        <v>73</v>
      </c>
      <c r="B92" s="21" t="s">
        <v>75</v>
      </c>
      <c r="C92" s="22" t="s">
        <v>127</v>
      </c>
      <c r="D92" s="22">
        <v>1</v>
      </c>
      <c r="E92" s="23">
        <v>29442.226890756305</v>
      </c>
      <c r="F92" s="23">
        <f t="shared" si="3"/>
        <v>5594.0231092436979</v>
      </c>
      <c r="G92" s="24">
        <f t="shared" si="4"/>
        <v>35036.25</v>
      </c>
      <c r="H92" s="8"/>
      <c r="I92" s="8"/>
      <c r="J92" s="8"/>
    </row>
    <row r="93" spans="1:10" ht="75">
      <c r="A93" s="7">
        <f t="shared" ref="A93:A120" si="5">+A92+1</f>
        <v>74</v>
      </c>
      <c r="B93" s="21" t="s">
        <v>76</v>
      </c>
      <c r="C93" s="22" t="s">
        <v>137</v>
      </c>
      <c r="D93" s="22">
        <v>1</v>
      </c>
      <c r="E93" s="23">
        <v>24535.189075630253</v>
      </c>
      <c r="F93" s="23">
        <f t="shared" si="3"/>
        <v>4661.6859243697481</v>
      </c>
      <c r="G93" s="24">
        <f t="shared" si="4"/>
        <v>29196.875</v>
      </c>
      <c r="H93" s="8"/>
      <c r="I93" s="8"/>
      <c r="J93" s="8"/>
    </row>
    <row r="94" spans="1:10" ht="105">
      <c r="A94" s="7">
        <f t="shared" si="5"/>
        <v>75</v>
      </c>
      <c r="B94" s="21" t="s">
        <v>77</v>
      </c>
      <c r="C94" s="22" t="s">
        <v>137</v>
      </c>
      <c r="D94" s="22">
        <v>1</v>
      </c>
      <c r="E94" s="23">
        <v>63791.491596638654</v>
      </c>
      <c r="F94" s="23">
        <f t="shared" si="3"/>
        <v>12120.383403361344</v>
      </c>
      <c r="G94" s="24">
        <f t="shared" si="4"/>
        <v>75911.875</v>
      </c>
      <c r="H94" s="8"/>
      <c r="I94" s="8"/>
      <c r="J94" s="8"/>
    </row>
    <row r="95" spans="1:10" ht="75">
      <c r="A95" s="7">
        <f t="shared" si="5"/>
        <v>76</v>
      </c>
      <c r="B95" s="21" t="s">
        <v>78</v>
      </c>
      <c r="C95" s="22" t="s">
        <v>127</v>
      </c>
      <c r="D95" s="22">
        <v>1</v>
      </c>
      <c r="E95" s="23">
        <v>39256.302521008402</v>
      </c>
      <c r="F95" s="23">
        <f t="shared" si="3"/>
        <v>7458.6974789915967</v>
      </c>
      <c r="G95" s="24">
        <f t="shared" si="4"/>
        <v>46715</v>
      </c>
      <c r="H95" s="8"/>
      <c r="I95" s="8"/>
      <c r="J95" s="8"/>
    </row>
    <row r="96" spans="1:10" ht="105">
      <c r="A96" s="7">
        <f t="shared" si="5"/>
        <v>77</v>
      </c>
      <c r="B96" s="21" t="s">
        <v>79</v>
      </c>
      <c r="C96" s="22" t="s">
        <v>132</v>
      </c>
      <c r="D96" s="22">
        <v>1</v>
      </c>
      <c r="E96" s="23">
        <v>29442.226890756305</v>
      </c>
      <c r="F96" s="23">
        <f t="shared" si="3"/>
        <v>5594.0231092436979</v>
      </c>
      <c r="G96" s="24">
        <f t="shared" si="4"/>
        <v>35036.25</v>
      </c>
      <c r="H96" s="8"/>
      <c r="I96" s="8"/>
      <c r="J96" s="8"/>
    </row>
    <row r="97" spans="1:10" ht="75">
      <c r="A97" s="7">
        <f t="shared" si="5"/>
        <v>78</v>
      </c>
      <c r="B97" s="21" t="s">
        <v>80</v>
      </c>
      <c r="C97" s="22" t="s">
        <v>132</v>
      </c>
      <c r="D97" s="22">
        <v>1</v>
      </c>
      <c r="E97" s="23">
        <v>21590.966386554621</v>
      </c>
      <c r="F97" s="23">
        <f t="shared" si="3"/>
        <v>4102.2836134453783</v>
      </c>
      <c r="G97" s="24">
        <f t="shared" si="4"/>
        <v>25693.25</v>
      </c>
      <c r="H97" s="8"/>
      <c r="I97" s="8"/>
      <c r="J97" s="8"/>
    </row>
    <row r="98" spans="1:10" ht="60">
      <c r="A98" s="7">
        <f t="shared" si="5"/>
        <v>79</v>
      </c>
      <c r="B98" s="21" t="s">
        <v>81</v>
      </c>
      <c r="C98" s="22" t="s">
        <v>132</v>
      </c>
      <c r="D98" s="22">
        <v>1</v>
      </c>
      <c r="E98" s="23">
        <v>17665.336134453781</v>
      </c>
      <c r="F98" s="23">
        <f t="shared" si="3"/>
        <v>3356.4138655462184</v>
      </c>
      <c r="G98" s="24">
        <f t="shared" si="4"/>
        <v>21021.75</v>
      </c>
      <c r="H98" s="8"/>
      <c r="I98" s="8"/>
      <c r="J98" s="8"/>
    </row>
    <row r="99" spans="1:10" ht="90">
      <c r="A99" s="7">
        <f t="shared" si="5"/>
        <v>80</v>
      </c>
      <c r="B99" s="21" t="s">
        <v>82</v>
      </c>
      <c r="C99" s="22" t="s">
        <v>139</v>
      </c>
      <c r="D99" s="22">
        <v>1</v>
      </c>
      <c r="E99" s="23">
        <v>27479.411764705881</v>
      </c>
      <c r="F99" s="23">
        <f t="shared" si="3"/>
        <v>5221.0882352941171</v>
      </c>
      <c r="G99" s="24">
        <f t="shared" si="4"/>
        <v>32700.5</v>
      </c>
      <c r="H99" s="8"/>
      <c r="I99" s="8"/>
      <c r="J99" s="8"/>
    </row>
    <row r="100" spans="1:10" ht="90">
      <c r="A100" s="7">
        <f t="shared" si="5"/>
        <v>81</v>
      </c>
      <c r="B100" s="26" t="s">
        <v>83</v>
      </c>
      <c r="C100" s="22" t="s">
        <v>132</v>
      </c>
      <c r="D100" s="22">
        <v>1</v>
      </c>
      <c r="E100" s="23">
        <v>147211.13445378153</v>
      </c>
      <c r="F100" s="23">
        <f t="shared" si="3"/>
        <v>27970.115546218491</v>
      </c>
      <c r="G100" s="24">
        <f t="shared" si="4"/>
        <v>175181.25000000003</v>
      </c>
      <c r="H100" s="8"/>
      <c r="I100" s="8"/>
      <c r="J100" s="8"/>
    </row>
    <row r="101" spans="1:10" ht="75">
      <c r="A101" s="7">
        <f t="shared" si="5"/>
        <v>82</v>
      </c>
      <c r="B101" s="26" t="s">
        <v>84</v>
      </c>
      <c r="C101" s="22" t="s">
        <v>132</v>
      </c>
      <c r="D101" s="22">
        <v>1</v>
      </c>
      <c r="E101" s="23">
        <v>31405.042016806721</v>
      </c>
      <c r="F101" s="23">
        <f t="shared" si="3"/>
        <v>5966.957983193277</v>
      </c>
      <c r="G101" s="24">
        <f t="shared" si="4"/>
        <v>37372</v>
      </c>
      <c r="H101" s="8"/>
      <c r="I101" s="8"/>
      <c r="J101" s="8"/>
    </row>
    <row r="102" spans="1:10" ht="60">
      <c r="A102" s="7">
        <f t="shared" si="5"/>
        <v>83</v>
      </c>
      <c r="B102" s="26" t="s">
        <v>85</v>
      </c>
      <c r="C102" s="22" t="s">
        <v>132</v>
      </c>
      <c r="D102" s="22">
        <v>1</v>
      </c>
      <c r="E102" s="23">
        <v>157025.21008403361</v>
      </c>
      <c r="F102" s="23">
        <f t="shared" si="3"/>
        <v>29834.789915966387</v>
      </c>
      <c r="G102" s="24">
        <f t="shared" si="4"/>
        <v>186860</v>
      </c>
      <c r="H102" s="8"/>
      <c r="I102" s="8"/>
      <c r="J102" s="8"/>
    </row>
    <row r="103" spans="1:10" ht="90">
      <c r="A103" s="7">
        <f t="shared" si="5"/>
        <v>84</v>
      </c>
      <c r="B103" s="26" t="s">
        <v>86</v>
      </c>
      <c r="C103" s="22" t="s">
        <v>132</v>
      </c>
      <c r="D103" s="22">
        <v>1</v>
      </c>
      <c r="E103" s="23">
        <v>37293.487394957985</v>
      </c>
      <c r="F103" s="23">
        <f t="shared" si="3"/>
        <v>7085.7626050420176</v>
      </c>
      <c r="G103" s="24">
        <f t="shared" si="4"/>
        <v>44379.25</v>
      </c>
      <c r="H103" s="8"/>
      <c r="I103" s="8"/>
      <c r="J103" s="8"/>
    </row>
    <row r="104" spans="1:10" ht="90">
      <c r="A104" s="7">
        <f t="shared" si="5"/>
        <v>85</v>
      </c>
      <c r="B104" s="26" t="s">
        <v>87</v>
      </c>
      <c r="C104" s="22" t="s">
        <v>132</v>
      </c>
      <c r="D104" s="22">
        <v>1</v>
      </c>
      <c r="E104" s="23">
        <v>66735.71428571429</v>
      </c>
      <c r="F104" s="23">
        <f t="shared" si="3"/>
        <v>12679.785714285716</v>
      </c>
      <c r="G104" s="24">
        <f t="shared" si="4"/>
        <v>79415.5</v>
      </c>
      <c r="H104" s="8"/>
      <c r="I104" s="8"/>
      <c r="J104" s="8"/>
    </row>
    <row r="105" spans="1:10" ht="60">
      <c r="A105" s="7">
        <f t="shared" si="5"/>
        <v>86</v>
      </c>
      <c r="B105" s="26" t="s">
        <v>88</v>
      </c>
      <c r="C105" s="22" t="s">
        <v>132</v>
      </c>
      <c r="D105" s="22">
        <v>1</v>
      </c>
      <c r="E105" s="23">
        <v>27479.411764705881</v>
      </c>
      <c r="F105" s="23">
        <f t="shared" si="3"/>
        <v>5221.0882352941171</v>
      </c>
      <c r="G105" s="24">
        <f t="shared" si="4"/>
        <v>32700.5</v>
      </c>
      <c r="H105" s="8"/>
      <c r="I105" s="8"/>
      <c r="J105" s="8"/>
    </row>
    <row r="106" spans="1:10" ht="75">
      <c r="A106" s="7">
        <f t="shared" si="5"/>
        <v>87</v>
      </c>
      <c r="B106" s="26" t="s">
        <v>89</v>
      </c>
      <c r="C106" s="22" t="s">
        <v>127</v>
      </c>
      <c r="D106" s="22">
        <v>1</v>
      </c>
      <c r="E106" s="23">
        <v>78512.605042016803</v>
      </c>
      <c r="F106" s="23">
        <f t="shared" si="3"/>
        <v>14917.394957983193</v>
      </c>
      <c r="G106" s="24">
        <f t="shared" si="4"/>
        <v>93430</v>
      </c>
      <c r="H106" s="8"/>
      <c r="I106" s="8"/>
      <c r="J106" s="8"/>
    </row>
    <row r="107" spans="1:10" ht="135">
      <c r="A107" s="7">
        <f t="shared" si="5"/>
        <v>88</v>
      </c>
      <c r="B107" s="26" t="s">
        <v>90</v>
      </c>
      <c r="C107" s="22" t="s">
        <v>132</v>
      </c>
      <c r="D107" s="22">
        <v>1</v>
      </c>
      <c r="E107" s="23">
        <v>39256.302521008402</v>
      </c>
      <c r="F107" s="23">
        <f t="shared" si="3"/>
        <v>7458.6974789915967</v>
      </c>
      <c r="G107" s="24">
        <f t="shared" si="4"/>
        <v>46715</v>
      </c>
      <c r="H107" s="8"/>
      <c r="I107" s="8"/>
      <c r="J107" s="8"/>
    </row>
    <row r="108" spans="1:10" ht="75">
      <c r="A108" s="7">
        <f t="shared" si="5"/>
        <v>89</v>
      </c>
      <c r="B108" s="26" t="s">
        <v>91</v>
      </c>
      <c r="C108" s="22" t="s">
        <v>140</v>
      </c>
      <c r="D108" s="22">
        <v>1</v>
      </c>
      <c r="E108" s="23">
        <v>83419.642857142855</v>
      </c>
      <c r="F108" s="23">
        <f t="shared" si="3"/>
        <v>15849.732142857143</v>
      </c>
      <c r="G108" s="24">
        <f t="shared" si="4"/>
        <v>99269.375</v>
      </c>
      <c r="H108" s="8"/>
      <c r="I108" s="8"/>
      <c r="J108" s="8"/>
    </row>
    <row r="109" spans="1:10" ht="78" customHeight="1">
      <c r="A109" s="7">
        <f t="shared" si="5"/>
        <v>90</v>
      </c>
      <c r="B109" s="26" t="s">
        <v>92</v>
      </c>
      <c r="C109" s="22" t="s">
        <v>132</v>
      </c>
      <c r="D109" s="22">
        <v>1</v>
      </c>
      <c r="E109" s="23">
        <v>35330.672268907561</v>
      </c>
      <c r="F109" s="23">
        <f t="shared" si="3"/>
        <v>6712.8277310924368</v>
      </c>
      <c r="G109" s="24">
        <f t="shared" si="4"/>
        <v>42043.5</v>
      </c>
      <c r="H109" s="8"/>
      <c r="I109" s="8"/>
      <c r="J109" s="8"/>
    </row>
    <row r="110" spans="1:10" ht="78" customHeight="1">
      <c r="A110" s="7">
        <f t="shared" si="5"/>
        <v>91</v>
      </c>
      <c r="B110" s="26" t="s">
        <v>93</v>
      </c>
      <c r="C110" s="22" t="s">
        <v>127</v>
      </c>
      <c r="D110" s="22">
        <v>1</v>
      </c>
      <c r="E110" s="23">
        <v>58884.45378151261</v>
      </c>
      <c r="F110" s="23">
        <f t="shared" si="3"/>
        <v>11188.046218487396</v>
      </c>
      <c r="G110" s="24">
        <f t="shared" si="4"/>
        <v>70072.5</v>
      </c>
      <c r="H110" s="8"/>
      <c r="I110" s="8"/>
      <c r="J110" s="8"/>
    </row>
    <row r="111" spans="1:10" ht="78" customHeight="1">
      <c r="A111" s="7">
        <f t="shared" si="5"/>
        <v>92</v>
      </c>
      <c r="B111" s="26" t="s">
        <v>94</v>
      </c>
      <c r="C111" s="22" t="s">
        <v>132</v>
      </c>
      <c r="D111" s="22">
        <v>1</v>
      </c>
      <c r="E111" s="23">
        <v>21590.966386554621</v>
      </c>
      <c r="F111" s="23">
        <f t="shared" si="3"/>
        <v>4102.2836134453783</v>
      </c>
      <c r="G111" s="24">
        <f t="shared" si="4"/>
        <v>25693.25</v>
      </c>
      <c r="H111" s="8"/>
      <c r="I111" s="8"/>
      <c r="J111" s="8"/>
    </row>
    <row r="112" spans="1:10" ht="75">
      <c r="A112" s="7">
        <f t="shared" si="5"/>
        <v>93</v>
      </c>
      <c r="B112" s="26" t="s">
        <v>95</v>
      </c>
      <c r="C112" s="22" t="s">
        <v>139</v>
      </c>
      <c r="D112" s="22">
        <v>1</v>
      </c>
      <c r="E112" s="23">
        <v>37293.487394957985</v>
      </c>
      <c r="F112" s="23">
        <f t="shared" si="3"/>
        <v>7085.7626050420176</v>
      </c>
      <c r="G112" s="24">
        <f t="shared" si="4"/>
        <v>44379.25</v>
      </c>
      <c r="H112" s="8"/>
      <c r="I112" s="8"/>
      <c r="J112" s="8"/>
    </row>
    <row r="113" spans="1:10" ht="75">
      <c r="A113" s="7">
        <f t="shared" si="5"/>
        <v>94</v>
      </c>
      <c r="B113" s="26" t="s">
        <v>96</v>
      </c>
      <c r="C113" s="22" t="s">
        <v>127</v>
      </c>
      <c r="D113" s="22">
        <v>1</v>
      </c>
      <c r="E113" s="23">
        <v>24535.189075630253</v>
      </c>
      <c r="F113" s="23">
        <f t="shared" si="3"/>
        <v>4661.6859243697481</v>
      </c>
      <c r="G113" s="24">
        <f t="shared" si="4"/>
        <v>29196.875</v>
      </c>
      <c r="H113" s="8"/>
      <c r="I113" s="8"/>
      <c r="J113" s="8"/>
    </row>
    <row r="114" spans="1:10" ht="90">
      <c r="A114" s="7">
        <f t="shared" si="5"/>
        <v>95</v>
      </c>
      <c r="B114" s="26" t="s">
        <v>97</v>
      </c>
      <c r="C114" s="22" t="s">
        <v>132</v>
      </c>
      <c r="D114" s="22">
        <v>1</v>
      </c>
      <c r="E114" s="23">
        <v>164876.4705882353</v>
      </c>
      <c r="F114" s="23">
        <f t="shared" si="3"/>
        <v>31326.529411764706</v>
      </c>
      <c r="G114" s="24">
        <f t="shared" si="4"/>
        <v>196203</v>
      </c>
      <c r="H114" s="8"/>
      <c r="I114" s="8"/>
      <c r="J114" s="8"/>
    </row>
    <row r="115" spans="1:10" ht="90">
      <c r="A115" s="7">
        <f t="shared" si="5"/>
        <v>96</v>
      </c>
      <c r="B115" s="26" t="s">
        <v>98</v>
      </c>
      <c r="C115" s="22" t="s">
        <v>137</v>
      </c>
      <c r="D115" s="22">
        <v>1</v>
      </c>
      <c r="E115" s="23">
        <v>29442.226890756305</v>
      </c>
      <c r="F115" s="23">
        <f t="shared" si="3"/>
        <v>5594.0231092436979</v>
      </c>
      <c r="G115" s="24">
        <f t="shared" si="4"/>
        <v>35036.25</v>
      </c>
      <c r="H115" s="8"/>
      <c r="I115" s="8"/>
      <c r="J115" s="8"/>
    </row>
    <row r="116" spans="1:10" ht="75">
      <c r="A116" s="7">
        <f t="shared" si="5"/>
        <v>97</v>
      </c>
      <c r="B116" s="26" t="s">
        <v>99</v>
      </c>
      <c r="C116" s="22" t="s">
        <v>127</v>
      </c>
      <c r="D116" s="22">
        <v>1</v>
      </c>
      <c r="E116" s="23">
        <v>24535.189075630253</v>
      </c>
      <c r="F116" s="23">
        <f t="shared" si="3"/>
        <v>4661.6859243697481</v>
      </c>
      <c r="G116" s="24">
        <f t="shared" si="4"/>
        <v>29196.875</v>
      </c>
      <c r="H116" s="8"/>
      <c r="I116" s="8"/>
      <c r="J116" s="8"/>
    </row>
    <row r="117" spans="1:10" ht="60">
      <c r="A117" s="7">
        <f t="shared" si="5"/>
        <v>98</v>
      </c>
      <c r="B117" s="26" t="s">
        <v>100</v>
      </c>
      <c r="C117" s="22" t="s">
        <v>132</v>
      </c>
      <c r="D117" s="22">
        <v>1</v>
      </c>
      <c r="E117" s="23">
        <v>27479.411764705881</v>
      </c>
      <c r="F117" s="23">
        <f t="shared" si="3"/>
        <v>5221.0882352941171</v>
      </c>
      <c r="G117" s="24">
        <f t="shared" si="4"/>
        <v>32700.5</v>
      </c>
      <c r="H117" s="8"/>
      <c r="I117" s="8"/>
      <c r="J117" s="8"/>
    </row>
    <row r="118" spans="1:10" ht="75">
      <c r="A118" s="7">
        <f t="shared" si="5"/>
        <v>99</v>
      </c>
      <c r="B118" s="26" t="s">
        <v>101</v>
      </c>
      <c r="C118" s="22" t="s">
        <v>132</v>
      </c>
      <c r="D118" s="22">
        <v>1</v>
      </c>
      <c r="E118" s="23">
        <v>3925.6302521008402</v>
      </c>
      <c r="F118" s="23">
        <f t="shared" si="3"/>
        <v>745.86974789915962</v>
      </c>
      <c r="G118" s="24">
        <f t="shared" si="4"/>
        <v>4671.5</v>
      </c>
      <c r="H118" s="8"/>
      <c r="I118" s="8"/>
      <c r="J118" s="8"/>
    </row>
    <row r="119" spans="1:10" ht="60">
      <c r="A119" s="7">
        <f t="shared" si="5"/>
        <v>100</v>
      </c>
      <c r="B119" s="26" t="s">
        <v>102</v>
      </c>
      <c r="C119" s="22" t="s">
        <v>132</v>
      </c>
      <c r="D119" s="22">
        <v>1</v>
      </c>
      <c r="E119" s="23">
        <v>27479.411764705881</v>
      </c>
      <c r="F119" s="23">
        <f t="shared" si="3"/>
        <v>5221.0882352941171</v>
      </c>
      <c r="G119" s="24">
        <f t="shared" si="4"/>
        <v>32700.5</v>
      </c>
      <c r="H119" s="8"/>
      <c r="I119" s="8"/>
      <c r="J119" s="8"/>
    </row>
    <row r="120" spans="1:10" ht="16.5" customHeight="1">
      <c r="A120" s="7">
        <f t="shared" si="5"/>
        <v>101</v>
      </c>
      <c r="B120" s="26" t="s">
        <v>103</v>
      </c>
      <c r="C120" s="22" t="s">
        <v>132</v>
      </c>
      <c r="D120" s="22">
        <v>1</v>
      </c>
      <c r="E120" s="23">
        <v>44163.340336134454</v>
      </c>
      <c r="F120" s="23">
        <f t="shared" si="3"/>
        <v>8391.0346638655465</v>
      </c>
      <c r="G120" s="24">
        <f t="shared" si="4"/>
        <v>52554.375</v>
      </c>
      <c r="H120" s="8"/>
      <c r="I120" s="8"/>
      <c r="J120" s="8"/>
    </row>
    <row r="121" spans="1:10" ht="16.5">
      <c r="A121" s="27" t="s">
        <v>104</v>
      </c>
      <c r="B121" s="27"/>
      <c r="C121" s="27"/>
      <c r="D121" s="27"/>
      <c r="E121" s="23">
        <v>0</v>
      </c>
      <c r="F121" s="23">
        <f t="shared" si="3"/>
        <v>0</v>
      </c>
      <c r="G121" s="24">
        <f t="shared" si="4"/>
        <v>0</v>
      </c>
      <c r="H121" s="8"/>
      <c r="I121" s="8"/>
      <c r="J121" s="8"/>
    </row>
    <row r="122" spans="1:10" ht="45">
      <c r="A122" s="7">
        <v>102</v>
      </c>
      <c r="B122" s="26" t="s">
        <v>105</v>
      </c>
      <c r="C122" s="22" t="s">
        <v>126</v>
      </c>
      <c r="D122" s="22">
        <v>1</v>
      </c>
      <c r="E122" s="23">
        <v>117768.90756302522</v>
      </c>
      <c r="F122" s="23">
        <f t="shared" si="3"/>
        <v>22376.092436974792</v>
      </c>
      <c r="G122" s="24">
        <f t="shared" si="4"/>
        <v>140145</v>
      </c>
      <c r="H122" s="8"/>
      <c r="I122" s="8"/>
      <c r="J122" s="8"/>
    </row>
    <row r="123" spans="1:10" ht="105">
      <c r="A123" s="7">
        <v>103</v>
      </c>
      <c r="B123" s="26" t="s">
        <v>106</v>
      </c>
      <c r="C123" s="22" t="s">
        <v>141</v>
      </c>
      <c r="D123" s="22">
        <v>1</v>
      </c>
      <c r="E123" s="23">
        <v>11776.89075630252</v>
      </c>
      <c r="F123" s="23">
        <f t="shared" si="3"/>
        <v>2237.6092436974791</v>
      </c>
      <c r="G123" s="24">
        <f t="shared" si="4"/>
        <v>14014.5</v>
      </c>
      <c r="H123" s="8"/>
      <c r="I123" s="8"/>
      <c r="J123" s="8"/>
    </row>
    <row r="124" spans="1:10" ht="75">
      <c r="A124" s="7">
        <v>104</v>
      </c>
      <c r="B124" s="26" t="s">
        <v>107</v>
      </c>
      <c r="C124" s="22" t="s">
        <v>141</v>
      </c>
      <c r="D124" s="22">
        <v>1</v>
      </c>
      <c r="E124" s="23">
        <v>11776.89075630252</v>
      </c>
      <c r="F124" s="23">
        <f t="shared" si="3"/>
        <v>2237.6092436974791</v>
      </c>
      <c r="G124" s="24">
        <f t="shared" si="4"/>
        <v>14014.5</v>
      </c>
      <c r="H124" s="8"/>
      <c r="I124" s="8"/>
      <c r="J124" s="8"/>
    </row>
    <row r="125" spans="1:10" ht="90">
      <c r="A125" s="7">
        <v>105</v>
      </c>
      <c r="B125" s="26" t="s">
        <v>108</v>
      </c>
      <c r="C125" s="22" t="s">
        <v>141</v>
      </c>
      <c r="D125" s="22">
        <v>1</v>
      </c>
      <c r="E125" s="23">
        <v>11776.89075630252</v>
      </c>
      <c r="F125" s="23">
        <f t="shared" si="3"/>
        <v>2237.6092436974791</v>
      </c>
      <c r="G125" s="24">
        <f t="shared" si="4"/>
        <v>14014.5</v>
      </c>
      <c r="H125" s="8"/>
      <c r="I125" s="8"/>
      <c r="J125" s="8"/>
    </row>
    <row r="126" spans="1:10" ht="34.5" customHeight="1">
      <c r="A126" s="7">
        <v>106</v>
      </c>
      <c r="B126" s="26" t="s">
        <v>109</v>
      </c>
      <c r="C126" s="22" t="s">
        <v>132</v>
      </c>
      <c r="D126" s="22">
        <v>1</v>
      </c>
      <c r="E126" s="23">
        <v>21590.966386554621</v>
      </c>
      <c r="F126" s="23">
        <f t="shared" si="3"/>
        <v>4102.2836134453783</v>
      </c>
      <c r="G126" s="24">
        <f t="shared" si="4"/>
        <v>25693.25</v>
      </c>
      <c r="H126" s="8"/>
      <c r="I126" s="8"/>
      <c r="J126" s="8"/>
    </row>
    <row r="127" spans="1:10" ht="34.5" customHeight="1">
      <c r="A127" s="27" t="s">
        <v>110</v>
      </c>
      <c r="B127" s="27"/>
      <c r="C127" s="27"/>
      <c r="D127" s="27"/>
      <c r="E127" s="23">
        <v>0</v>
      </c>
      <c r="F127" s="23">
        <f t="shared" si="3"/>
        <v>0</v>
      </c>
      <c r="G127" s="24">
        <f t="shared" si="4"/>
        <v>0</v>
      </c>
      <c r="H127" s="8"/>
      <c r="I127" s="8"/>
      <c r="J127" s="8"/>
    </row>
    <row r="128" spans="1:10" ht="30">
      <c r="A128" s="7">
        <v>107</v>
      </c>
      <c r="B128" s="26" t="s">
        <v>112</v>
      </c>
      <c r="C128" s="22" t="s">
        <v>142</v>
      </c>
      <c r="D128" s="28">
        <v>1</v>
      </c>
      <c r="E128" s="23">
        <v>17665.336134453781</v>
      </c>
      <c r="F128" s="23">
        <f t="shared" si="3"/>
        <v>3356.4138655462184</v>
      </c>
      <c r="G128" s="24">
        <f t="shared" si="4"/>
        <v>21021.75</v>
      </c>
      <c r="H128" s="8"/>
      <c r="I128" s="8"/>
      <c r="J128" s="8"/>
    </row>
    <row r="129" spans="1:12" ht="30">
      <c r="A129" s="7">
        <v>108</v>
      </c>
      <c r="B129" s="26" t="s">
        <v>113</v>
      </c>
      <c r="C129" s="22" t="s">
        <v>142</v>
      </c>
      <c r="D129" s="28">
        <v>1</v>
      </c>
      <c r="E129" s="23">
        <v>9814.0756302521004</v>
      </c>
      <c r="F129" s="23">
        <f t="shared" si="3"/>
        <v>1864.6743697478992</v>
      </c>
      <c r="G129" s="24">
        <f t="shared" si="4"/>
        <v>11678.75</v>
      </c>
      <c r="H129" s="8"/>
      <c r="I129" s="8"/>
      <c r="J129" s="8"/>
    </row>
    <row r="130" spans="1:12" ht="60">
      <c r="A130" s="7">
        <v>109</v>
      </c>
      <c r="B130" s="26" t="s">
        <v>114</v>
      </c>
      <c r="C130" s="22" t="s">
        <v>142</v>
      </c>
      <c r="D130" s="28">
        <v>1</v>
      </c>
      <c r="E130" s="23">
        <v>16683.928571428572</v>
      </c>
      <c r="F130" s="23">
        <f t="shared" si="3"/>
        <v>3169.9464285714289</v>
      </c>
      <c r="G130" s="24">
        <f t="shared" si="4"/>
        <v>19853.875</v>
      </c>
      <c r="H130" s="8"/>
      <c r="I130" s="8"/>
      <c r="J130" s="8"/>
    </row>
    <row r="131" spans="1:12" ht="75">
      <c r="A131" s="7">
        <v>110</v>
      </c>
      <c r="B131" s="26" t="s">
        <v>115</v>
      </c>
      <c r="C131" s="22" t="s">
        <v>142</v>
      </c>
      <c r="D131" s="28">
        <v>1</v>
      </c>
      <c r="E131" s="23">
        <v>49070.378151260506</v>
      </c>
      <c r="F131" s="23">
        <f t="shared" si="3"/>
        <v>9323.3718487394963</v>
      </c>
      <c r="G131" s="24">
        <f t="shared" si="4"/>
        <v>58393.75</v>
      </c>
      <c r="H131" s="8"/>
      <c r="I131" s="8"/>
      <c r="J131" s="8"/>
    </row>
    <row r="132" spans="1:12" ht="41.25" customHeight="1">
      <c r="A132" s="7">
        <v>111</v>
      </c>
      <c r="B132" s="26" t="s">
        <v>116</v>
      </c>
      <c r="C132" s="22" t="s">
        <v>142</v>
      </c>
      <c r="D132" s="28">
        <v>1</v>
      </c>
      <c r="E132" s="23">
        <v>29442.226890756305</v>
      </c>
      <c r="F132" s="23">
        <f t="shared" si="3"/>
        <v>5594.0231092436979</v>
      </c>
      <c r="G132" s="24">
        <f t="shared" si="4"/>
        <v>35036.25</v>
      </c>
      <c r="H132" s="8"/>
      <c r="I132" s="8"/>
      <c r="J132" s="8"/>
    </row>
    <row r="133" spans="1:12" ht="15.75" customHeight="1"/>
    <row r="134" spans="1:12" ht="15.75" customHeight="1">
      <c r="B134" s="14" t="s">
        <v>124</v>
      </c>
      <c r="C134" s="13"/>
      <c r="D134" s="13"/>
      <c r="E134" s="13"/>
      <c r="F134" s="13"/>
      <c r="G134" s="13"/>
      <c r="H134" s="13"/>
      <c r="I134" s="13"/>
      <c r="J134" s="13"/>
      <c r="K134" s="13"/>
      <c r="L134" s="13"/>
    </row>
    <row r="135" spans="1:12" ht="15.75" customHeight="1">
      <c r="B135" s="13"/>
      <c r="C135" s="13"/>
      <c r="D135" s="13"/>
      <c r="E135" s="13"/>
      <c r="F135" s="13"/>
      <c r="G135" s="13"/>
      <c r="H135" s="13"/>
      <c r="I135" s="13"/>
      <c r="J135" s="13"/>
      <c r="K135" s="13"/>
      <c r="L135" s="13"/>
    </row>
    <row r="136" spans="1:12" ht="15.75" customHeight="1">
      <c r="B136" s="13"/>
      <c r="C136" s="13"/>
      <c r="D136" s="13"/>
      <c r="E136" s="13"/>
      <c r="F136" s="13"/>
      <c r="G136" s="13"/>
      <c r="H136" s="13"/>
      <c r="I136" s="13"/>
      <c r="J136" s="13"/>
      <c r="K136" s="13"/>
      <c r="L136" s="13"/>
    </row>
    <row r="137" spans="1:12" ht="15.75" customHeight="1">
      <c r="B137" s="13"/>
      <c r="C137" s="13"/>
      <c r="D137" s="13"/>
      <c r="E137" s="13"/>
      <c r="F137" s="13"/>
      <c r="G137" s="13"/>
      <c r="H137" s="13"/>
      <c r="I137" s="13"/>
      <c r="J137" s="13"/>
      <c r="K137" s="13"/>
      <c r="L137" s="13"/>
    </row>
    <row r="138" spans="1:12" ht="45.75" customHeight="1">
      <c r="B138" s="10"/>
      <c r="C138" s="10"/>
      <c r="D138" s="10"/>
      <c r="E138" s="10"/>
      <c r="F138" s="10"/>
      <c r="G138" s="39"/>
      <c r="H138" s="10"/>
      <c r="I138" s="10"/>
      <c r="J138" s="10"/>
      <c r="K138" s="10"/>
      <c r="L138" s="10"/>
    </row>
    <row r="139" spans="1:12" ht="81" customHeight="1">
      <c r="B139" s="17" t="s">
        <v>122</v>
      </c>
      <c r="C139" s="17"/>
      <c r="D139" s="17"/>
      <c r="E139" s="17"/>
      <c r="F139" s="17"/>
      <c r="G139" s="17"/>
      <c r="H139" s="17"/>
      <c r="I139" s="17"/>
      <c r="J139" s="17"/>
      <c r="K139" s="17"/>
      <c r="L139" s="17"/>
    </row>
    <row r="140" spans="1:12" ht="15.75" customHeight="1">
      <c r="B140" s="39"/>
      <c r="C140" s="39"/>
      <c r="D140" s="39"/>
      <c r="E140" s="39"/>
      <c r="F140" s="39"/>
      <c r="G140" s="39"/>
      <c r="H140" s="39"/>
      <c r="I140" s="39"/>
      <c r="J140" s="39"/>
      <c r="K140" s="39"/>
      <c r="L140" s="39"/>
    </row>
    <row r="141" spans="1:12" ht="15.75" customHeight="1">
      <c r="B141" s="39"/>
      <c r="C141" s="39"/>
      <c r="D141" s="39"/>
      <c r="E141" s="39"/>
      <c r="F141" s="39"/>
      <c r="G141" s="39"/>
      <c r="H141" s="39"/>
      <c r="I141" s="39"/>
      <c r="J141" s="39"/>
      <c r="K141" s="39"/>
      <c r="L141" s="39"/>
    </row>
    <row r="142" spans="1:12" ht="15.75" customHeight="1">
      <c r="B142" s="40" t="s">
        <v>122</v>
      </c>
      <c r="C142" s="40"/>
      <c r="D142" s="40"/>
      <c r="E142" s="40"/>
      <c r="F142" s="40"/>
      <c r="G142" s="40"/>
      <c r="H142" s="40"/>
      <c r="I142" s="40"/>
      <c r="J142" s="40"/>
      <c r="K142" s="40"/>
      <c r="L142" s="40"/>
    </row>
    <row r="143" spans="1:12" ht="15.75" customHeight="1"/>
  </sheetData>
  <mergeCells count="20">
    <mergeCell ref="B142:L142"/>
    <mergeCell ref="B139:L139"/>
    <mergeCell ref="A16:B16"/>
    <mergeCell ref="C15:C16"/>
    <mergeCell ref="D15:D16"/>
    <mergeCell ref="A18:D18"/>
    <mergeCell ref="A22:D22"/>
    <mergeCell ref="A121:D121"/>
    <mergeCell ref="A127:D127"/>
    <mergeCell ref="E17:E18"/>
    <mergeCell ref="F17:F18"/>
    <mergeCell ref="G17:G18"/>
    <mergeCell ref="B2:L2"/>
    <mergeCell ref="B4:L10"/>
    <mergeCell ref="B134:L137"/>
    <mergeCell ref="E15:G16"/>
    <mergeCell ref="H17:H18"/>
    <mergeCell ref="I17:I18"/>
    <mergeCell ref="J17:J18"/>
    <mergeCell ref="H15:J16"/>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Claudia Albornoz</dc:creator>
  <cp:lastModifiedBy>Jessica</cp:lastModifiedBy>
  <dcterms:created xsi:type="dcterms:W3CDTF">2023-05-26T13:41:21Z</dcterms:created>
  <dcterms:modified xsi:type="dcterms:W3CDTF">2023-12-14T20:41:50Z</dcterms:modified>
</cp:coreProperties>
</file>