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bookViews>
  <sheets>
    <sheet name="FMI017" sheetId="3" r:id="rId1"/>
  </sheets>
  <definedNames>
    <definedName name="_xlnm.Print_Area" localSheetId="0">'FMI017'!$A$1:$M$273</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L139" i="3" l="1"/>
  <c r="L138" i="3"/>
  <c r="L136"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F24" i="3"/>
  <c r="K264" i="3" l="1"/>
  <c r="K258" i="3"/>
  <c r="K259" i="3"/>
  <c r="K260" i="3"/>
  <c r="K261" i="3"/>
  <c r="K262" i="3"/>
  <c r="K263" i="3"/>
  <c r="K257" i="3"/>
  <c r="D210" i="3"/>
  <c r="G188" i="3"/>
  <c r="J105" i="3" l="1"/>
  <c r="K97" i="3"/>
  <c r="J88" i="3"/>
  <c r="L82" i="3"/>
  <c r="D82" i="3"/>
  <c r="D88" i="3" s="1"/>
  <c r="K91" i="3" l="1"/>
  <c r="K96" i="3" s="1"/>
  <c r="L83" i="3"/>
  <c r="F27" i="3"/>
  <c r="J27" i="3"/>
  <c r="L25" i="3"/>
  <c r="J25" i="3"/>
  <c r="H25" i="3"/>
  <c r="F25" i="3"/>
  <c r="L19" i="3"/>
  <c r="F19" i="3"/>
  <c r="K95" i="3" l="1"/>
  <c r="J19" i="3"/>
  <c r="L7" i="3" l="1"/>
  <c r="F20" i="3" s="1"/>
  <c r="J20" i="3" l="1"/>
  <c r="H20" i="3"/>
  <c r="L20" i="3" s="1"/>
  <c r="F21" i="3"/>
  <c r="J21" i="3" s="1"/>
  <c r="F7" i="3"/>
  <c r="J17" i="3"/>
  <c r="F18" i="3" l="1"/>
  <c r="J18" i="3" s="1"/>
</calcChain>
</file>

<file path=xl/sharedStrings.xml><?xml version="1.0" encoding="utf-8"?>
<sst xmlns="http://schemas.openxmlformats.org/spreadsheetml/2006/main" count="448" uniqueCount="279">
  <si>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</si>
  <si>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</si>
  <si>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</si>
  <si>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</si>
  <si>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</si>
  <si>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</si>
  <si>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</si>
  <si>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</si>
  <si>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</si>
  <si>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</si>
  <si>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</si>
  <si>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</si>
  <si>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</si>
  <si>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</si>
  <si>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</si>
  <si>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</si>
  <si>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</si>
  <si>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</si>
  <si>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</si>
  <si>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</si>
  <si>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</si>
  <si>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</si>
  <si>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</si>
  <si>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</si>
  <si>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</si>
  <si>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</si>
  <si>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</si>
  <si>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</si>
  <si>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</si>
  <si>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</si>
  <si>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</si>
  <si>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</si>
  <si>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</si>
  <si>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</si>
  <si>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</si>
  <si>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</si>
  <si>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</si>
  <si>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</si>
  <si>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</si>
  <si>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</si>
  <si>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</si>
  <si>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</si>
  <si>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</si>
  <si>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</si>
  <si>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</si>
  <si>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</si>
  <si>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</si>
  <si>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</si>
  <si>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</si>
  <si>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</si>
  <si>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</si>
  <si>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</si>
  <si>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</si>
  <si>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</si>
  <si>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</si>
  <si>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</si>
  <si>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</si>
  <si>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</si>
  <si>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</si>
  <si>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</si>
  <si>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</si>
  <si>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</si>
  <si>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</si>
  <si>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</si>
  <si>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</si>
  <si>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</si>
  <si>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</si>
  <si>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</si>
  <si>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</si>
  <si>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</si>
  <si>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</si>
  <si>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</si>
  <si>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</si>
  <si>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</si>
  <si>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</si>
  <si>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</si>
  <si>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</si>
  <si>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</si>
  <si>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</si>
  <si>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</si>
  <si>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</si>
  <si>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</si>
  <si>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</si>
  <si>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</si>
  <si>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</si>
  <si>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</si>
  <si>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</si>
  <si>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</si>
  <si>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</si>
  <si>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</si>
  <si>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</si>
  <si>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</si>
  <si>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</si>
  <si>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</si>
  <si>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</si>
  <si>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</si>
  <si>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</si>
  <si>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</si>
  <si>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</si>
  <si>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</si>
  <si>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</si>
  <si>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</si>
  <si>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</si>
  <si>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</si>
  <si>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</si>
  <si>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</si>
  <si>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</si>
  <si>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</si>
  <si>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</si>
  <si>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</si>
  <si>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</si>
  <si>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</si>
  <si>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</si>
  <si>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</si>
  <si>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</si>
  <si>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</si>
  <si>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</si>
  <si>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</si>
  <si>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</si>
  <si>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</si>
  <si>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</si>
  <si>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</si>
  <si>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</si>
  <si>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</si>
  <si>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</si>
  <si>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</si>
  <si>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</si>
  <si>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</si>
  <si>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</si>
  <si>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</si>
  <si>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</si>
  <si>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</si>
  <si>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</si>
  <si>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</si>
  <si>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</si>
  <si>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</si>
  <si>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</si>
  <si>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</si>
  <si>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</si>
  <si>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</si>
  <si>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</si>
  <si>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</si>
  <si>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</si>
  <si>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</si>
  <si>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</si>
  <si>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</si>
  <si>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</si>
  <si>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</si>
  <si>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</si>
  <si>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</si>
  <si>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</si>
  <si>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</si>
  <si>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</si>
  <si>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</si>
  <si>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</si>
  <si>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</si>
  <si>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</si>
  <si>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</si>
  <si>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</si>
  <si>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</si>
  <si>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</si>
  <si>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</si>
  <si>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</si>
  <si>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</si>
  <si>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</si>
  <si>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</si>
  <si>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</si>
  <si>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</si>
  <si>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</si>
  <si>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</si>
  <si>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</si>
  <si>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</si>
  <si>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</si>
  <si>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</si>
  <si>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</si>
  <si>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</si>
  <si>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</si>
  <si>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HENRY ALBERTO CASTRO REINA</t>
  </si>
  <si>
    <t>X</t>
  </si>
  <si>
    <t>NINGUNA</t>
  </si>
  <si>
    <t>NO APLICA</t>
  </si>
  <si>
    <t>NINGUNA A LA FECHA</t>
  </si>
  <si>
    <t>NO APLICA A LA FECHA</t>
  </si>
  <si>
    <t>INICIO DE CONTRATO</t>
  </si>
  <si>
    <t>SI</t>
  </si>
  <si>
    <t>HENRY CASTRO</t>
  </si>
  <si>
    <t>AGOSTO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</si>
  <si>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</si>
  <si>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</si>
  <si>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INTERVENTORIA TÉCNICA, JURIDICA, ADMINISTRATIVA, DE CONTROL FINANCIERO Y AMBIENTAL PARA EL PROYECTO “CONSTRUCCIÓN AMPLIACIÓN DE LA CANCHA Y CONSTRUCCIÓN DE LA CUBIERTA METÁLICA DEL POLIDEPORTIVO DE LA VEREDA CAMPOSANO DEL MUNICIPIO DE TIMBÍO CAUCA”.</t>
  </si>
  <si>
    <t>MUNICIPIO DE TIMBIO - DEPARTAMENTO DE CAUCA.</t>
  </si>
  <si>
    <t xml:space="preserve">CONVENIO: 212080 </t>
  </si>
  <si>
    <t xml:space="preserve">LUZ ANDREA MOLINA HURTADO </t>
  </si>
  <si>
    <t>3 MESES</t>
  </si>
  <si>
    <t>C5-012-2014</t>
  </si>
  <si>
    <t>DOS ACCIONES, UNA CORRECTIVA Y OTRA DE MEJORA</t>
  </si>
  <si>
    <t>REAJUSTE DE DISEÑOS PARA OBTIMIZAR EL PRESUPUESTO, ENTREGA DE DOTACION Y SEGURIDAD INDUSTRIAL.</t>
  </si>
  <si>
    <t>PRELIMINARES</t>
  </si>
  <si>
    <t>Localizacion y replanteo</t>
  </si>
  <si>
    <t>Excavación en conglomerado diferentes areas</t>
  </si>
  <si>
    <t>Solado de limpieza espesor 5 centimetros</t>
  </si>
  <si>
    <t>Concreto 3000 psi. Para zapatas</t>
  </si>
  <si>
    <t>Concreto 3000 psi. Para pedestales</t>
  </si>
  <si>
    <t>Acero de refuerzo 60000 psi para zapatas y pedestales</t>
  </si>
  <si>
    <t>Retiro de material de excavación sobrante</t>
  </si>
  <si>
    <t>ESTRUCTURAS EN CONCRETO Y METALICA PARA CUBIERTA</t>
  </si>
  <si>
    <t>Platinas de apoyo y accesorios embebidos</t>
  </si>
  <si>
    <t>Pórticos metálicos</t>
  </si>
  <si>
    <t>Vigas-correas metálicas</t>
  </si>
  <si>
    <t>Riostras</t>
  </si>
  <si>
    <t>Tensores</t>
  </si>
  <si>
    <t>Riostras verticales</t>
  </si>
  <si>
    <t>CUBIERTA EN CANALETA GALVANIZADA ACESCO</t>
  </si>
  <si>
    <t>Cubierta en canaleta Acesco Termoacustica</t>
  </si>
  <si>
    <t xml:space="preserve">Caballete  tipo acesco </t>
  </si>
  <si>
    <t>CANALES Y BAJANTES</t>
  </si>
  <si>
    <t>Canales en lámina galvanizada cal. 24 de ancho 25y de alto 20</t>
  </si>
  <si>
    <t xml:space="preserve">Bajantes aguas lluvias D=4" </t>
  </si>
  <si>
    <t>Cajas de inspección de 60x60 cmts.</t>
  </si>
  <si>
    <t>Tubería de desagüe D=4" incluye excavación y tapado</t>
  </si>
  <si>
    <t>ILUMINACION</t>
  </si>
  <si>
    <t>Acometida iluminarias 2x12 encauchetado</t>
  </si>
  <si>
    <t>Tablero general de 4 Circuitos</t>
  </si>
  <si>
    <t>Suministro e instalación iluminarias tipo led incluye el punto eléctrico y el sistema de encendido</t>
  </si>
  <si>
    <t>PISO CANCHA y ESTRUCTURA CON TABLERO PARA CANCHA BASKET.</t>
  </si>
  <si>
    <t>Piso en concreto e=10cmts. 3000 psi, tipo placa contrapiso lamina metaldeck incliye refuerzo en malla</t>
  </si>
  <si>
    <t>Recebo compactado de mejoramiento de piso natural</t>
  </si>
  <si>
    <t>Pintura de canchas tipo</t>
  </si>
  <si>
    <t>Estructuras para cancha de basket</t>
  </si>
  <si>
    <t>gaviones malla triple torcion calibre 12 piedra rajon</t>
  </si>
  <si>
    <t>ASEO Y LIMPIEZA</t>
  </si>
  <si>
    <t>ASEO DE OBRA GENERAL Y LIMPIEZA DE PLACA Y CUBIERTA</t>
  </si>
  <si>
    <t>CERRAMIENTO Y PMT</t>
  </si>
  <si>
    <t xml:space="preserve">cerramiento </t>
  </si>
  <si>
    <t>plan de manejo de trafico</t>
  </si>
  <si>
    <t>1.0</t>
  </si>
  <si>
    <t>1.1</t>
  </si>
  <si>
    <t>1.2</t>
  </si>
  <si>
    <t>1.3</t>
  </si>
  <si>
    <t>1.4</t>
  </si>
  <si>
    <t>1.5</t>
  </si>
  <si>
    <t>1.6</t>
  </si>
  <si>
    <t>II.</t>
  </si>
  <si>
    <t>2.1</t>
  </si>
  <si>
    <t>2.2</t>
  </si>
  <si>
    <t>2.3</t>
  </si>
  <si>
    <t>2.4</t>
  </si>
  <si>
    <t>2.5</t>
  </si>
  <si>
    <t>2.6</t>
  </si>
  <si>
    <t>III.</t>
  </si>
  <si>
    <t>3.1</t>
  </si>
  <si>
    <t>3.2</t>
  </si>
  <si>
    <t>IV.</t>
  </si>
  <si>
    <t>4.1</t>
  </si>
  <si>
    <t>4.2</t>
  </si>
  <si>
    <t>4.3</t>
  </si>
  <si>
    <t>4.4</t>
  </si>
  <si>
    <t>V.</t>
  </si>
  <si>
    <t>5.1</t>
  </si>
  <si>
    <t>5.2</t>
  </si>
  <si>
    <t>5.3</t>
  </si>
  <si>
    <t>VI.</t>
  </si>
  <si>
    <t>6.1</t>
  </si>
  <si>
    <t>6.2</t>
  </si>
  <si>
    <t>6.3</t>
  </si>
  <si>
    <t>6.4</t>
  </si>
  <si>
    <t>6.5</t>
  </si>
  <si>
    <t>VII.</t>
  </si>
  <si>
    <t>7.1</t>
  </si>
  <si>
    <t>I</t>
  </si>
  <si>
    <t>VIII</t>
  </si>
  <si>
    <t>REAJUSTE DE ESTRUCTURA</t>
  </si>
  <si>
    <t>JUAN CARLOS VALENCIA</t>
  </si>
  <si>
    <t>SE REAJUSTA ESTRUCTURA</t>
  </si>
  <si>
    <t>OVEROLES, CASCOS, BOTAS EN GENERAL ELEMENTOS DE PROTECCION.</t>
  </si>
  <si>
    <t>REALIZA LA COMPRA DE ELEMENTOS PERO ENTRA NUEVO PERSONAL Y NO POSEE ELEMENTOS.</t>
  </si>
  <si>
    <t>UNA CAPACITACIONINDUCCION</t>
  </si>
  <si>
    <t xml:space="preserve">Director de Interventoría
</t>
  </si>
  <si>
    <t xml:space="preserve">Supervisor:   LUZ ANDREA MOLINA HURTADO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</si>
</sst>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quot;$&quot;\ * #,##0.00_ ;_ &quot;$&quot;\ * \-#,##0.00_ ;_ &quot;$&quot;\ * &quot;-&quot;??_ ;_ @_ "/>
    <numFmt numFmtId="166" formatCode="yyyy\-mm\-dd;@"/>
    <numFmt numFmtId="167" formatCode="00"/>
    <numFmt numFmtId="168" formatCode="[$$-240A]\ #,##0.00"/>
  </numFmts>
  <fonts count="29" x14ac:knownFonts="1">
    <font>
      <sz val="10"/>
      <name val="Arial"/>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ont>
    <font>
      <sz val="11"/>
      <color theme="0"/>
      <name val="Arial Narrow"/>
      <family val="2"/>
    </font>
    <font>
      <sz val="8"/>
      <name val="Arial"/>
      <family val="2"/>
    </font>
    <font>
      <sz val="10"/>
      <color theme="1"/>
      <name val="Verdana"/>
      <family val="2"/>
    </font>
    <font>
      <sz val="9"/>
      <color indexed="63"/>
      <name val="Arial"/>
      <family val="2"/>
    </font>
  </fonts>
  <fills count="12">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9" tint="0.39997558519241921"/>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s>
  <cellStyleXfs count="7">
    <xf numFmtId="0" fontId="0"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9" fontId="2" fillId="0" borderId="0" applyFont="0" applyFill="0" applyBorder="0" applyAlignment="0" applyProtection="0"/>
    <xf numFmtId="9" fontId="24" fillId="0" borderId="0" applyFont="0" applyFill="0" applyBorder="0" applyAlignment="0" applyProtection="0"/>
    <xf numFmtId="49" fontId="27" fillId="0" borderId="0" applyFill="0" applyBorder="0" applyProtection="0">
      <alignment horizontal="left" vertical="center"/>
    </xf>
  </cellStyleXfs>
  <cellXfs count="345">
    <xf numFmtId="0" fontId="0" fillId="0" borderId="0" xfId="0"/>
    <xf numFmtId="0" fontId="0" fillId="0" borderId="0" xfId="0" applyAlignment="1">
      <alignment horizontal="center"/>
    </xf>
    <xf numFmtId="0" fontId="0" fillId="0" borderId="0" xfId="0" applyBorder="1"/>
    <xf numFmtId="0" fontId="3" fillId="0" borderId="0" xfId="0" applyFont="1"/>
    <xf numFmtId="0" fontId="0" fillId="0" borderId="0" xfId="0" applyBorder="1" applyAlignment="1">
      <alignment horizontal="center"/>
    </xf>
    <xf numFmtId="0" fontId="4" fillId="0" borderId="0" xfId="0" applyFont="1"/>
    <xf numFmtId="0" fontId="1" fillId="0" borderId="0" xfId="0" applyFont="1" applyBorder="1" applyAlignment="1">
      <alignment vertical="center"/>
    </xf>
    <xf numFmtId="0" fontId="5" fillId="0" borderId="0" xfId="0" applyFont="1" applyFill="1" applyBorder="1" applyAlignment="1">
      <alignment vertical="center"/>
    </xf>
    <xf numFmtId="0" fontId="1" fillId="2" borderId="1" xfId="3" applyFont="1" applyFill="1" applyBorder="1" applyAlignment="1">
      <alignment horizontal="center" vertical="center"/>
    </xf>
    <xf numFmtId="0" fontId="9" fillId="0" borderId="0" xfId="0" applyFont="1"/>
    <xf numFmtId="0" fontId="10" fillId="0" borderId="0" xfId="0" applyFont="1"/>
    <xf numFmtId="0" fontId="9" fillId="0" borderId="1" xfId="0" applyFont="1" applyBorder="1"/>
    <xf numFmtId="0" fontId="11" fillId="0" borderId="0" xfId="0" applyFont="1"/>
    <xf numFmtId="0" fontId="9" fillId="0" borderId="0" xfId="0" applyFont="1" applyAlignment="1">
      <alignment horizontal="center"/>
    </xf>
    <xf numFmtId="0" fontId="9" fillId="0" borderId="0" xfId="0" applyFont="1" applyBorder="1" applyAlignment="1">
      <alignment horizontal="center"/>
    </xf>
    <xf numFmtId="0" fontId="9" fillId="0" borderId="1" xfId="0" applyFont="1" applyBorder="1" applyAlignment="1"/>
    <xf numFmtId="0" fontId="9" fillId="0" borderId="0" xfId="0" applyFont="1" applyBorder="1"/>
    <xf numFmtId="0" fontId="9" fillId="0" borderId="0" xfId="0" applyFont="1" applyBorder="1" applyAlignment="1"/>
    <xf numFmtId="0" fontId="6" fillId="0" borderId="0" xfId="0" applyFont="1" applyFill="1" applyBorder="1" applyAlignment="1">
      <alignment vertical="center"/>
    </xf>
    <xf numFmtId="0" fontId="7" fillId="0" borderId="0" xfId="0" applyFont="1" applyBorder="1" applyAlignment="1">
      <alignment vertical="center" wrapText="1"/>
    </xf>
    <xf numFmtId="0" fontId="7" fillId="0" borderId="0" xfId="0" applyFont="1" applyBorder="1" applyAlignment="1">
      <alignment vertical="center"/>
    </xf>
    <xf numFmtId="0" fontId="10" fillId="0" borderId="0" xfId="0" applyFont="1" applyBorder="1"/>
    <xf numFmtId="0" fontId="3" fillId="0" borderId="0" xfId="0" applyFont="1" applyBorder="1"/>
    <xf numFmtId="0" fontId="13" fillId="0" borderId="1" xfId="0" applyFont="1" applyBorder="1" applyAlignment="1">
      <alignment horizontal="center"/>
    </xf>
    <xf numFmtId="0" fontId="9" fillId="0" borderId="0" xfId="0" applyFont="1" applyAlignment="1">
      <alignment vertical="center"/>
    </xf>
    <xf numFmtId="0" fontId="0" fillId="0" borderId="0" xfId="0" applyAlignment="1">
      <alignment vertical="center"/>
    </xf>
    <xf numFmtId="0" fontId="9" fillId="0" borderId="0" xfId="0" applyFont="1" applyBorder="1" applyAlignment="1">
      <alignment wrapText="1"/>
    </xf>
    <xf numFmtId="9" fontId="9" fillId="0" borderId="1" xfId="0" applyNumberFormat="1" applyFont="1" applyBorder="1"/>
    <xf numFmtId="9" fontId="9" fillId="0" borderId="0" xfId="0" applyNumberFormat="1" applyFont="1" applyBorder="1"/>
    <xf numFmtId="0" fontId="9" fillId="0" borderId="0" xfId="0" applyFont="1" applyAlignment="1">
      <alignment wrapText="1"/>
    </xf>
    <xf numFmtId="0" fontId="9" fillId="0" borderId="0" xfId="0" applyFont="1" applyAlignment="1">
      <alignment vertical="center" wrapText="1"/>
    </xf>
    <xf numFmtId="0" fontId="9" fillId="0" borderId="0" xfId="0" applyFont="1" applyBorder="1" applyAlignment="1">
      <alignment horizontal="center"/>
    </xf>
    <xf numFmtId="0" fontId="10" fillId="0" borderId="0" xfId="0" applyFont="1" applyBorder="1" applyAlignment="1">
      <alignment horizontal="center"/>
    </xf>
    <xf numFmtId="0" fontId="17" fillId="0" borderId="0" xfId="0" applyFont="1" applyBorder="1" applyAlignment="1">
      <alignment horizontal="center"/>
    </xf>
    <xf numFmtId="0" fontId="9" fillId="0" borderId="1" xfId="0" applyFont="1" applyBorder="1" applyAlignment="1">
      <alignment horizontal="center"/>
    </xf>
    <xf numFmtId="0" fontId="9" fillId="0" borderId="0" xfId="0" applyFont="1" applyFill="1" applyBorder="1" applyAlignment="1">
      <alignment horizontal="left" wrapText="1"/>
    </xf>
    <xf numFmtId="0" fontId="9" fillId="0" borderId="0" xfId="0" applyFont="1" applyBorder="1" applyAlignment="1">
      <alignment horizontal="center"/>
    </xf>
    <xf numFmtId="0" fontId="0" fillId="0" borderId="15" xfId="0" applyBorder="1"/>
    <xf numFmtId="0" fontId="9"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5" fillId="0" borderId="19" xfId="0" applyFont="1" applyFill="1" applyBorder="1" applyAlignment="1">
      <alignment vertical="center"/>
    </xf>
    <xf numFmtId="0" fontId="7" fillId="0" borderId="19" xfId="0" applyFont="1" applyBorder="1" applyAlignment="1">
      <alignment vertical="center"/>
    </xf>
    <xf numFmtId="0" fontId="0" fillId="0" borderId="19" xfId="0" applyBorder="1"/>
    <xf numFmtId="0" fontId="9" fillId="0" borderId="19" xfId="0" applyFont="1" applyBorder="1"/>
    <xf numFmtId="0" fontId="3" fillId="0" borderId="18" xfId="0" applyFont="1" applyBorder="1"/>
    <xf numFmtId="0" fontId="10" fillId="0" borderId="19" xfId="0" applyFont="1" applyBorder="1"/>
    <xf numFmtId="0" fontId="3" fillId="0" borderId="19" xfId="0" applyFont="1" applyBorder="1"/>
    <xf numFmtId="0" fontId="4" fillId="0" borderId="18" xfId="0" applyFont="1" applyBorder="1"/>
    <xf numFmtId="0" fontId="11" fillId="0" borderId="19" xfId="0" applyFont="1" applyBorder="1"/>
    <xf numFmtId="0" fontId="0" fillId="0" borderId="18" xfId="0" applyBorder="1" applyAlignment="1">
      <alignment horizontal="center"/>
    </xf>
    <xf numFmtId="0" fontId="9" fillId="0" borderId="19" xfId="0" applyFont="1" applyBorder="1" applyAlignment="1">
      <alignment horizontal="center"/>
    </xf>
    <xf numFmtId="0" fontId="0" fillId="0" borderId="18" xfId="0" applyBorder="1" applyAlignment="1">
      <alignment vertical="center"/>
    </xf>
    <xf numFmtId="0" fontId="9" fillId="0" borderId="19" xfId="0" applyFont="1" applyBorder="1" applyAlignment="1">
      <alignment vertical="center"/>
    </xf>
    <xf numFmtId="0" fontId="9" fillId="0" borderId="19" xfId="0" applyFont="1" applyBorder="1" applyAlignment="1"/>
    <xf numFmtId="0" fontId="9" fillId="0" borderId="19" xfId="0" applyFont="1" applyBorder="1" applyAlignment="1">
      <alignment wrapText="1"/>
    </xf>
    <xf numFmtId="0" fontId="9" fillId="0" borderId="19" xfId="0" applyFont="1" applyBorder="1" applyAlignment="1">
      <alignment vertical="center" wrapText="1"/>
    </xf>
    <xf numFmtId="0" fontId="0" fillId="0" borderId="18" xfId="0" applyFill="1" applyBorder="1"/>
    <xf numFmtId="0" fontId="0" fillId="0" borderId="20" xfId="0" applyBorder="1"/>
    <xf numFmtId="0" fontId="9" fillId="0" borderId="21" xfId="0" applyFont="1" applyBorder="1" applyAlignment="1">
      <alignment horizontal="center"/>
    </xf>
    <xf numFmtId="0" fontId="9" fillId="0" borderId="21" xfId="0" applyFont="1" applyBorder="1"/>
    <xf numFmtId="0" fontId="9" fillId="0" borderId="22" xfId="0" applyFont="1" applyBorder="1"/>
    <xf numFmtId="0" fontId="4" fillId="0" borderId="0" xfId="0" applyFont="1" applyFill="1"/>
    <xf numFmtId="0" fontId="11" fillId="0" borderId="0" xfId="0" applyFont="1" applyFill="1"/>
    <xf numFmtId="0" fontId="9" fillId="0" borderId="0" xfId="0" applyFont="1" applyFill="1" applyBorder="1" applyAlignment="1">
      <alignment wrapText="1"/>
    </xf>
    <xf numFmtId="0" fontId="9" fillId="0" borderId="0" xfId="0" applyFont="1" applyFill="1" applyBorder="1" applyAlignment="1">
      <alignment horizontal="left"/>
    </xf>
    <xf numFmtId="0" fontId="6" fillId="0" borderId="19" xfId="0" applyFont="1" applyFill="1" applyBorder="1" applyAlignment="1">
      <alignment vertical="center"/>
    </xf>
    <xf numFmtId="0" fontId="4" fillId="0" borderId="18" xfId="0" applyFont="1" applyFill="1" applyBorder="1"/>
    <xf numFmtId="0" fontId="11" fillId="0" borderId="19" xfId="0" applyFont="1" applyFill="1" applyBorder="1"/>
    <xf numFmtId="0" fontId="9" fillId="0" borderId="1" xfId="0" applyFont="1" applyBorder="1" applyAlignment="1">
      <alignment horizontal="center"/>
    </xf>
    <xf numFmtId="0" fontId="9" fillId="0" borderId="0" xfId="0" applyFont="1" applyBorder="1" applyAlignment="1">
      <alignment horizontal="center"/>
    </xf>
    <xf numFmtId="0" fontId="9" fillId="0" borderId="1" xfId="0" applyFont="1" applyBorder="1" applyAlignment="1">
      <alignment horizontal="center" vertical="center"/>
    </xf>
    <xf numFmtId="0" fontId="9" fillId="0" borderId="0" xfId="0" applyFont="1" applyBorder="1" applyAlignment="1">
      <alignment horizontal="left"/>
    </xf>
    <xf numFmtId="0" fontId="10" fillId="0" borderId="1" xfId="0" applyFont="1" applyBorder="1" applyAlignment="1">
      <alignment horizontal="center" vertical="center" wrapText="1"/>
    </xf>
    <xf numFmtId="0" fontId="0" fillId="0" borderId="21" xfId="0" applyBorder="1"/>
    <xf numFmtId="0" fontId="10" fillId="0" borderId="1" xfId="0" applyFont="1" applyBorder="1" applyAlignment="1">
      <alignment horizontal="center" vertical="center"/>
    </xf>
    <xf numFmtId="0" fontId="10" fillId="0" borderId="1" xfId="0" applyFont="1" applyBorder="1" applyAlignment="1">
      <alignment horizontal="center"/>
    </xf>
    <xf numFmtId="0" fontId="10" fillId="6" borderId="1" xfId="0" applyFont="1" applyFill="1" applyBorder="1" applyAlignment="1">
      <alignment horizontal="center"/>
    </xf>
    <xf numFmtId="0" fontId="10" fillId="8" borderId="1" xfId="0" applyFont="1" applyFill="1" applyBorder="1" applyAlignment="1">
      <alignment horizontal="center"/>
    </xf>
    <xf numFmtId="0" fontId="10" fillId="3" borderId="1" xfId="0" applyFont="1" applyFill="1" applyBorder="1" applyAlignment="1">
      <alignment horizontal="center"/>
    </xf>
    <xf numFmtId="0" fontId="1" fillId="0" borderId="0" xfId="0" applyFont="1" applyBorder="1"/>
    <xf numFmtId="0" fontId="1" fillId="0" borderId="0" xfId="0" applyFont="1" applyBorder="1" applyAlignment="1">
      <alignment horizontal="left"/>
    </xf>
    <xf numFmtId="0" fontId="17" fillId="0" borderId="0" xfId="0" applyFont="1" applyBorder="1" applyAlignment="1">
      <alignment horizontal="center" vertical="center"/>
    </xf>
    <xf numFmtId="0" fontId="1" fillId="0" borderId="18" xfId="0" applyFont="1" applyBorder="1"/>
    <xf numFmtId="0" fontId="1" fillId="0" borderId="0" xfId="0" applyFont="1" applyFill="1" applyBorder="1" applyAlignment="1">
      <alignment horizontal="center"/>
    </xf>
    <xf numFmtId="0" fontId="1" fillId="0" borderId="1" xfId="0" applyFont="1" applyFill="1" applyBorder="1" applyAlignment="1">
      <alignment horizontal="center"/>
    </xf>
    <xf numFmtId="0" fontId="1" fillId="0" borderId="1" xfId="0" applyFont="1" applyBorder="1"/>
    <xf numFmtId="0" fontId="19" fillId="0" borderId="9" xfId="0" applyFont="1" applyBorder="1" applyAlignment="1"/>
    <xf numFmtId="0" fontId="19" fillId="0" borderId="0" xfId="0" applyFont="1" applyBorder="1" applyAlignment="1"/>
    <xf numFmtId="0" fontId="18" fillId="0" borderId="23" xfId="0" applyFont="1" applyBorder="1" applyAlignment="1"/>
    <xf numFmtId="0" fontId="19" fillId="0" borderId="23" xfId="0" applyFont="1" applyBorder="1" applyAlignment="1"/>
    <xf numFmtId="0" fontId="12" fillId="0" borderId="2" xfId="0" applyFont="1" applyBorder="1" applyAlignment="1"/>
    <xf numFmtId="0" fontId="10" fillId="9" borderId="1" xfId="0" applyFont="1" applyFill="1" applyBorder="1" applyAlignment="1">
      <alignment horizontal="center" vertical="center"/>
    </xf>
    <xf numFmtId="0" fontId="10" fillId="9" borderId="1" xfId="0" applyFont="1" applyFill="1" applyBorder="1" applyAlignment="1">
      <alignment horizontal="center" vertical="center" wrapText="1"/>
    </xf>
    <xf numFmtId="0" fontId="10" fillId="9" borderId="1" xfId="0" applyFont="1" applyFill="1" applyBorder="1" applyAlignment="1">
      <alignment horizontal="center" wrapText="1"/>
    </xf>
    <xf numFmtId="0" fontId="10" fillId="9" borderId="4" xfId="0" applyFont="1" applyFill="1" applyBorder="1" applyAlignment="1">
      <alignment horizontal="center" vertical="center" wrapText="1"/>
    </xf>
    <xf numFmtId="0" fontId="3" fillId="9" borderId="1" xfId="0" applyFont="1" applyFill="1" applyBorder="1" applyAlignment="1">
      <alignment horizontal="center"/>
    </xf>
    <xf numFmtId="0" fontId="3" fillId="0" borderId="1" xfId="3" applyFont="1" applyFill="1" applyBorder="1" applyAlignment="1">
      <alignment horizontal="center" vertical="center"/>
    </xf>
    <xf numFmtId="167" fontId="3" fillId="0" borderId="1" xfId="3" applyNumberFormat="1" applyFont="1" applyFill="1" applyBorder="1" applyAlignment="1">
      <alignment horizontal="center" vertical="center"/>
    </xf>
    <xf numFmtId="0" fontId="9" fillId="0" borderId="0" xfId="0" applyFont="1" applyBorder="1" applyAlignment="1">
      <alignment horizontal="center"/>
    </xf>
    <xf numFmtId="0" fontId="1"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9" fillId="0" borderId="1" xfId="0" applyFont="1" applyBorder="1" applyAlignment="1">
      <alignment horizontal="center"/>
    </xf>
    <xf numFmtId="0" fontId="10" fillId="0" borderId="1" xfId="0" applyFont="1" applyBorder="1" applyAlignment="1">
      <alignment horizontal="center"/>
    </xf>
    <xf numFmtId="0" fontId="0" fillId="0" borderId="0" xfId="0" applyBorder="1" applyAlignment="1">
      <alignment horizontal="left"/>
    </xf>
    <xf numFmtId="0" fontId="9" fillId="0" borderId="0" xfId="0" applyFont="1" applyBorder="1" applyAlignment="1">
      <alignment horizontal="left"/>
    </xf>
    <xf numFmtId="0" fontId="9" fillId="0" borderId="0" xfId="0" applyFont="1" applyFill="1" applyBorder="1" applyAlignment="1">
      <alignment horizontal="left" wrapText="1"/>
    </xf>
    <xf numFmtId="166" fontId="3" fillId="0" borderId="1" xfId="3" applyNumberFormat="1" applyFont="1" applyFill="1" applyBorder="1" applyAlignment="1">
      <alignment horizontal="center" vertical="center"/>
    </xf>
    <xf numFmtId="14" fontId="0" fillId="0" borderId="1" xfId="0" applyNumberFormat="1" applyBorder="1" applyAlignment="1"/>
    <xf numFmtId="0" fontId="9" fillId="0" borderId="1" xfId="0" applyFont="1" applyBorder="1" applyAlignment="1">
      <alignment horizontal="left"/>
    </xf>
    <xf numFmtId="0" fontId="9" fillId="0" borderId="1" xfId="0" applyFont="1" applyBorder="1" applyAlignment="1">
      <alignment horizontal="center" wrapText="1"/>
    </xf>
    <xf numFmtId="0" fontId="9" fillId="0" borderId="1" xfId="0" applyFont="1" applyBorder="1" applyAlignment="1">
      <alignment horizontal="center"/>
    </xf>
    <xf numFmtId="0" fontId="10" fillId="9" borderId="1" xfId="0" applyFont="1" applyFill="1" applyBorder="1" applyAlignment="1">
      <alignment horizontal="center" vertical="center"/>
    </xf>
    <xf numFmtId="0" fontId="9" fillId="0" borderId="8" xfId="0" applyFont="1" applyBorder="1" applyAlignment="1">
      <alignment horizontal="center"/>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 fillId="0" borderId="1" xfId="0" applyFont="1" applyBorder="1" applyAlignment="1">
      <alignment horizontal="center"/>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10" fillId="9" borderId="14"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7" fillId="0" borderId="3" xfId="0" applyFont="1" applyBorder="1" applyAlignment="1">
      <alignment horizontal="center"/>
    </xf>
    <xf numFmtId="0" fontId="10" fillId="0" borderId="1" xfId="0" applyFont="1" applyBorder="1" applyAlignment="1">
      <alignment horizontal="center" vertical="center"/>
    </xf>
    <xf numFmtId="0" fontId="9" fillId="0" borderId="0" xfId="0" applyFont="1" applyBorder="1" applyAlignment="1">
      <alignment horizontal="center"/>
    </xf>
    <xf numFmtId="0" fontId="10" fillId="0" borderId="1" xfId="0" applyFont="1" applyBorder="1" applyAlignment="1">
      <alignment horizontal="center"/>
    </xf>
    <xf numFmtId="0" fontId="1" fillId="5" borderId="1" xfId="0" applyFont="1" applyFill="1" applyBorder="1" applyAlignment="1">
      <alignment horizontal="center"/>
    </xf>
    <xf numFmtId="0" fontId="0" fillId="0" borderId="1" xfId="0" applyBorder="1" applyAlignment="1">
      <alignment horizontal="left"/>
    </xf>
    <xf numFmtId="0" fontId="12" fillId="0" borderId="1" xfId="0" applyFont="1" applyBorder="1" applyAlignment="1">
      <alignment horizontal="left"/>
    </xf>
    <xf numFmtId="0" fontId="0" fillId="0" borderId="0" xfId="0" applyBorder="1" applyAlignment="1">
      <alignment horizontal="left"/>
    </xf>
    <xf numFmtId="0" fontId="12" fillId="0" borderId="3" xfId="0" applyFont="1" applyBorder="1" applyAlignment="1">
      <alignment horizontal="right" vertical="center"/>
    </xf>
    <xf numFmtId="0" fontId="10" fillId="9" borderId="13" xfId="0" applyFont="1" applyFill="1" applyBorder="1" applyAlignment="1">
      <alignment horizontal="center" vertical="center" wrapText="1"/>
    </xf>
    <xf numFmtId="0" fontId="1" fillId="0" borderId="10" xfId="0" applyFont="1" applyBorder="1" applyAlignment="1">
      <alignment horizontal="center" vertical="center" wrapText="1"/>
    </xf>
    <xf numFmtId="0" fontId="12" fillId="0" borderId="3" xfId="0" applyFont="1" applyBorder="1" applyAlignment="1">
      <alignment horizontal="right"/>
    </xf>
    <xf numFmtId="168" fontId="12" fillId="0" borderId="1" xfId="0" applyNumberFormat="1" applyFont="1" applyBorder="1" applyAlignment="1">
      <alignment horizontal="right"/>
    </xf>
    <xf numFmtId="0" fontId="23" fillId="0" borderId="2" xfId="0" applyFont="1" applyBorder="1" applyAlignment="1">
      <alignment horizontal="left" vertical="center"/>
    </xf>
    <xf numFmtId="0" fontId="23" fillId="0" borderId="2" xfId="0" applyFont="1" applyBorder="1" applyAlignment="1">
      <alignment horizontal="left"/>
    </xf>
    <xf numFmtId="0" fontId="3" fillId="0" borderId="2" xfId="0" applyFont="1" applyBorder="1" applyAlignment="1">
      <alignment horizontal="left"/>
    </xf>
    <xf numFmtId="0" fontId="0" fillId="0" borderId="2" xfId="0" applyBorder="1" applyAlignment="1">
      <alignment horizontal="left"/>
    </xf>
    <xf numFmtId="0" fontId="17" fillId="0" borderId="2" xfId="0" applyFont="1" applyBorder="1" applyAlignment="1">
      <alignment horizontal="center" vertical="center" wrapText="1"/>
    </xf>
    <xf numFmtId="0" fontId="9" fillId="0" borderId="26" xfId="0" applyFont="1" applyBorder="1" applyAlignment="1">
      <alignment horizontal="center"/>
    </xf>
    <xf numFmtId="0" fontId="0" fillId="0" borderId="33" xfId="0" applyBorder="1" applyAlignment="1">
      <alignment horizontal="left"/>
    </xf>
    <xf numFmtId="14" fontId="25" fillId="0" borderId="0" xfId="0" applyNumberFormat="1" applyFont="1" applyBorder="1" applyAlignment="1">
      <alignment horizontal="center"/>
    </xf>
    <xf numFmtId="9" fontId="12" fillId="0" borderId="8" xfId="5" applyFont="1" applyBorder="1" applyAlignment="1"/>
    <xf numFmtId="9" fontId="12" fillId="0" borderId="30" xfId="0" applyNumberFormat="1" applyFont="1" applyBorder="1" applyAlignment="1"/>
    <xf numFmtId="0" fontId="10" fillId="0" borderId="27" xfId="0" applyFont="1" applyBorder="1" applyAlignment="1">
      <alignment horizontal="center"/>
    </xf>
    <xf numFmtId="0" fontId="12" fillId="0" borderId="33" xfId="0" applyFont="1" applyBorder="1" applyAlignment="1">
      <alignment horizontal="left"/>
    </xf>
    <xf numFmtId="0" fontId="10" fillId="0" borderId="7" xfId="0" applyFont="1" applyBorder="1" applyAlignment="1">
      <alignment horizontal="center" vertical="center"/>
    </xf>
    <xf numFmtId="2" fontId="12" fillId="0" borderId="1" xfId="0" applyNumberFormat="1" applyFont="1" applyBorder="1" applyAlignment="1"/>
    <xf numFmtId="0" fontId="12" fillId="0" borderId="1" xfId="0" applyFont="1" applyBorder="1" applyAlignment="1"/>
    <xf numFmtId="2" fontId="15" fillId="0" borderId="1" xfId="0" applyNumberFormat="1" applyFont="1" applyBorder="1"/>
    <xf numFmtId="0" fontId="15" fillId="0" borderId="1" xfId="0" applyFont="1" applyBorder="1"/>
    <xf numFmtId="0" fontId="26" fillId="0" borderId="2" xfId="0" applyFont="1" applyBorder="1" applyAlignment="1">
      <alignment horizontal="left"/>
    </xf>
    <xf numFmtId="0" fontId="16" fillId="0" borderId="3" xfId="0" applyFont="1" applyBorder="1" applyAlignment="1"/>
    <xf numFmtId="168" fontId="12" fillId="0" borderId="1" xfId="0" applyNumberFormat="1" applyFont="1" applyBorder="1" applyAlignment="1"/>
    <xf numFmtId="9" fontId="12" fillId="0" borderId="30" xfId="5" applyFont="1" applyBorder="1" applyAlignment="1"/>
    <xf numFmtId="168" fontId="9" fillId="0" borderId="1" xfId="0" applyNumberFormat="1" applyFont="1" applyBorder="1"/>
    <xf numFmtId="0" fontId="12" fillId="0" borderId="1" xfId="0" applyFont="1" applyBorder="1" applyAlignment="1">
      <alignment horizontal="center"/>
    </xf>
    <xf numFmtId="168" fontId="12" fillId="0" borderId="1" xfId="0" applyNumberFormat="1" applyFont="1" applyBorder="1"/>
    <xf numFmtId="168" fontId="17" fillId="0" borderId="1" xfId="0" applyNumberFormat="1" applyFont="1" applyBorder="1" applyAlignment="1"/>
    <xf numFmtId="0" fontId="1" fillId="0" borderId="17" xfId="0" applyFont="1" applyBorder="1" applyAlignment="1">
      <alignment wrapText="1"/>
    </xf>
    <xf numFmtId="14" fontId="9" fillId="0" borderId="1" xfId="0" applyNumberFormat="1" applyFont="1" applyBorder="1" applyAlignment="1">
      <alignment horizontal="center" wrapText="1"/>
    </xf>
    <xf numFmtId="9" fontId="0" fillId="0" borderId="1" xfId="0" applyNumberFormat="1" applyBorder="1" applyAlignment="1">
      <alignment horizontal="center"/>
    </xf>
    <xf numFmtId="0" fontId="9" fillId="0" borderId="1" xfId="0" applyFont="1" applyBorder="1" applyAlignment="1">
      <alignment horizontal="center"/>
    </xf>
    <xf numFmtId="14" fontId="9" fillId="11" borderId="1" xfId="0" applyNumberFormat="1" applyFont="1" applyFill="1" applyBorder="1" applyAlignment="1">
      <alignment horizontal="center" wrapText="1"/>
    </xf>
    <xf numFmtId="0" fontId="9" fillId="11" borderId="1" xfId="0" applyFont="1" applyFill="1" applyBorder="1" applyAlignment="1">
      <alignment horizontal="center" wrapText="1"/>
    </xf>
    <xf numFmtId="0" fontId="9" fillId="11" borderId="1" xfId="0" applyFont="1" applyFill="1" applyBorder="1"/>
    <xf numFmtId="0" fontId="9" fillId="11" borderId="1" xfId="0" applyFont="1" applyFill="1" applyBorder="1" applyAlignment="1">
      <alignment horizontal="center"/>
    </xf>
    <xf numFmtId="0" fontId="9" fillId="0" borderId="1" xfId="0" applyFont="1" applyBorder="1" applyAlignment="1">
      <alignment horizontal="center" vertical="center"/>
    </xf>
    <xf numFmtId="0" fontId="0" fillId="0" borderId="1" xfId="0" applyBorder="1" applyAlignment="1">
      <alignment horizontal="center" vertical="center"/>
    </xf>
    <xf numFmtId="49" fontId="21" fillId="0" borderId="2" xfId="0" applyNumberFormat="1" applyFont="1" applyBorder="1" applyAlignment="1">
      <alignment horizontal="left" vertical="center" wrapText="1"/>
    </xf>
    <xf numFmtId="0" fontId="21" fillId="0" borderId="3" xfId="0" applyFont="1" applyBorder="1" applyAlignment="1">
      <alignment horizontal="left" vertical="center" wrapText="1"/>
    </xf>
    <xf numFmtId="0" fontId="21" fillId="0" borderId="8" xfId="0" applyFont="1" applyBorder="1" applyAlignment="1">
      <alignment horizontal="left" vertical="center" wrapText="1"/>
    </xf>
    <xf numFmtId="0" fontId="9" fillId="11" borderId="1" xfId="0" applyFont="1" applyFill="1" applyBorder="1" applyAlignment="1">
      <alignment horizontal="center" vertical="center"/>
    </xf>
    <xf numFmtId="0" fontId="0" fillId="11" borderId="1" xfId="0" applyFill="1" applyBorder="1" applyAlignment="1">
      <alignment horizontal="center" vertical="center"/>
    </xf>
    <xf numFmtId="0" fontId="28" fillId="11" borderId="34" xfId="3" applyFont="1" applyFill="1" applyBorder="1" applyAlignment="1">
      <alignment horizontal="left" vertical="center" wrapText="1"/>
    </xf>
    <xf numFmtId="0" fontId="28" fillId="11" borderId="3" xfId="3" applyFont="1" applyFill="1" applyBorder="1" applyAlignment="1">
      <alignment horizontal="left" vertical="center" wrapText="1"/>
    </xf>
    <xf numFmtId="0" fontId="28" fillId="11" borderId="35" xfId="3" applyFont="1" applyFill="1" applyBorder="1" applyAlignment="1">
      <alignment horizontal="left" vertical="center" wrapText="1"/>
    </xf>
    <xf numFmtId="0" fontId="28" fillId="0" borderId="34" xfId="3" applyFont="1" applyFill="1" applyBorder="1" applyAlignment="1">
      <alignment horizontal="left" vertical="center" wrapText="1"/>
    </xf>
    <xf numFmtId="0" fontId="28" fillId="0" borderId="3" xfId="3" applyFont="1" applyFill="1" applyBorder="1" applyAlignment="1">
      <alignment horizontal="left" vertical="center" wrapText="1"/>
    </xf>
    <xf numFmtId="0" fontId="28" fillId="0" borderId="35" xfId="3" applyFont="1" applyFill="1" applyBorder="1" applyAlignment="1">
      <alignment horizontal="left" vertical="center" wrapText="1"/>
    </xf>
    <xf numFmtId="0" fontId="10" fillId="0" borderId="1" xfId="0" applyFont="1" applyBorder="1" applyAlignment="1">
      <alignment horizontal="center" vertical="center"/>
    </xf>
    <xf numFmtId="0" fontId="3" fillId="0" borderId="1" xfId="0" applyFont="1" applyBorder="1" applyAlignment="1">
      <alignment horizontal="center" vertical="center"/>
    </xf>
    <xf numFmtId="0" fontId="9" fillId="5" borderId="1" xfId="0" applyFont="1" applyFill="1" applyBorder="1" applyAlignment="1">
      <alignment horizontal="center"/>
    </xf>
    <xf numFmtId="0" fontId="9" fillId="0" borderId="1" xfId="0" applyFont="1" applyBorder="1" applyAlignment="1">
      <alignment horizontal="center"/>
    </xf>
    <xf numFmtId="0" fontId="1" fillId="0" borderId="1" xfId="0" applyFont="1" applyBorder="1" applyAlignment="1">
      <alignment horizontal="center"/>
    </xf>
    <xf numFmtId="0" fontId="0" fillId="0" borderId="1" xfId="0" applyBorder="1" applyAlignment="1">
      <alignment horizontal="center"/>
    </xf>
    <xf numFmtId="0" fontId="9" fillId="0" borderId="0" xfId="0" applyFont="1" applyBorder="1" applyAlignment="1">
      <alignment horizontal="justify" wrapText="1"/>
    </xf>
    <xf numFmtId="0" fontId="0" fillId="0" borderId="0" xfId="0" applyBorder="1" applyAlignment="1">
      <alignment horizontal="justify" wrapText="1"/>
    </xf>
    <xf numFmtId="0" fontId="10" fillId="5" borderId="1" xfId="0" applyFont="1" applyFill="1" applyBorder="1" applyAlignment="1">
      <alignment horizontal="center"/>
    </xf>
    <xf numFmtId="0" fontId="10" fillId="4" borderId="0" xfId="0" applyFont="1" applyFill="1" applyBorder="1" applyAlignment="1">
      <alignment horizontal="center"/>
    </xf>
    <xf numFmtId="0" fontId="0" fillId="4" borderId="0" xfId="0" applyFill="1" applyBorder="1" applyAlignment="1">
      <alignment horizontal="center"/>
    </xf>
    <xf numFmtId="0" fontId="9" fillId="0" borderId="2" xfId="0" applyFont="1" applyBorder="1" applyAlignment="1">
      <alignment horizontal="center"/>
    </xf>
    <xf numFmtId="0" fontId="9" fillId="0" borderId="8" xfId="0" applyFont="1" applyBorder="1" applyAlignment="1">
      <alignment horizontal="center"/>
    </xf>
    <xf numFmtId="0" fontId="10" fillId="9" borderId="1" xfId="0" applyFont="1" applyFill="1" applyBorder="1" applyAlignment="1">
      <alignment horizontal="center" vertical="center"/>
    </xf>
    <xf numFmtId="0" fontId="10" fillId="9" borderId="2" xfId="0" applyFont="1" applyFill="1" applyBorder="1" applyAlignment="1">
      <alignment horizontal="center" vertical="center"/>
    </xf>
    <xf numFmtId="0" fontId="10" fillId="9" borderId="3" xfId="0" applyFont="1" applyFill="1" applyBorder="1" applyAlignment="1">
      <alignment horizontal="center" vertical="center"/>
    </xf>
    <xf numFmtId="0" fontId="10" fillId="9" borderId="8" xfId="0" applyFont="1" applyFill="1" applyBorder="1" applyAlignment="1">
      <alignment horizontal="center" vertical="center"/>
    </xf>
    <xf numFmtId="0" fontId="9" fillId="5" borderId="0" xfId="0" applyFont="1" applyFill="1" applyBorder="1" applyAlignment="1">
      <alignment horizontal="left" wrapText="1"/>
    </xf>
    <xf numFmtId="0" fontId="9" fillId="0" borderId="1" xfId="0" applyFont="1" applyBorder="1" applyAlignment="1">
      <alignment horizontal="left"/>
    </xf>
    <xf numFmtId="0" fontId="9" fillId="0" borderId="1" xfId="0" applyFont="1" applyBorder="1" applyAlignment="1">
      <alignment horizontal="center" wrapText="1"/>
    </xf>
    <xf numFmtId="0" fontId="0" fillId="5" borderId="0" xfId="0" applyFill="1" applyBorder="1" applyAlignment="1">
      <alignment horizontal="left" wrapText="1"/>
    </xf>
    <xf numFmtId="0" fontId="3" fillId="9" borderId="1" xfId="0" applyFont="1" applyFill="1" applyBorder="1" applyAlignment="1">
      <alignment horizontal="center" vertical="center"/>
    </xf>
    <xf numFmtId="0" fontId="17" fillId="0" borderId="1" xfId="0" applyFont="1" applyBorder="1" applyAlignment="1">
      <alignment horizontal="center" wrapText="1"/>
    </xf>
    <xf numFmtId="9" fontId="9" fillId="0" borderId="1" xfId="0" applyNumberFormat="1" applyFont="1" applyBorder="1" applyAlignment="1">
      <alignment horizontal="center"/>
    </xf>
    <xf numFmtId="0" fontId="9" fillId="0" borderId="0" xfId="0" applyFont="1" applyBorder="1" applyAlignment="1">
      <alignment horizontal="left" vertical="center" wrapText="1"/>
    </xf>
    <xf numFmtId="0" fontId="9" fillId="5" borderId="0" xfId="0" applyFont="1" applyFill="1" applyBorder="1" applyAlignment="1">
      <alignment horizontal="justify" wrapText="1"/>
    </xf>
    <xf numFmtId="0" fontId="0" fillId="5" borderId="0" xfId="0" applyFill="1" applyBorder="1" applyAlignment="1">
      <alignment horizontal="justify" wrapText="1"/>
    </xf>
    <xf numFmtId="0" fontId="10" fillId="9" borderId="12"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7" fillId="0" borderId="0" xfId="0" applyFont="1" applyBorder="1" applyAlignment="1">
      <alignment horizontal="justify" vertical="center"/>
    </xf>
    <xf numFmtId="0" fontId="17" fillId="0" borderId="0" xfId="0" applyFont="1" applyBorder="1" applyAlignment="1">
      <alignment horizontal="justify" vertical="center" wrapText="1"/>
    </xf>
    <xf numFmtId="0" fontId="9" fillId="0" borderId="0" xfId="0" applyFont="1" applyFill="1" applyBorder="1" applyAlignment="1">
      <alignment horizontal="left" wrapText="1"/>
    </xf>
    <xf numFmtId="0" fontId="9" fillId="0" borderId="1" xfId="0" applyFont="1" applyFill="1" applyBorder="1" applyAlignment="1">
      <alignment horizontal="left"/>
    </xf>
    <xf numFmtId="0" fontId="20" fillId="0" borderId="0" xfId="0" applyFont="1" applyBorder="1" applyAlignment="1">
      <alignment horizontal="right"/>
    </xf>
    <xf numFmtId="0" fontId="10" fillId="9" borderId="14" xfId="0" applyFont="1" applyFill="1" applyBorder="1" applyAlignment="1">
      <alignment horizontal="center" vertical="center" wrapText="1"/>
    </xf>
    <xf numFmtId="0" fontId="10" fillId="9" borderId="6"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9" fillId="0" borderId="3" xfId="0" applyFont="1" applyBorder="1" applyAlignment="1">
      <alignment horizontal="center"/>
    </xf>
    <xf numFmtId="0" fontId="17" fillId="0" borderId="2" xfId="0" applyFont="1" applyBorder="1" applyAlignment="1">
      <alignment horizontal="center"/>
    </xf>
    <xf numFmtId="0" fontId="17" fillId="0" borderId="3" xfId="0" applyFont="1" applyBorder="1" applyAlignment="1">
      <alignment horizontal="center"/>
    </xf>
    <xf numFmtId="0" fontId="17" fillId="0" borderId="8" xfId="0" applyFont="1" applyBorder="1" applyAlignment="1">
      <alignment horizontal="center"/>
    </xf>
    <xf numFmtId="0" fontId="17" fillId="0" borderId="1" xfId="0" applyFont="1" applyBorder="1" applyAlignment="1">
      <alignment horizontal="center" vertical="center" wrapText="1"/>
    </xf>
    <xf numFmtId="0" fontId="19" fillId="0" borderId="5" xfId="0" applyFont="1" applyBorder="1" applyAlignment="1">
      <alignment horizontal="center"/>
    </xf>
    <xf numFmtId="0" fontId="19" fillId="0" borderId="6" xfId="0" applyFont="1" applyBorder="1" applyAlignment="1">
      <alignment horizontal="center"/>
    </xf>
    <xf numFmtId="0" fontId="18" fillId="0" borderId="12" xfId="0" applyFont="1" applyBorder="1" applyAlignment="1">
      <alignment horizontal="center"/>
    </xf>
    <xf numFmtId="0" fontId="18" fillId="0" borderId="13" xfId="0" applyFont="1" applyBorder="1" applyAlignment="1">
      <alignment horizontal="center"/>
    </xf>
    <xf numFmtId="0" fontId="18" fillId="0" borderId="14" xfId="0" applyFont="1" applyBorder="1" applyAlignment="1">
      <alignment horizontal="center"/>
    </xf>
    <xf numFmtId="0" fontId="16" fillId="0" borderId="2" xfId="0" applyFont="1" applyBorder="1" applyAlignment="1">
      <alignment horizontal="left"/>
    </xf>
    <xf numFmtId="0" fontId="16" fillId="0" borderId="3" xfId="0" applyFont="1" applyBorder="1" applyAlignment="1">
      <alignment horizontal="left"/>
    </xf>
    <xf numFmtId="0" fontId="16" fillId="0" borderId="8" xfId="0" applyFont="1" applyBorder="1" applyAlignment="1">
      <alignment horizontal="left"/>
    </xf>
    <xf numFmtId="0" fontId="9"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0" fontId="9" fillId="5" borderId="0" xfId="0" applyFont="1" applyFill="1" applyBorder="1" applyAlignment="1">
      <alignment horizontal="left"/>
    </xf>
    <xf numFmtId="0" fontId="0" fillId="5" borderId="0" xfId="0" applyFill="1" applyBorder="1" applyAlignment="1">
      <alignment horizontal="left"/>
    </xf>
    <xf numFmtId="0" fontId="9"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0" fontId="9" fillId="0" borderId="0" xfId="0" applyFont="1" applyBorder="1" applyAlignment="1">
      <alignment horizontal="left" wrapText="1"/>
    </xf>
    <xf numFmtId="0" fontId="0" fillId="0" borderId="0" xfId="0" applyBorder="1" applyAlignment="1">
      <alignment horizontal="left" wrapText="1"/>
    </xf>
    <xf numFmtId="168" fontId="9" fillId="0" borderId="1" xfId="0" applyNumberFormat="1" applyFont="1" applyBorder="1" applyAlignment="1">
      <alignment horizontal="center"/>
    </xf>
    <xf numFmtId="0" fontId="9" fillId="0" borderId="0" xfId="0" applyFont="1" applyBorder="1" applyAlignment="1">
      <alignment horizontal="center"/>
    </xf>
    <xf numFmtId="0" fontId="10"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12" fillId="0" borderId="1" xfId="0" applyFont="1" applyBorder="1" applyAlignment="1">
      <alignment horizontal="center"/>
    </xf>
    <xf numFmtId="0" fontId="1" fillId="0" borderId="1" xfId="0" applyFont="1" applyBorder="1" applyAlignment="1">
      <alignment horizontal="center" vertical="center"/>
    </xf>
    <xf numFmtId="0" fontId="10" fillId="0" borderId="1" xfId="0" applyFont="1" applyBorder="1" applyAlignment="1">
      <alignment horizontal="center"/>
    </xf>
    <xf numFmtId="0" fontId="10" fillId="9" borderId="2"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10" fillId="9" borderId="8" xfId="0" applyFont="1" applyFill="1" applyBorder="1" applyAlignment="1">
      <alignment horizontal="center" vertical="center" wrapText="1"/>
    </xf>
    <xf numFmtId="168" fontId="9" fillId="0" borderId="2" xfId="0" applyNumberFormat="1" applyFont="1" applyBorder="1" applyAlignment="1">
      <alignment horizontal="center"/>
    </xf>
    <xf numFmtId="0" fontId="16" fillId="0" borderId="1" xfId="0" applyFont="1" applyBorder="1" applyAlignment="1">
      <alignment horizontal="left"/>
    </xf>
    <xf numFmtId="0" fontId="1" fillId="5" borderId="1" xfId="0" applyFont="1" applyFill="1" applyBorder="1" applyAlignment="1">
      <alignment horizontal="center"/>
    </xf>
    <xf numFmtId="0" fontId="1" fillId="5" borderId="0" xfId="0" applyFont="1" applyFill="1" applyBorder="1" applyAlignment="1">
      <alignment horizontal="justify" wrapText="1"/>
    </xf>
    <xf numFmtId="0" fontId="9" fillId="0" borderId="29" xfId="0" applyFont="1" applyBorder="1" applyAlignment="1">
      <alignment horizontal="left"/>
    </xf>
    <xf numFmtId="0" fontId="0" fillId="0" borderId="1" xfId="0" applyBorder="1" applyAlignment="1">
      <alignment horizontal="left"/>
    </xf>
    <xf numFmtId="0" fontId="9" fillId="0" borderId="32" xfId="0" applyFont="1" applyBorder="1" applyAlignment="1">
      <alignment horizontal="left"/>
    </xf>
    <xf numFmtId="0" fontId="0" fillId="0" borderId="33" xfId="0" applyBorder="1" applyAlignment="1">
      <alignment horizontal="left"/>
    </xf>
    <xf numFmtId="0" fontId="10"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2" fillId="0" borderId="1" xfId="0" applyFont="1" applyBorder="1" applyAlignment="1">
      <alignment horizontal="left"/>
    </xf>
    <xf numFmtId="0" fontId="10" fillId="7" borderId="1" xfId="0" applyFont="1" applyFill="1" applyBorder="1" applyAlignment="1">
      <alignment horizontal="left"/>
    </xf>
    <xf numFmtId="0" fontId="0" fillId="7" borderId="1" xfId="0" applyFill="1" applyBorder="1" applyAlignment="1">
      <alignment horizontal="left"/>
    </xf>
    <xf numFmtId="0" fontId="9" fillId="0" borderId="2" xfId="0" applyFont="1" applyBorder="1" applyAlignment="1">
      <alignment horizontal="left" wrapText="1"/>
    </xf>
    <xf numFmtId="0" fontId="0" fillId="0" borderId="3" xfId="0" applyBorder="1" applyAlignment="1">
      <alignment horizontal="left" wrapText="1"/>
    </xf>
    <xf numFmtId="0" fontId="0" fillId="0" borderId="8" xfId="0" applyBorder="1" applyAlignment="1">
      <alignment horizontal="left" wrapText="1"/>
    </xf>
    <xf numFmtId="168" fontId="12" fillId="0" borderId="33" xfId="0" applyNumberFormat="1" applyFont="1" applyBorder="1" applyAlignment="1">
      <alignment horizontal="right"/>
    </xf>
    <xf numFmtId="168" fontId="12" fillId="0" borderId="1" xfId="0" applyNumberFormat="1" applyFont="1" applyBorder="1" applyAlignment="1">
      <alignment horizontal="right"/>
    </xf>
    <xf numFmtId="0" fontId="12" fillId="0" borderId="0" xfId="0" applyFont="1" applyBorder="1" applyAlignment="1">
      <alignment horizontal="left"/>
    </xf>
    <xf numFmtId="0" fontId="0" fillId="0" borderId="0" xfId="0" applyBorder="1" applyAlignment="1">
      <alignment horizontal="left"/>
    </xf>
    <xf numFmtId="0" fontId="3" fillId="9" borderId="3" xfId="0" applyFont="1" applyFill="1" applyBorder="1" applyAlignment="1">
      <alignment horizontal="center" vertical="center"/>
    </xf>
    <xf numFmtId="0" fontId="3" fillId="9" borderId="8" xfId="0" applyFont="1" applyFill="1" applyBorder="1" applyAlignment="1">
      <alignment horizontal="center" vertical="center"/>
    </xf>
    <xf numFmtId="168" fontId="12" fillId="0" borderId="31" xfId="0" applyNumberFormat="1" applyFont="1" applyBorder="1" applyAlignment="1">
      <alignment horizontal="right"/>
    </xf>
    <xf numFmtId="14" fontId="12" fillId="0" borderId="2" xfId="0" applyNumberFormat="1" applyFont="1" applyBorder="1" applyAlignment="1">
      <alignment horizontal="right"/>
    </xf>
    <xf numFmtId="0" fontId="12" fillId="0" borderId="3" xfId="0" applyFont="1" applyBorder="1" applyAlignment="1">
      <alignment horizontal="right"/>
    </xf>
    <xf numFmtId="0" fontId="12" fillId="0" borderId="8" xfId="0" applyFont="1" applyBorder="1" applyAlignment="1">
      <alignment horizontal="right"/>
    </xf>
    <xf numFmtId="2" fontId="12" fillId="0" borderId="2" xfId="0" applyNumberFormat="1" applyFont="1" applyBorder="1" applyAlignment="1">
      <alignment horizontal="right"/>
    </xf>
    <xf numFmtId="0" fontId="12" fillId="0" borderId="30" xfId="0" applyFont="1" applyBorder="1" applyAlignment="1">
      <alignment horizontal="right"/>
    </xf>
    <xf numFmtId="0" fontId="23" fillId="0" borderId="1" xfId="0" applyFont="1" applyBorder="1" applyAlignment="1">
      <alignment horizontal="left"/>
    </xf>
    <xf numFmtId="0" fontId="3" fillId="0" borderId="1" xfId="0" applyFont="1" applyBorder="1" applyAlignment="1">
      <alignment horizontal="left"/>
    </xf>
    <xf numFmtId="0" fontId="10" fillId="0" borderId="27" xfId="0" applyFont="1" applyBorder="1" applyAlignment="1">
      <alignment horizontal="center"/>
    </xf>
    <xf numFmtId="0" fontId="10" fillId="0" borderId="28" xfId="0" applyFont="1" applyBorder="1" applyAlignment="1">
      <alignment horizontal="center"/>
    </xf>
    <xf numFmtId="0" fontId="12" fillId="0" borderId="2" xfId="0" applyFont="1" applyBorder="1" applyAlignment="1">
      <alignment horizontal="right" vertical="center"/>
    </xf>
    <xf numFmtId="0" fontId="12" fillId="0" borderId="3" xfId="0" applyFont="1" applyBorder="1" applyAlignment="1">
      <alignment horizontal="right" vertical="center"/>
    </xf>
    <xf numFmtId="0" fontId="12" fillId="0" borderId="8" xfId="0" applyFont="1" applyBorder="1" applyAlignment="1">
      <alignment horizontal="right" vertical="center"/>
    </xf>
    <xf numFmtId="0" fontId="12" fillId="0" borderId="30" xfId="0" applyFont="1" applyBorder="1" applyAlignment="1">
      <alignment horizontal="right" vertical="center"/>
    </xf>
    <xf numFmtId="0" fontId="9" fillId="0" borderId="24" xfId="0" applyFont="1" applyBorder="1" applyAlignment="1">
      <alignment horizontal="center"/>
    </xf>
    <xf numFmtId="0" fontId="9" fillId="0" borderId="25" xfId="0" applyFont="1" applyBorder="1" applyAlignment="1">
      <alignment horizontal="center"/>
    </xf>
    <xf numFmtId="0" fontId="8" fillId="2" borderId="1" xfId="3" applyFont="1" applyFill="1" applyBorder="1" applyAlignment="1">
      <alignment horizontal="center" vertical="center" wrapText="1"/>
    </xf>
    <xf numFmtId="0" fontId="1" fillId="5" borderId="0" xfId="0" applyFont="1" applyFill="1" applyBorder="1" applyAlignment="1">
      <alignment horizontal="left"/>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2" fillId="0" borderId="13" xfId="0" applyFont="1" applyBorder="1" applyAlignment="1">
      <alignment horizontal="left" wrapText="1"/>
    </xf>
    <xf numFmtId="0" fontId="15" fillId="0" borderId="0" xfId="0" applyFont="1" applyBorder="1" applyAlignment="1">
      <alignment horizontal="left"/>
    </xf>
    <xf numFmtId="0" fontId="10" fillId="0" borderId="7" xfId="0" applyFont="1" applyBorder="1" applyAlignment="1">
      <alignment horizontal="center"/>
    </xf>
    <xf numFmtId="0" fontId="9" fillId="0" borderId="2" xfId="0" applyFont="1" applyBorder="1" applyAlignment="1">
      <alignment horizontal="center" vertical="center"/>
    </xf>
    <xf numFmtId="0" fontId="1" fillId="0" borderId="8" xfId="0" applyFont="1" applyBorder="1" applyAlignment="1">
      <alignment horizontal="center" vertical="center"/>
    </xf>
    <xf numFmtId="0" fontId="3" fillId="2" borderId="1" xfId="3" applyFont="1" applyFill="1" applyBorder="1" applyAlignment="1">
      <alignment horizontal="center" vertical="center"/>
    </xf>
    <xf numFmtId="0" fontId="19" fillId="0" borderId="11" xfId="0" applyFont="1" applyBorder="1" applyAlignment="1">
      <alignment horizontal="left" vertical="top"/>
    </xf>
    <xf numFmtId="0" fontId="19"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14" xfId="0" applyBorder="1" applyAlignment="1">
      <alignment horizontal="center"/>
    </xf>
    <xf numFmtId="0" fontId="19" fillId="0" borderId="11" xfId="0" applyFont="1" applyBorder="1" applyAlignment="1">
      <alignment horizontal="left" vertical="top" wrapText="1"/>
    </xf>
    <xf numFmtId="0" fontId="10" fillId="9" borderId="13" xfId="0" applyFont="1" applyFill="1" applyBorder="1" applyAlignment="1">
      <alignment horizontal="center" vertical="center" wrapText="1"/>
    </xf>
    <xf numFmtId="0" fontId="3" fillId="9" borderId="1" xfId="0" applyFont="1" applyFill="1" applyBorder="1" applyAlignment="1">
      <alignment horizontal="center"/>
    </xf>
    <xf numFmtId="0" fontId="10" fillId="0" borderId="2" xfId="0" applyFont="1" applyBorder="1" applyAlignment="1">
      <alignment horizontal="center" wrapText="1"/>
    </xf>
    <xf numFmtId="0" fontId="10" fillId="0" borderId="3" xfId="0" applyFont="1" applyBorder="1" applyAlignment="1">
      <alignment horizontal="center" wrapText="1"/>
    </xf>
    <xf numFmtId="0" fontId="10" fillId="0" borderId="8" xfId="0" applyFont="1" applyBorder="1" applyAlignment="1">
      <alignment horizontal="center" wrapText="1"/>
    </xf>
    <xf numFmtId="0" fontId="9" fillId="0" borderId="2" xfId="0" applyFont="1" applyBorder="1" applyAlignment="1"/>
    <xf numFmtId="0" fontId="9" fillId="0" borderId="3" xfId="0" applyFont="1" applyBorder="1" applyAlignment="1"/>
    <xf numFmtId="0" fontId="9" fillId="0" borderId="8" xfId="0" applyFont="1" applyBorder="1" applyAlignment="1"/>
    <xf numFmtId="0" fontId="23" fillId="0" borderId="1" xfId="0" applyFont="1" applyBorder="1" applyAlignment="1">
      <alignment horizontal="left" vertical="center"/>
    </xf>
    <xf numFmtId="14" fontId="0" fillId="0" borderId="2" xfId="0" applyNumberFormat="1" applyBorder="1" applyAlignment="1">
      <alignment horizontal="center"/>
    </xf>
    <xf numFmtId="0" fontId="0" fillId="0" borderId="3" xfId="0" applyBorder="1" applyAlignment="1">
      <alignment horizontal="center"/>
    </xf>
    <xf numFmtId="0" fontId="12" fillId="0" borderId="13" xfId="0" applyFont="1" applyBorder="1" applyAlignment="1">
      <alignment horizontal="left" vertical="top" wrapText="1"/>
    </xf>
    <xf numFmtId="0" fontId="21" fillId="0" borderId="2" xfId="0" applyFont="1" applyBorder="1" applyAlignment="1">
      <alignment horizontal="center" vertical="top"/>
    </xf>
    <xf numFmtId="0" fontId="3" fillId="0" borderId="3" xfId="0" applyFont="1" applyBorder="1" applyAlignment="1">
      <alignment horizontal="center" vertical="top"/>
    </xf>
    <xf numFmtId="0" fontId="3" fillId="0" borderId="8" xfId="0" applyFont="1" applyBorder="1" applyAlignment="1">
      <alignment horizontal="center" vertical="top"/>
    </xf>
    <xf numFmtId="0" fontId="12" fillId="0" borderId="2" xfId="0" applyFont="1" applyFill="1" applyBorder="1" applyAlignment="1">
      <alignment horizontal="left" vertical="top"/>
    </xf>
    <xf numFmtId="0" fontId="1" fillId="0" borderId="3" xfId="0" applyFont="1" applyFill="1" applyBorder="1" applyAlignment="1">
      <alignment horizontal="left" vertical="top"/>
    </xf>
    <xf numFmtId="0" fontId="1" fillId="0" borderId="8" xfId="0" applyFont="1" applyFill="1" applyBorder="1" applyAlignment="1">
      <alignment horizontal="left" vertical="top"/>
    </xf>
    <xf numFmtId="0" fontId="12"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8" xfId="0" applyFont="1" applyFill="1" applyBorder="1" applyAlignment="1">
      <alignment horizontal="left" vertical="top" wrapText="1"/>
    </xf>
    <xf numFmtId="0" fontId="9" fillId="0" borderId="0" xfId="0" applyFont="1" applyBorder="1" applyAlignment="1">
      <alignment horizontal="left"/>
    </xf>
    <xf numFmtId="0" fontId="9" fillId="0" borderId="2" xfId="0" applyFont="1" applyBorder="1" applyAlignment="1">
      <alignment horizontal="justify" vertical="justify" wrapText="1"/>
    </xf>
    <xf numFmtId="0" fontId="9" fillId="0" borderId="3" xfId="0" applyFont="1" applyBorder="1" applyAlignment="1">
      <alignment horizontal="justify" vertical="justify" wrapText="1"/>
    </xf>
    <xf numFmtId="0" fontId="9" fillId="0" borderId="8" xfId="0" applyFont="1" applyBorder="1" applyAlignment="1">
      <alignment horizontal="justify" vertical="justify" wrapText="1"/>
    </xf>
    <xf numFmtId="0" fontId="12" fillId="0" borderId="2" xfId="0" applyFont="1" applyBorder="1" applyAlignment="1">
      <alignment horizontal="left"/>
    </xf>
    <xf numFmtId="0" fontId="12" fillId="0" borderId="3" xfId="0" applyFont="1" applyBorder="1" applyAlignment="1">
      <alignment horizontal="left"/>
    </xf>
    <xf numFmtId="0" fontId="12" fillId="0" borderId="8" xfId="0" applyFont="1" applyBorder="1" applyAlignment="1">
      <alignment horizontal="left"/>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2" xfId="0" applyFont="1" applyBorder="1" applyAlignment="1">
      <alignment horizontal="center" vertical="center" wrapText="1"/>
    </xf>
    <xf numFmtId="0" fontId="3" fillId="0" borderId="1" xfId="0" applyFont="1" applyBorder="1" applyAlignment="1">
      <alignment horizontal="center"/>
    </xf>
    <xf numFmtId="0" fontId="12" fillId="0" borderId="0" xfId="0" applyFont="1" applyBorder="1" applyAlignment="1">
      <alignment horizontal="left" vertical="center" wrapText="1"/>
    </xf>
    <xf numFmtId="0" fontId="15" fillId="0" borderId="0" xfId="0" applyFont="1" applyBorder="1" applyAlignment="1">
      <alignment horizontal="left" vertical="center" wrapText="1"/>
    </xf>
    <xf numFmtId="0" fontId="10" fillId="9" borderId="1" xfId="0" applyFont="1" applyFill="1" applyBorder="1" applyAlignment="1">
      <alignment horizontal="center"/>
    </xf>
    <xf numFmtId="0" fontId="9" fillId="10" borderId="5" xfId="0" applyFont="1" applyFill="1" applyBorder="1" applyAlignment="1">
      <alignment horizontal="justify" vertical="top" wrapText="1"/>
    </xf>
  </cellXfs>
  <cellStyles count="7">
    <cellStyle name="BodyStyle" xfId="6"/>
    <cellStyle name="Millares 2" xfId="1"/>
    <cellStyle name="Moneda 2" xfId="2"/>
    <cellStyle name="Normal" xfId="0" builtinId="0"/>
    <cellStyle name="Normal 2" xfId="3"/>
    <cellStyle name="Porcentaje" xfId="5" builtinId="5"/>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layout/>
      <c:overlay val="0"/>
    </c:title>
    <c:autoTitleDeleted val="0"/>
    <c:plotArea>
      <c:layout/>
      <c:lineChart>
        <c:grouping val="standard"/>
        <c:varyColors val="0"/>
        <c:ser>
          <c:idx val="3"/>
          <c:order val="0"/>
          <c:tx>
            <c:strRef>
              <c:f>'FMI017'!$H$104</c:f>
              <c:strCache>
                <c:ptCount val="1"/>
                <c:pt idx="0">
                  <c:v>Ejecutado</c:v>
                </c:pt>
              </c:strCache>
            </c:strRef>
          </c:tx>
          <c:cat>
            <c:strRef>
              <c:f>'FMI017'!$F$105:$F$117</c:f>
              <c:strCache>
                <c:ptCount val="13"/>
                <c:pt idx="0">
                  <c:v>1</c:v>
                </c:pt>
                <c:pt idx="1">
                  <c:v>2</c:v>
                </c:pt>
                <c:pt idx="2">
                  <c:v>3</c:v>
                </c:pt>
                <c:pt idx="3">
                  <c:v>4</c:v>
                </c:pt>
                <c:pt idx="4">
                  <c:v>5</c:v>
                </c:pt>
                <c:pt idx="5">
                  <c:v>6</c:v>
                </c:pt>
                <c:pt idx="6">
                  <c:v>7</c:v>
                </c:pt>
                <c:pt idx="7">
                  <c:v>8</c:v>
                </c:pt>
                <c:pt idx="8">
                  <c:v>9</c:v>
                </c:pt>
                <c:pt idx="9">
                  <c:v>10</c:v>
                </c:pt>
                <c:pt idx="10">
                  <c:v>11</c:v>
                </c:pt>
                <c:pt idx="11">
                  <c:v>12</c:v>
                </c:pt>
                <c:pt idx="12">
                  <c:v>Actual</c:v>
                </c:pt>
              </c:strCache>
            </c:strRef>
          </c:cat>
          <c:val>
            <c:numRef>
              <c:f>'FMI017'!$H$105:$H$117</c:f>
              <c:numCache>
                <c:formatCode>0%</c:formatCode>
                <c:ptCount val="13"/>
                <c:pt idx="0">
                  <c:v>0.01</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'FMI017'!$G$104</c:f>
              <c:strCache>
                <c:ptCount val="1"/>
                <c:pt idx="0">
                  <c:v>Programado</c:v>
                </c:pt>
              </c:strCache>
            </c:strRef>
          </c:tx>
          <c:spPr>
            <a:ln w="12700" cap="rnd"/>
          </c:spPr>
          <c:marker>
            <c:spPr>
              <a:ln w="9525">
                <a:solidFill>
                  <a:schemeClr val="tx1"/>
                </a:solidFill>
              </a:ln>
            </c:spPr>
          </c:marker>
          <c:cat>
            <c:strRef>
              <c:f>'FMI017'!$F$105:$F$117</c:f>
              <c:strCache>
                <c:ptCount val="13"/>
                <c:pt idx="0">
                  <c:v>1</c:v>
                </c:pt>
                <c:pt idx="1">
                  <c:v>2</c:v>
                </c:pt>
                <c:pt idx="2">
                  <c:v>3</c:v>
                </c:pt>
                <c:pt idx="3">
                  <c:v>4</c:v>
                </c:pt>
                <c:pt idx="4">
                  <c:v>5</c:v>
                </c:pt>
                <c:pt idx="5">
                  <c:v>6</c:v>
                </c:pt>
                <c:pt idx="6">
                  <c:v>7</c:v>
                </c:pt>
                <c:pt idx="7">
                  <c:v>8</c:v>
                </c:pt>
                <c:pt idx="8">
                  <c:v>9</c:v>
                </c:pt>
                <c:pt idx="9">
                  <c:v>10</c:v>
                </c:pt>
                <c:pt idx="10">
                  <c:v>11</c:v>
                </c:pt>
                <c:pt idx="11">
                  <c:v>12</c:v>
                </c:pt>
                <c:pt idx="12">
                  <c:v>Actual</c:v>
                </c:pt>
              </c:strCache>
            </c:strRef>
          </c:cat>
          <c:val>
            <c:numRef>
              <c:f>'FMI017'!$G$105:$G$117</c:f>
              <c:numCache>
                <c:formatCode>0%</c:formatCode>
                <c:ptCount val="13"/>
                <c:pt idx="0">
                  <c:v>0.02</c:v>
                </c:pt>
                <c:pt idx="1">
                  <c:v>0.05</c:v>
                </c:pt>
                <c:pt idx="2">
                  <c:v>0.05</c:v>
                </c:pt>
                <c:pt idx="3">
                  <c:v>0.1</c:v>
                </c:pt>
                <c:pt idx="4">
                  <c:v>0.1</c:v>
                </c:pt>
                <c:pt idx="5">
                  <c:v>0.2</c:v>
                </c:pt>
                <c:pt idx="6">
                  <c:v>0.1</c:v>
                </c:pt>
                <c:pt idx="7">
                  <c:v>0.1</c:v>
                </c:pt>
                <c:pt idx="8">
                  <c:v>0.1</c:v>
                </c:pt>
                <c:pt idx="9">
                  <c:v>0.08</c:v>
                </c:pt>
                <c:pt idx="10">
                  <c:v>0.05</c:v>
                </c:pt>
                <c:pt idx="11">
                  <c:v>0.05</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39723520"/>
        <c:axId val="34413312"/>
      </c:lineChart>
      <c:catAx>
        <c:axId val="39723520"/>
        <c:scaling>
          <c:orientation val="minMax"/>
        </c:scaling>
        <c:delete val="0"/>
        <c:axPos val="b"/>
        <c:numFmt formatCode="General" sourceLinked="0"/>
        <c:majorTickMark val="none"/>
        <c:minorTickMark val="none"/>
        <c:tickLblPos val="nextTo"/>
        <c:crossAx val="34413312"/>
        <c:crosses val="autoZero"/>
        <c:auto val="1"/>
        <c:lblAlgn val="ctr"/>
        <c:lblOffset val="100"/>
        <c:noMultiLvlLbl val="0"/>
      </c:catAx>
      <c:valAx>
        <c:axId val="34413312"/>
        <c:scaling>
          <c:orientation val="minMax"/>
        </c:scaling>
        <c:delete val="0"/>
        <c:axPos val="l"/>
        <c:majorGridlines/>
        <c:numFmt formatCode="0%" sourceLinked="1"/>
        <c:majorTickMark val="none"/>
        <c:minorTickMark val="none"/>
        <c:tickLblPos val="nextTo"/>
        <c:crossAx val="39723520"/>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xm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117</xdr:row>
      <xdr:rowOff>126375</xdr:rowOff>
    </xdr:from>
    <xdr:to>
      <xdr:col>11</xdr:col>
      <xdr:colOff>123691</xdr:colOff>
      <xdr:row>130</xdr:row>
      <xdr:rowOff>116850</xdr:rowOff>
    </xdr:to>
    <xdr:graphicFrame macro="">
      <xdr:nvGraphicFramePr>
        <xdr:cNvPr id="4" name="3 Gráfico">
          <a:extLst>
            <a:ext uri="{FF2B5EF4-FFF2-40B4-BE49-F238E27FC236}">
              <a16:creationId xmlns=""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xdr:col>
      <xdr:colOff>429296</xdr:colOff>
      <xdr:row>266</xdr:row>
      <xdr:rowOff>198646</xdr:rowOff>
    </xdr:from>
    <xdr:to>
      <xdr:col>5</xdr:col>
      <xdr:colOff>355510</xdr:colOff>
      <xdr:row>266</xdr:row>
      <xdr:rowOff>802907</xdr:rowOff>
    </xdr:to>
    <xdr:pic>
      <xdr:nvPicPr>
        <xdr:cNvPr id="5" name="4 Imagen"/>
        <xdr:cNvPicPr>
          <a:picLocks noChangeAspect="1"/>
        </xdr:cNvPicPr>
      </xdr:nvPicPr>
      <xdr:blipFill>
        <a:blip xmlns:r="http://schemas.openxmlformats.org/officeDocument/2006/relationships" r:embed="rId3"/>
        <a:stretch>
          <a:fillRect/>
        </a:stretch>
      </xdr:blipFill>
      <xdr:spPr>
        <a:xfrm>
          <a:off x="972623" y="60897044"/>
          <a:ext cx="2394665" cy="6042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77"/>
  <sheetViews>
    <sheetView showGridLines="0" tabSelected="1" view="pageBreakPreview" topLeftCell="E195" zoomScale="142" zoomScaleNormal="100" zoomScaleSheetLayoutView="142" workbookViewId="0">
      <selection activeCell="J16" sqref="J16:L16"/>
    </sheetView>
  </sheetViews>
  <sheetFormatPr baseColWidth="10" defaultRowHeight="16.5" x14ac:dyDescent="0.3"/>
  <cols>
    <col min="1" max="1" width="1.5703125" customWidth="1"/>
    <col min="2" max="2" width="6.5703125" style="31" customWidth="1"/>
    <col min="3" max="3" width="9.28515625" customWidth="1"/>
    <col min="4" max="4" width="21.5703125" customWidth="1"/>
    <col min="5" max="5" width="6.28515625" customWidth="1"/>
    <col min="6" max="6" width="15.5703125" customWidth="1"/>
    <col min="7" max="7" width="13.85546875" bestFit="1" customWidth="1"/>
    <col min="8" max="8" width="12.7109375" customWidth="1"/>
    <col min="9" max="9" width="5.28515625" customWidth="1"/>
    <col min="10" max="10" width="13" customWidth="1"/>
    <col min="11" max="11" width="15.42578125" customWidth="1"/>
    <col min="12" max="12" width="14.85546875" customWidth="1"/>
    <col min="13" max="13" width="1.5703125" customWidth="1"/>
    <col min="14" max="14" width="12.7109375" customWidth="1"/>
  </cols>
  <sheetData>
    <row r="1" spans="1:14" ht="3" customHeight="1" x14ac:dyDescent="0.3">
      <c r="A1" s="37"/>
      <c r="B1" s="38"/>
      <c r="C1" s="39"/>
      <c r="D1" s="39"/>
      <c r="E1" s="39"/>
      <c r="F1" s="39"/>
      <c r="G1" s="39"/>
      <c r="H1" s="39"/>
      <c r="I1" s="39"/>
      <c r="J1" s="39"/>
      <c r="K1" s="39"/>
      <c r="L1" s="39"/>
      <c r="M1" s="40"/>
    </row>
    <row r="2" spans="1:14" ht="27" customHeight="1" x14ac:dyDescent="0.2">
      <c r="A2" s="41"/>
      <c r="B2" s="187"/>
      <c r="C2" s="187"/>
      <c r="D2" s="291" t="s">
        <v>160</v>
      </c>
      <c r="E2" s="291"/>
      <c r="F2" s="291"/>
      <c r="G2" s="291"/>
      <c r="H2" s="291"/>
      <c r="I2" s="291"/>
      <c r="J2" s="291"/>
      <c r="K2" s="8" t="s">
        <v>40</v>
      </c>
      <c r="L2" s="98" t="s">
        <v>131</v>
      </c>
      <c r="M2" s="42"/>
      <c r="N2" s="7"/>
    </row>
    <row r="3" spans="1:14" ht="24.75" customHeight="1" x14ac:dyDescent="0.2">
      <c r="A3" s="41"/>
      <c r="B3" s="187"/>
      <c r="C3" s="187"/>
      <c r="D3" s="291"/>
      <c r="E3" s="291"/>
      <c r="F3" s="291"/>
      <c r="G3" s="291"/>
      <c r="H3" s="291"/>
      <c r="I3" s="291"/>
      <c r="J3" s="291"/>
      <c r="K3" s="8" t="s">
        <v>41</v>
      </c>
      <c r="L3" s="99">
        <v>7</v>
      </c>
      <c r="M3" s="42"/>
      <c r="N3" s="7"/>
    </row>
    <row r="4" spans="1:14" ht="19.5" x14ac:dyDescent="0.2">
      <c r="A4" s="41"/>
      <c r="B4" s="187"/>
      <c r="C4" s="187"/>
      <c r="D4" s="301" t="s">
        <v>42</v>
      </c>
      <c r="E4" s="301"/>
      <c r="F4" s="301"/>
      <c r="G4" s="301"/>
      <c r="H4" s="301"/>
      <c r="I4" s="301"/>
      <c r="J4" s="301"/>
      <c r="K4" s="8" t="s">
        <v>43</v>
      </c>
      <c r="L4" s="109">
        <v>43038</v>
      </c>
      <c r="M4" s="67"/>
      <c r="N4" s="18"/>
    </row>
    <row r="5" spans="1:14" ht="15.75" x14ac:dyDescent="0.2">
      <c r="A5" s="41"/>
      <c r="B5" s="2"/>
      <c r="C5" s="6"/>
      <c r="D5" s="6"/>
      <c r="E5" s="6"/>
      <c r="F5" s="19"/>
      <c r="G5" s="20"/>
      <c r="H5" s="20"/>
      <c r="I5" s="20"/>
      <c r="J5" s="20"/>
      <c r="K5" s="20"/>
      <c r="L5" s="20"/>
      <c r="M5" s="43"/>
      <c r="N5" s="20"/>
    </row>
    <row r="6" spans="1:14" x14ac:dyDescent="0.3">
      <c r="A6" s="41"/>
      <c r="B6" s="143">
        <v>43322</v>
      </c>
      <c r="C6" s="2"/>
      <c r="D6" s="2"/>
      <c r="E6" s="2"/>
      <c r="F6" s="2"/>
      <c r="G6" s="2"/>
      <c r="H6" s="2"/>
      <c r="I6" s="2"/>
      <c r="J6" s="2"/>
      <c r="K6" s="2"/>
      <c r="L6" s="2"/>
      <c r="M6" s="44"/>
    </row>
    <row r="7" spans="1:14" ht="12.75" x14ac:dyDescent="0.2">
      <c r="A7" s="41"/>
      <c r="B7" s="316" t="s">
        <v>117</v>
      </c>
      <c r="C7" s="316"/>
      <c r="D7" s="316"/>
      <c r="E7" s="136"/>
      <c r="F7" s="317">
        <f>L7+1</f>
        <v>43335</v>
      </c>
      <c r="G7" s="318"/>
      <c r="H7" s="103" t="s">
        <v>120</v>
      </c>
      <c r="I7" s="103"/>
      <c r="J7" s="110">
        <v>43327</v>
      </c>
      <c r="K7" s="102" t="s">
        <v>121</v>
      </c>
      <c r="L7" s="110">
        <f>J7+7</f>
        <v>43334</v>
      </c>
      <c r="M7" s="44"/>
    </row>
    <row r="8" spans="1:14" ht="56.25" customHeight="1" x14ac:dyDescent="0.3">
      <c r="A8" s="41"/>
      <c r="B8" s="281" t="s">
        <v>10</v>
      </c>
      <c r="C8" s="281"/>
      <c r="D8" s="281"/>
      <c r="E8" s="137"/>
      <c r="F8" s="330" t="s">
        <v>189</v>
      </c>
      <c r="G8" s="331"/>
      <c r="H8" s="331"/>
      <c r="I8" s="331"/>
      <c r="J8" s="331"/>
      <c r="K8" s="331"/>
      <c r="L8" s="332"/>
      <c r="M8" s="45"/>
      <c r="N8" s="9"/>
    </row>
    <row r="9" spans="1:14" x14ac:dyDescent="0.3">
      <c r="A9" s="41"/>
      <c r="B9" s="281" t="s">
        <v>57</v>
      </c>
      <c r="C9" s="282"/>
      <c r="D9" s="282"/>
      <c r="E9" s="138"/>
      <c r="F9" s="333" t="s">
        <v>190</v>
      </c>
      <c r="G9" s="334"/>
      <c r="H9" s="334"/>
      <c r="I9" s="334"/>
      <c r="J9" s="334"/>
      <c r="K9" s="334"/>
      <c r="L9" s="335"/>
      <c r="M9" s="45"/>
      <c r="N9" s="9"/>
    </row>
    <row r="10" spans="1:14" x14ac:dyDescent="0.3">
      <c r="A10" s="41"/>
      <c r="B10" s="281" t="s">
        <v>123</v>
      </c>
      <c r="C10" s="282"/>
      <c r="D10" s="282"/>
      <c r="E10" s="138"/>
      <c r="F10" s="333" t="s">
        <v>191</v>
      </c>
      <c r="G10" s="334"/>
      <c r="H10" s="334"/>
      <c r="I10" s="334"/>
      <c r="J10" s="334"/>
      <c r="K10" s="334"/>
      <c r="L10" s="335"/>
      <c r="M10" s="45"/>
      <c r="N10" s="9"/>
    </row>
    <row r="11" spans="1:14" x14ac:dyDescent="0.3">
      <c r="A11" s="41"/>
      <c r="B11" s="281" t="s">
        <v>11</v>
      </c>
      <c r="C11" s="282"/>
      <c r="D11" s="282"/>
      <c r="E11" s="138"/>
      <c r="F11" s="333" t="s">
        <v>192</v>
      </c>
      <c r="G11" s="334"/>
      <c r="H11" s="334"/>
      <c r="I11" s="334"/>
      <c r="J11" s="334"/>
      <c r="K11" s="334"/>
      <c r="L11" s="335"/>
      <c r="M11" s="45"/>
      <c r="N11" s="9"/>
    </row>
    <row r="12" spans="1:14" x14ac:dyDescent="0.3">
      <c r="A12" s="41"/>
      <c r="B12" s="2"/>
      <c r="C12" s="16"/>
      <c r="D12" s="16"/>
      <c r="E12" s="16"/>
      <c r="F12" s="16"/>
      <c r="G12" s="16"/>
      <c r="H12" s="16"/>
      <c r="I12" s="16"/>
      <c r="J12" s="16"/>
      <c r="K12" s="16"/>
      <c r="L12" s="16"/>
      <c r="M12" s="45"/>
      <c r="N12" s="9"/>
    </row>
    <row r="13" spans="1:14" s="3" customFormat="1" x14ac:dyDescent="0.3">
      <c r="A13" s="46"/>
      <c r="B13" s="191" t="s">
        <v>14</v>
      </c>
      <c r="C13" s="192"/>
      <c r="D13" s="192"/>
      <c r="E13" s="192"/>
      <c r="F13" s="192"/>
      <c r="G13" s="192"/>
      <c r="H13" s="192"/>
      <c r="I13" s="192"/>
      <c r="J13" s="192"/>
      <c r="K13" s="192"/>
      <c r="L13" s="192"/>
      <c r="M13" s="47"/>
      <c r="N13" s="10"/>
    </row>
    <row r="14" spans="1:14" s="3" customFormat="1" ht="17.25" thickBot="1" x14ac:dyDescent="0.35">
      <c r="A14" s="46"/>
      <c r="B14" s="22"/>
      <c r="C14" s="32"/>
      <c r="D14" s="32"/>
      <c r="E14" s="32"/>
      <c r="F14" s="32"/>
      <c r="G14" s="32"/>
      <c r="H14" s="32"/>
      <c r="I14" s="32"/>
      <c r="J14" s="32"/>
      <c r="K14" s="32"/>
      <c r="L14" s="32"/>
      <c r="M14" s="47"/>
      <c r="N14" s="10"/>
    </row>
    <row r="15" spans="1:14" x14ac:dyDescent="0.3">
      <c r="A15" s="41"/>
      <c r="B15" s="37"/>
      <c r="C15" s="289"/>
      <c r="D15" s="290"/>
      <c r="E15" s="141"/>
      <c r="F15" s="283" t="s">
        <v>161</v>
      </c>
      <c r="G15" s="283"/>
      <c r="H15" s="283"/>
      <c r="I15" s="146"/>
      <c r="J15" s="283" t="s">
        <v>122</v>
      </c>
      <c r="K15" s="283"/>
      <c r="L15" s="284"/>
      <c r="M15" s="45"/>
      <c r="N15" s="9"/>
    </row>
    <row r="16" spans="1:14" ht="15" customHeight="1" x14ac:dyDescent="0.3">
      <c r="A16" s="41"/>
      <c r="B16" s="256" t="s">
        <v>44</v>
      </c>
      <c r="C16" s="257"/>
      <c r="D16" s="257"/>
      <c r="E16" s="139"/>
      <c r="F16" s="285">
        <v>2181132</v>
      </c>
      <c r="G16" s="286"/>
      <c r="H16" s="287"/>
      <c r="I16" s="131"/>
      <c r="J16" s="285" t="s">
        <v>194</v>
      </c>
      <c r="K16" s="286"/>
      <c r="L16" s="288"/>
      <c r="M16" s="45"/>
      <c r="N16" s="9"/>
    </row>
    <row r="17" spans="1:14" ht="15" customHeight="1" x14ac:dyDescent="0.3">
      <c r="A17" s="41"/>
      <c r="B17" s="256" t="s">
        <v>6</v>
      </c>
      <c r="C17" s="257"/>
      <c r="D17" s="257"/>
      <c r="E17" s="139"/>
      <c r="F17" s="285" t="s">
        <v>193</v>
      </c>
      <c r="G17" s="286"/>
      <c r="H17" s="287"/>
      <c r="I17" s="131"/>
      <c r="J17" s="285" t="str">
        <f>F17</f>
        <v>3 MESES</v>
      </c>
      <c r="K17" s="286"/>
      <c r="L17" s="288"/>
      <c r="M17" s="45"/>
      <c r="N17" s="9"/>
    </row>
    <row r="18" spans="1:14" ht="15" customHeight="1" x14ac:dyDescent="0.3">
      <c r="A18" s="41"/>
      <c r="B18" s="256" t="s">
        <v>7</v>
      </c>
      <c r="C18" s="257"/>
      <c r="D18" s="257"/>
      <c r="E18" s="139"/>
      <c r="F18" s="285" t="str">
        <f>F17</f>
        <v>3 MESES</v>
      </c>
      <c r="G18" s="286"/>
      <c r="H18" s="287"/>
      <c r="I18" s="131"/>
      <c r="J18" s="285" t="str">
        <f>F18</f>
        <v>3 MESES</v>
      </c>
      <c r="K18" s="286"/>
      <c r="L18" s="288"/>
      <c r="M18" s="45"/>
      <c r="N18" s="9"/>
    </row>
    <row r="19" spans="1:14" ht="15" customHeight="1" x14ac:dyDescent="0.3">
      <c r="A19" s="41"/>
      <c r="B19" s="256" t="s">
        <v>108</v>
      </c>
      <c r="C19" s="257"/>
      <c r="D19" s="257"/>
      <c r="E19" s="92" t="s">
        <v>116</v>
      </c>
      <c r="F19" s="151">
        <f>F22-B6</f>
        <v>97</v>
      </c>
      <c r="G19" s="134" t="s">
        <v>109</v>
      </c>
      <c r="H19" s="144">
        <v>0</v>
      </c>
      <c r="I19" s="92" t="s">
        <v>116</v>
      </c>
      <c r="J19" s="149">
        <f>F19</f>
        <v>97</v>
      </c>
      <c r="K19" s="134" t="s">
        <v>109</v>
      </c>
      <c r="L19" s="145">
        <f>H19</f>
        <v>0</v>
      </c>
      <c r="M19" s="45"/>
      <c r="N19" s="9"/>
    </row>
    <row r="20" spans="1:14" ht="15" customHeight="1" x14ac:dyDescent="0.3">
      <c r="A20" s="41"/>
      <c r="B20" s="256" t="s">
        <v>110</v>
      </c>
      <c r="C20" s="257"/>
      <c r="D20" s="257"/>
      <c r="E20" s="92" t="s">
        <v>116</v>
      </c>
      <c r="F20" s="152">
        <f>L7-J7</f>
        <v>7</v>
      </c>
      <c r="G20" s="134" t="s">
        <v>109</v>
      </c>
      <c r="H20" s="144">
        <f>F20/F19</f>
        <v>7.2164948453608241E-2</v>
      </c>
      <c r="I20" s="92" t="s">
        <v>116</v>
      </c>
      <c r="J20" s="150">
        <f>F20</f>
        <v>7</v>
      </c>
      <c r="K20" s="134" t="s">
        <v>109</v>
      </c>
      <c r="L20" s="145">
        <f>H20</f>
        <v>7.2164948453608241E-2</v>
      </c>
      <c r="M20" s="45"/>
      <c r="N20" s="9"/>
    </row>
    <row r="21" spans="1:14" ht="15" customHeight="1" x14ac:dyDescent="0.3">
      <c r="A21" s="41"/>
      <c r="B21" s="256" t="s">
        <v>52</v>
      </c>
      <c r="C21" s="257"/>
      <c r="D21" s="257"/>
      <c r="E21" s="128"/>
      <c r="F21" s="279">
        <f>F19-F20</f>
        <v>90</v>
      </c>
      <c r="G21" s="277"/>
      <c r="H21" s="278"/>
      <c r="I21" s="129"/>
      <c r="J21" s="279">
        <f>F21</f>
        <v>90</v>
      </c>
      <c r="K21" s="277"/>
      <c r="L21" s="280"/>
      <c r="M21" s="45"/>
      <c r="N21" s="9"/>
    </row>
    <row r="22" spans="1:14" ht="15" customHeight="1" x14ac:dyDescent="0.3">
      <c r="A22" s="41"/>
      <c r="B22" s="256" t="s">
        <v>8</v>
      </c>
      <c r="C22" s="257"/>
      <c r="D22" s="257"/>
      <c r="E22" s="139"/>
      <c r="F22" s="276">
        <v>43419</v>
      </c>
      <c r="G22" s="277"/>
      <c r="H22" s="278"/>
      <c r="I22" s="134"/>
      <c r="J22" s="276">
        <v>43784</v>
      </c>
      <c r="K22" s="277"/>
      <c r="L22" s="280"/>
      <c r="M22" s="45"/>
      <c r="N22" s="9"/>
    </row>
    <row r="23" spans="1:14" ht="15" customHeight="1" x14ac:dyDescent="0.3">
      <c r="A23" s="41"/>
      <c r="B23" s="256" t="s">
        <v>9</v>
      </c>
      <c r="C23" s="257"/>
      <c r="D23" s="257"/>
      <c r="E23" s="128"/>
      <c r="F23" s="270">
        <v>41110335</v>
      </c>
      <c r="G23" s="270"/>
      <c r="H23" s="270"/>
      <c r="I23" s="135"/>
      <c r="J23" s="270">
        <v>286976811</v>
      </c>
      <c r="K23" s="270"/>
      <c r="L23" s="275"/>
      <c r="M23" s="45"/>
      <c r="N23" s="9"/>
    </row>
    <row r="24" spans="1:14" ht="15" customHeight="1" x14ac:dyDescent="0.3">
      <c r="A24" s="41"/>
      <c r="B24" s="256" t="s">
        <v>172</v>
      </c>
      <c r="C24" s="257"/>
      <c r="D24" s="257"/>
      <c r="E24" s="128"/>
      <c r="F24" s="270">
        <f>F23</f>
        <v>41110335</v>
      </c>
      <c r="G24" s="270"/>
      <c r="H24" s="270"/>
      <c r="I24" s="135"/>
      <c r="J24" s="270">
        <v>286976811</v>
      </c>
      <c r="K24" s="270"/>
      <c r="L24" s="275"/>
      <c r="M24" s="45"/>
      <c r="N24" s="9"/>
    </row>
    <row r="25" spans="1:14" ht="15" customHeight="1" x14ac:dyDescent="0.3">
      <c r="A25" s="41"/>
      <c r="B25" s="256" t="s">
        <v>111</v>
      </c>
      <c r="C25" s="257"/>
      <c r="D25" s="257"/>
      <c r="E25" s="153" t="s">
        <v>112</v>
      </c>
      <c r="F25" s="155">
        <f>F23-F24</f>
        <v>0</v>
      </c>
      <c r="G25" s="134" t="s">
        <v>109</v>
      </c>
      <c r="H25" s="144">
        <f>F23-F24</f>
        <v>0</v>
      </c>
      <c r="I25" s="154" t="s">
        <v>112</v>
      </c>
      <c r="J25" s="155">
        <f>J23-J24</f>
        <v>0</v>
      </c>
      <c r="K25" s="134" t="s">
        <v>109</v>
      </c>
      <c r="L25" s="156">
        <f>J23-J24</f>
        <v>0</v>
      </c>
      <c r="M25" s="45"/>
      <c r="N25" s="9"/>
    </row>
    <row r="26" spans="1:14" ht="15" customHeight="1" x14ac:dyDescent="0.3">
      <c r="A26" s="41"/>
      <c r="B26" s="256" t="s">
        <v>12</v>
      </c>
      <c r="C26" s="257"/>
      <c r="D26" s="257"/>
      <c r="E26" s="128"/>
      <c r="F26" s="270">
        <v>0</v>
      </c>
      <c r="G26" s="270"/>
      <c r="H26" s="270"/>
      <c r="I26" s="129"/>
      <c r="J26" s="270">
        <v>0</v>
      </c>
      <c r="K26" s="270"/>
      <c r="L26" s="270"/>
      <c r="M26" s="45"/>
      <c r="N26" s="9"/>
    </row>
    <row r="27" spans="1:14" ht="15" customHeight="1" thickBot="1" x14ac:dyDescent="0.35">
      <c r="A27" s="41"/>
      <c r="B27" s="258" t="s">
        <v>13</v>
      </c>
      <c r="C27" s="259"/>
      <c r="D27" s="259"/>
      <c r="E27" s="142"/>
      <c r="F27" s="269">
        <f>F24*0.05</f>
        <v>2055516.75</v>
      </c>
      <c r="G27" s="269"/>
      <c r="H27" s="269"/>
      <c r="I27" s="147"/>
      <c r="J27" s="269">
        <f>J24*0.05</f>
        <v>14348840.550000001</v>
      </c>
      <c r="K27" s="269"/>
      <c r="L27" s="269"/>
      <c r="M27" s="45"/>
      <c r="N27" s="9"/>
    </row>
    <row r="28" spans="1:14" x14ac:dyDescent="0.3">
      <c r="A28" s="41"/>
      <c r="B28" s="81"/>
      <c r="C28" s="16"/>
      <c r="D28" s="16"/>
      <c r="E28" s="16"/>
      <c r="F28" s="16"/>
      <c r="G28" s="16"/>
      <c r="H28" s="16"/>
      <c r="I28" s="16"/>
      <c r="J28" s="16"/>
      <c r="K28" s="16"/>
      <c r="L28" s="16"/>
      <c r="M28" s="45"/>
      <c r="N28" s="9"/>
    </row>
    <row r="29" spans="1:14" s="3" customFormat="1" x14ac:dyDescent="0.3">
      <c r="A29" s="46"/>
      <c r="B29" s="260" t="s">
        <v>162</v>
      </c>
      <c r="C29" s="261"/>
      <c r="D29" s="261"/>
      <c r="E29" s="261"/>
      <c r="F29" s="261"/>
      <c r="G29" s="261"/>
      <c r="H29" s="261"/>
      <c r="I29" s="261"/>
      <c r="J29" s="261"/>
      <c r="K29" s="261"/>
      <c r="L29" s="262"/>
      <c r="M29" s="48"/>
    </row>
    <row r="30" spans="1:14" s="3" customFormat="1" ht="13.5" x14ac:dyDescent="0.25">
      <c r="A30" s="46"/>
      <c r="B30" s="263"/>
      <c r="C30" s="257"/>
      <c r="D30" s="257"/>
      <c r="E30" s="257"/>
      <c r="F30" s="257"/>
      <c r="G30" s="257"/>
      <c r="H30" s="257"/>
      <c r="I30" s="257"/>
      <c r="J30" s="257"/>
      <c r="K30" s="257"/>
      <c r="L30" s="257"/>
      <c r="M30" s="48"/>
    </row>
    <row r="31" spans="1:14" x14ac:dyDescent="0.3">
      <c r="A31" s="41"/>
      <c r="B31" s="264" t="s">
        <v>0</v>
      </c>
      <c r="C31" s="265"/>
      <c r="D31" s="23"/>
      <c r="E31" s="23"/>
      <c r="F31" s="78" t="s">
        <v>1</v>
      </c>
      <c r="G31" s="23" t="s">
        <v>178</v>
      </c>
      <c r="H31" s="79" t="s">
        <v>2</v>
      </c>
      <c r="I31" s="79"/>
      <c r="J31" s="23"/>
      <c r="K31" s="80" t="s">
        <v>3</v>
      </c>
      <c r="L31" s="23"/>
      <c r="M31" s="45"/>
      <c r="N31" s="9"/>
    </row>
    <row r="32" spans="1:14" ht="31.9" customHeight="1" x14ac:dyDescent="0.3">
      <c r="A32" s="41"/>
      <c r="B32" s="266" t="s">
        <v>165</v>
      </c>
      <c r="C32" s="267"/>
      <c r="D32" s="267"/>
      <c r="E32" s="267"/>
      <c r="F32" s="267"/>
      <c r="G32" s="267"/>
      <c r="H32" s="267"/>
      <c r="I32" s="267"/>
      <c r="J32" s="267"/>
      <c r="K32" s="267"/>
      <c r="L32" s="268"/>
      <c r="M32" s="45"/>
      <c r="N32" s="9"/>
    </row>
    <row r="33" spans="1:14" ht="19.149999999999999" customHeight="1" x14ac:dyDescent="0.3">
      <c r="A33" s="41"/>
      <c r="B33" s="320" t="s">
        <v>195</v>
      </c>
      <c r="C33" s="321"/>
      <c r="D33" s="321"/>
      <c r="E33" s="321"/>
      <c r="F33" s="321"/>
      <c r="G33" s="321"/>
      <c r="H33" s="321"/>
      <c r="I33" s="321"/>
      <c r="J33" s="321"/>
      <c r="K33" s="321"/>
      <c r="L33" s="322"/>
      <c r="M33" s="45"/>
      <c r="N33" s="9"/>
    </row>
    <row r="34" spans="1:14" ht="36" customHeight="1" x14ac:dyDescent="0.3">
      <c r="A34" s="41"/>
      <c r="B34" s="266" t="s">
        <v>163</v>
      </c>
      <c r="C34" s="267"/>
      <c r="D34" s="267"/>
      <c r="E34" s="267"/>
      <c r="F34" s="267"/>
      <c r="G34" s="267"/>
      <c r="H34" s="267"/>
      <c r="I34" s="267"/>
      <c r="J34" s="267"/>
      <c r="K34" s="267"/>
      <c r="L34" s="268"/>
      <c r="M34" s="45"/>
      <c r="N34" s="9"/>
    </row>
    <row r="35" spans="1:14" x14ac:dyDescent="0.3">
      <c r="A35" s="41"/>
      <c r="B35" s="323" t="s">
        <v>179</v>
      </c>
      <c r="C35" s="324"/>
      <c r="D35" s="324"/>
      <c r="E35" s="324"/>
      <c r="F35" s="324"/>
      <c r="G35" s="324"/>
      <c r="H35" s="324"/>
      <c r="I35" s="324"/>
      <c r="J35" s="324"/>
      <c r="K35" s="324"/>
      <c r="L35" s="325"/>
      <c r="M35" s="45"/>
      <c r="N35" s="9"/>
    </row>
    <row r="36" spans="1:14" ht="33" customHeight="1" x14ac:dyDescent="0.3">
      <c r="A36" s="41"/>
      <c r="B36" s="326" t="s">
        <v>196</v>
      </c>
      <c r="C36" s="327"/>
      <c r="D36" s="327"/>
      <c r="E36" s="327"/>
      <c r="F36" s="327"/>
      <c r="G36" s="327"/>
      <c r="H36" s="327"/>
      <c r="I36" s="327"/>
      <c r="J36" s="327"/>
      <c r="K36" s="327"/>
      <c r="L36" s="328"/>
      <c r="M36" s="45"/>
      <c r="N36" s="9"/>
    </row>
    <row r="37" spans="1:14" ht="27" customHeight="1" x14ac:dyDescent="0.3">
      <c r="A37" s="41"/>
      <c r="B37" s="319" t="s">
        <v>166</v>
      </c>
      <c r="C37" s="319"/>
      <c r="D37" s="319"/>
      <c r="E37" s="319"/>
      <c r="F37" s="319"/>
      <c r="G37" s="319"/>
      <c r="H37" s="319"/>
      <c r="I37" s="319"/>
      <c r="J37" s="319"/>
      <c r="K37" s="319"/>
      <c r="L37" s="319"/>
      <c r="M37" s="45"/>
      <c r="N37" s="9"/>
    </row>
    <row r="38" spans="1:14" x14ac:dyDescent="0.3">
      <c r="A38" s="41"/>
      <c r="B38" s="2"/>
      <c r="C38" s="36"/>
      <c r="D38" s="36"/>
      <c r="E38" s="125"/>
      <c r="F38" s="36"/>
      <c r="G38" s="36"/>
      <c r="H38" s="4"/>
      <c r="I38" s="4"/>
      <c r="J38" s="4"/>
      <c r="K38" s="4"/>
      <c r="L38" s="4"/>
      <c r="M38" s="45"/>
      <c r="N38" s="9"/>
    </row>
    <row r="39" spans="1:14" s="3" customFormat="1" x14ac:dyDescent="0.3">
      <c r="A39" s="46"/>
      <c r="B39" s="191" t="s">
        <v>15</v>
      </c>
      <c r="C39" s="191"/>
      <c r="D39" s="191"/>
      <c r="E39" s="191"/>
      <c r="F39" s="191"/>
      <c r="G39" s="191"/>
      <c r="H39" s="191"/>
      <c r="I39" s="191"/>
      <c r="J39" s="191"/>
      <c r="K39" s="191"/>
      <c r="L39" s="191"/>
      <c r="M39" s="47"/>
      <c r="N39" s="10"/>
    </row>
    <row r="40" spans="1:14" s="3" customFormat="1" x14ac:dyDescent="0.3">
      <c r="A40" s="46"/>
      <c r="B40" s="329" t="s">
        <v>133</v>
      </c>
      <c r="C40" s="329"/>
      <c r="D40" s="329"/>
      <c r="E40" s="329"/>
      <c r="F40" s="329"/>
      <c r="G40" s="329"/>
      <c r="H40" s="329"/>
      <c r="I40" s="329"/>
      <c r="J40" s="329"/>
      <c r="K40" s="329"/>
      <c r="L40" s="329"/>
      <c r="M40" s="47"/>
      <c r="N40" s="10"/>
    </row>
    <row r="41" spans="1:14" ht="33" customHeight="1" x14ac:dyDescent="0.3">
      <c r="A41" s="41"/>
      <c r="B41" s="240" t="s">
        <v>170</v>
      </c>
      <c r="C41" s="240"/>
      <c r="D41" s="240"/>
      <c r="E41" s="240"/>
      <c r="F41" s="240"/>
      <c r="G41" s="240"/>
      <c r="H41" s="240"/>
      <c r="I41" s="240"/>
      <c r="J41" s="240"/>
      <c r="K41" s="240"/>
      <c r="L41" s="240"/>
      <c r="M41" s="45"/>
      <c r="N41" s="9"/>
    </row>
    <row r="42" spans="1:14" ht="4.5" customHeight="1" x14ac:dyDescent="0.3">
      <c r="A42" s="41"/>
      <c r="B42" s="2"/>
      <c r="C42" s="16"/>
      <c r="D42" s="16"/>
      <c r="E42" s="16"/>
      <c r="F42" s="16"/>
      <c r="G42" s="16"/>
      <c r="H42" s="16"/>
      <c r="I42" s="16"/>
      <c r="J42" s="16"/>
      <c r="K42" s="16"/>
      <c r="L42" s="16"/>
      <c r="M42" s="45"/>
      <c r="N42" s="9"/>
    </row>
    <row r="43" spans="1:14" x14ac:dyDescent="0.3">
      <c r="A43" s="41"/>
      <c r="B43" s="183" t="s">
        <v>56</v>
      </c>
      <c r="C43" s="183"/>
      <c r="D43" s="248" t="s">
        <v>58</v>
      </c>
      <c r="E43" s="248"/>
      <c r="F43" s="248"/>
      <c r="G43" s="248"/>
      <c r="H43" s="248"/>
      <c r="I43" s="248"/>
      <c r="J43" s="248"/>
      <c r="K43" s="248" t="s">
        <v>88</v>
      </c>
      <c r="L43" s="248"/>
      <c r="M43" s="45"/>
      <c r="N43" s="9"/>
    </row>
    <row r="44" spans="1:14" x14ac:dyDescent="0.3">
      <c r="A44" s="41"/>
      <c r="B44" s="185">
        <v>1</v>
      </c>
      <c r="C44" s="187"/>
      <c r="D44" s="185" t="s">
        <v>181</v>
      </c>
      <c r="E44" s="185"/>
      <c r="F44" s="185"/>
      <c r="G44" s="185"/>
      <c r="H44" s="185"/>
      <c r="I44" s="185"/>
      <c r="J44" s="185"/>
      <c r="K44" s="185"/>
      <c r="L44" s="185"/>
      <c r="M44" s="45"/>
      <c r="N44" s="9"/>
    </row>
    <row r="45" spans="1:14" x14ac:dyDescent="0.3">
      <c r="A45" s="41"/>
      <c r="B45" s="185">
        <v>2</v>
      </c>
      <c r="C45" s="187"/>
      <c r="D45" s="185"/>
      <c r="E45" s="185"/>
      <c r="F45" s="185"/>
      <c r="G45" s="185"/>
      <c r="H45" s="185"/>
      <c r="I45" s="185"/>
      <c r="J45" s="185"/>
      <c r="K45" s="185"/>
      <c r="L45" s="185"/>
      <c r="M45" s="45"/>
      <c r="N45" s="9"/>
    </row>
    <row r="46" spans="1:14" x14ac:dyDescent="0.3">
      <c r="A46" s="41"/>
      <c r="B46" s="185">
        <v>3</v>
      </c>
      <c r="C46" s="187"/>
      <c r="D46" s="185"/>
      <c r="E46" s="185"/>
      <c r="F46" s="185"/>
      <c r="G46" s="185"/>
      <c r="H46" s="185"/>
      <c r="I46" s="185"/>
      <c r="J46" s="185"/>
      <c r="K46" s="185"/>
      <c r="L46" s="185"/>
      <c r="M46" s="45"/>
      <c r="N46" s="9"/>
    </row>
    <row r="47" spans="1:14" x14ac:dyDescent="0.3">
      <c r="A47" s="41"/>
      <c r="B47" s="271" t="s">
        <v>132</v>
      </c>
      <c r="C47" s="272"/>
      <c r="D47" s="272"/>
      <c r="E47" s="272"/>
      <c r="F47" s="272"/>
      <c r="G47" s="272"/>
      <c r="H47" s="272"/>
      <c r="I47" s="272"/>
      <c r="J47" s="272"/>
      <c r="K47" s="272"/>
      <c r="L47" s="272"/>
      <c r="M47" s="45"/>
      <c r="N47" s="9"/>
    </row>
    <row r="48" spans="1:14" ht="9" customHeight="1" x14ac:dyDescent="0.3">
      <c r="A48" s="41"/>
      <c r="B48" s="2"/>
      <c r="C48" s="16"/>
      <c r="D48" s="16"/>
      <c r="E48" s="16"/>
      <c r="F48" s="16"/>
      <c r="G48" s="16"/>
      <c r="H48" s="16"/>
      <c r="I48" s="16"/>
      <c r="J48" s="16"/>
      <c r="K48" s="16"/>
      <c r="L48" s="16"/>
      <c r="M48" s="45"/>
      <c r="N48" s="9"/>
    </row>
    <row r="49" spans="1:14" ht="37.5" customHeight="1" x14ac:dyDescent="0.3">
      <c r="A49" s="41"/>
      <c r="B49" s="240" t="s">
        <v>171</v>
      </c>
      <c r="C49" s="241"/>
      <c r="D49" s="241"/>
      <c r="E49" s="241"/>
      <c r="F49" s="241"/>
      <c r="G49" s="241"/>
      <c r="H49" s="241"/>
      <c r="I49" s="241"/>
      <c r="J49" s="241"/>
      <c r="K49" s="241"/>
      <c r="L49" s="241"/>
      <c r="M49" s="45"/>
      <c r="N49" s="9"/>
    </row>
    <row r="50" spans="1:14" x14ac:dyDescent="0.3">
      <c r="A50" s="41"/>
      <c r="B50" s="107"/>
      <c r="C50" s="106"/>
      <c r="D50" s="106"/>
      <c r="E50" s="130"/>
      <c r="F50" s="106"/>
      <c r="G50" s="106"/>
      <c r="H50" s="106"/>
      <c r="I50" s="130"/>
      <c r="J50" s="106"/>
      <c r="K50" s="106"/>
      <c r="L50" s="106"/>
      <c r="M50" s="45"/>
      <c r="N50" s="9"/>
    </row>
    <row r="51" spans="1:14" ht="28.9" customHeight="1" x14ac:dyDescent="0.3">
      <c r="A51" s="41"/>
      <c r="B51" s="183" t="s">
        <v>56</v>
      </c>
      <c r="C51" s="183"/>
      <c r="D51" s="310" t="s">
        <v>174</v>
      </c>
      <c r="E51" s="311"/>
      <c r="F51" s="311"/>
      <c r="G51" s="311"/>
      <c r="H51" s="311"/>
      <c r="I51" s="311"/>
      <c r="J51" s="311"/>
      <c r="K51" s="311"/>
      <c r="L51" s="312"/>
      <c r="M51" s="45"/>
      <c r="N51" s="9"/>
    </row>
    <row r="52" spans="1:14" x14ac:dyDescent="0.3">
      <c r="A52" s="41"/>
      <c r="B52" s="185">
        <v>1</v>
      </c>
      <c r="C52" s="187"/>
      <c r="D52" s="193" t="s">
        <v>180</v>
      </c>
      <c r="E52" s="219"/>
      <c r="F52" s="219"/>
      <c r="G52" s="219"/>
      <c r="H52" s="219"/>
      <c r="I52" s="219"/>
      <c r="J52" s="219"/>
      <c r="K52" s="219"/>
      <c r="L52" s="194"/>
      <c r="M52" s="45"/>
      <c r="N52" s="9"/>
    </row>
    <row r="53" spans="1:14" x14ac:dyDescent="0.3">
      <c r="A53" s="41"/>
      <c r="B53" s="185">
        <v>2</v>
      </c>
      <c r="C53" s="187"/>
      <c r="D53" s="313"/>
      <c r="E53" s="314"/>
      <c r="F53" s="314"/>
      <c r="G53" s="314"/>
      <c r="H53" s="314"/>
      <c r="I53" s="314"/>
      <c r="J53" s="314"/>
      <c r="K53" s="314"/>
      <c r="L53" s="315"/>
      <c r="M53" s="45"/>
      <c r="N53" s="9"/>
    </row>
    <row r="54" spans="1:14" x14ac:dyDescent="0.3">
      <c r="A54" s="41"/>
      <c r="B54" s="185">
        <v>3</v>
      </c>
      <c r="C54" s="187"/>
      <c r="D54" s="313"/>
      <c r="E54" s="314"/>
      <c r="F54" s="314"/>
      <c r="G54" s="314"/>
      <c r="H54" s="314"/>
      <c r="I54" s="314"/>
      <c r="J54" s="314"/>
      <c r="K54" s="314"/>
      <c r="L54" s="315"/>
      <c r="M54" s="45"/>
      <c r="N54" s="9"/>
    </row>
    <row r="55" spans="1:14" x14ac:dyDescent="0.3">
      <c r="A55" s="41"/>
      <c r="B55" s="2"/>
      <c r="C55" s="16"/>
      <c r="D55" s="16"/>
      <c r="E55" s="16"/>
      <c r="F55" s="16"/>
      <c r="G55" s="16"/>
      <c r="H55" s="16"/>
      <c r="I55" s="16"/>
      <c r="J55" s="16"/>
      <c r="K55" s="16"/>
      <c r="L55" s="16"/>
      <c r="M55" s="45"/>
      <c r="N55" s="9"/>
    </row>
    <row r="56" spans="1:14" s="5" customFormat="1" x14ac:dyDescent="0.3">
      <c r="A56" s="49"/>
      <c r="B56" s="235" t="s">
        <v>124</v>
      </c>
      <c r="C56" s="292"/>
      <c r="D56" s="292"/>
      <c r="E56" s="292"/>
      <c r="F56" s="292"/>
      <c r="G56" s="292"/>
      <c r="H56" s="292"/>
      <c r="I56" s="292"/>
      <c r="J56" s="292"/>
      <c r="K56" s="292"/>
      <c r="L56" s="292"/>
      <c r="M56" s="50"/>
      <c r="N56" s="12"/>
    </row>
    <row r="57" spans="1:14" x14ac:dyDescent="0.3">
      <c r="A57" s="41"/>
      <c r="B57" s="81"/>
      <c r="C57" s="16"/>
      <c r="D57" s="16"/>
      <c r="E57" s="16"/>
      <c r="F57" s="16"/>
      <c r="G57" s="16"/>
      <c r="H57" s="16"/>
      <c r="I57" s="16"/>
      <c r="J57" s="16"/>
      <c r="K57" s="16"/>
      <c r="L57" s="16"/>
      <c r="M57" s="45"/>
      <c r="N57" s="9"/>
    </row>
    <row r="58" spans="1:14" s="1" customFormat="1" x14ac:dyDescent="0.3">
      <c r="A58" s="51"/>
      <c r="B58" s="182" t="s">
        <v>53</v>
      </c>
      <c r="C58" s="183"/>
      <c r="D58" s="248" t="s">
        <v>20</v>
      </c>
      <c r="E58" s="248"/>
      <c r="F58" s="248"/>
      <c r="G58" s="77" t="s">
        <v>22</v>
      </c>
      <c r="H58" s="77" t="s">
        <v>23</v>
      </c>
      <c r="I58" s="126"/>
      <c r="J58" s="77" t="s">
        <v>24</v>
      </c>
      <c r="K58" s="77" t="s">
        <v>25</v>
      </c>
      <c r="L58" s="77" t="s">
        <v>26</v>
      </c>
      <c r="M58" s="52"/>
      <c r="N58" s="13"/>
    </row>
    <row r="59" spans="1:14" x14ac:dyDescent="0.3">
      <c r="A59" s="41"/>
      <c r="B59" s="247"/>
      <c r="C59" s="247"/>
      <c r="D59" s="185" t="s">
        <v>182</v>
      </c>
      <c r="E59" s="185"/>
      <c r="F59" s="185"/>
      <c r="G59" s="11"/>
      <c r="H59" s="11"/>
      <c r="I59" s="11"/>
      <c r="J59" s="11"/>
      <c r="K59" s="11"/>
      <c r="L59" s="11"/>
      <c r="M59" s="45"/>
      <c r="N59" s="9"/>
    </row>
    <row r="60" spans="1:14" x14ac:dyDescent="0.3">
      <c r="A60" s="41"/>
      <c r="B60" s="247"/>
      <c r="C60" s="247"/>
      <c r="D60" s="185"/>
      <c r="E60" s="185"/>
      <c r="F60" s="185"/>
      <c r="G60" s="11"/>
      <c r="H60" s="11"/>
      <c r="I60" s="11"/>
      <c r="J60" s="11"/>
      <c r="K60" s="11"/>
      <c r="L60" s="11"/>
      <c r="M60" s="45"/>
      <c r="N60" s="9"/>
    </row>
    <row r="61" spans="1:14" x14ac:dyDescent="0.3">
      <c r="A61" s="41"/>
      <c r="B61" s="247"/>
      <c r="C61" s="247"/>
      <c r="D61" s="185"/>
      <c r="E61" s="185"/>
      <c r="F61" s="185"/>
      <c r="G61" s="11"/>
      <c r="H61" s="11"/>
      <c r="I61" s="11"/>
      <c r="J61" s="11"/>
      <c r="K61" s="11"/>
      <c r="L61" s="11"/>
      <c r="M61" s="45"/>
      <c r="N61" s="9"/>
    </row>
    <row r="62" spans="1:14" x14ac:dyDescent="0.3">
      <c r="A62" s="41"/>
      <c r="B62" s="184" t="s">
        <v>27</v>
      </c>
      <c r="C62" s="254"/>
      <c r="D62" s="254"/>
      <c r="E62" s="254"/>
      <c r="F62" s="254"/>
      <c r="G62" s="254"/>
      <c r="H62" s="254"/>
      <c r="I62" s="254"/>
      <c r="J62" s="254"/>
      <c r="K62" s="11"/>
      <c r="L62" s="11"/>
      <c r="M62" s="45"/>
      <c r="N62" s="9"/>
    </row>
    <row r="63" spans="1:14" x14ac:dyDescent="0.3">
      <c r="A63" s="41"/>
      <c r="B63" s="184" t="s">
        <v>54</v>
      </c>
      <c r="C63" s="254"/>
      <c r="D63" s="254"/>
      <c r="E63" s="254"/>
      <c r="F63" s="254"/>
      <c r="G63" s="254"/>
      <c r="H63" s="254"/>
      <c r="I63" s="127"/>
      <c r="J63" s="70" t="s">
        <v>31</v>
      </c>
      <c r="K63" s="70"/>
      <c r="L63" s="70"/>
      <c r="M63" s="45"/>
      <c r="N63" s="9"/>
    </row>
    <row r="64" spans="1:14" x14ac:dyDescent="0.3">
      <c r="A64" s="41"/>
      <c r="B64" s="81"/>
      <c r="C64" s="16"/>
      <c r="D64" s="16"/>
      <c r="E64" s="16"/>
      <c r="F64" s="16"/>
      <c r="G64" s="16"/>
      <c r="H64" s="16"/>
      <c r="I64" s="16"/>
      <c r="J64" s="16"/>
      <c r="K64" s="16"/>
      <c r="L64" s="16"/>
      <c r="M64" s="45"/>
      <c r="N64" s="9"/>
    </row>
    <row r="65" spans="1:14" s="5" customFormat="1" ht="29.25" customHeight="1" x14ac:dyDescent="0.3">
      <c r="A65" s="49"/>
      <c r="B65" s="207" t="s">
        <v>134</v>
      </c>
      <c r="C65" s="255"/>
      <c r="D65" s="255"/>
      <c r="E65" s="255"/>
      <c r="F65" s="255"/>
      <c r="G65" s="255"/>
      <c r="H65" s="255"/>
      <c r="I65" s="255"/>
      <c r="J65" s="255"/>
      <c r="K65" s="255"/>
      <c r="L65" s="255"/>
      <c r="M65" s="50"/>
      <c r="N65" s="12"/>
    </row>
    <row r="66" spans="1:14" s="5" customFormat="1" x14ac:dyDescent="0.3">
      <c r="A66" s="49"/>
      <c r="B66" s="73"/>
      <c r="C66" s="82"/>
      <c r="D66" s="82"/>
      <c r="E66" s="82"/>
      <c r="F66" s="82"/>
      <c r="G66" s="82"/>
      <c r="H66" s="82"/>
      <c r="I66" s="82"/>
      <c r="J66" s="82"/>
      <c r="K66" s="82"/>
      <c r="L66" s="82"/>
      <c r="M66" s="50"/>
      <c r="N66" s="12"/>
    </row>
    <row r="67" spans="1:14" x14ac:dyDescent="0.3">
      <c r="A67" s="41"/>
      <c r="B67" s="196" t="s">
        <v>19</v>
      </c>
      <c r="C67" s="273"/>
      <c r="D67" s="273"/>
      <c r="E67" s="273"/>
      <c r="F67" s="273"/>
      <c r="G67" s="273"/>
      <c r="H67" s="273"/>
      <c r="I67" s="273"/>
      <c r="J67" s="273"/>
      <c r="K67" s="273"/>
      <c r="L67" s="274"/>
      <c r="M67" s="45"/>
      <c r="N67" s="9"/>
    </row>
    <row r="68" spans="1:14" x14ac:dyDescent="0.3">
      <c r="A68" s="41"/>
      <c r="B68" s="169">
        <v>1</v>
      </c>
      <c r="C68" s="247"/>
      <c r="D68" s="200" t="s">
        <v>180</v>
      </c>
      <c r="E68" s="200"/>
      <c r="F68" s="200"/>
      <c r="G68" s="200"/>
      <c r="H68" s="200"/>
      <c r="I68" s="200"/>
      <c r="J68" s="200"/>
      <c r="K68" s="200"/>
      <c r="L68" s="200"/>
      <c r="M68" s="45"/>
      <c r="N68" s="9"/>
    </row>
    <row r="69" spans="1:14" x14ac:dyDescent="0.3">
      <c r="A69" s="41"/>
      <c r="B69" s="169">
        <v>2</v>
      </c>
      <c r="C69" s="247"/>
      <c r="D69" s="200"/>
      <c r="E69" s="200"/>
      <c r="F69" s="200"/>
      <c r="G69" s="200"/>
      <c r="H69" s="200"/>
      <c r="I69" s="200"/>
      <c r="J69" s="200"/>
      <c r="K69" s="200"/>
      <c r="L69" s="200"/>
      <c r="M69" s="45"/>
      <c r="N69" s="9"/>
    </row>
    <row r="70" spans="1:14" x14ac:dyDescent="0.3">
      <c r="A70" s="41"/>
      <c r="B70" s="81"/>
      <c r="C70" s="16"/>
      <c r="D70" s="16"/>
      <c r="E70" s="16"/>
      <c r="F70" s="16"/>
      <c r="G70" s="16"/>
      <c r="H70" s="16"/>
      <c r="I70" s="16"/>
      <c r="J70" s="16"/>
      <c r="K70" s="16"/>
      <c r="L70" s="16"/>
      <c r="M70" s="45"/>
      <c r="N70" s="9"/>
    </row>
    <row r="71" spans="1:14" x14ac:dyDescent="0.3">
      <c r="A71" s="41"/>
      <c r="B71" s="195" t="s">
        <v>135</v>
      </c>
      <c r="C71" s="203"/>
      <c r="D71" s="203"/>
      <c r="E71" s="203"/>
      <c r="F71" s="203"/>
      <c r="G71" s="203"/>
      <c r="H71" s="203"/>
      <c r="I71" s="203"/>
      <c r="J71" s="203"/>
      <c r="K71" s="203"/>
      <c r="L71" s="203"/>
      <c r="M71" s="45"/>
      <c r="N71" s="9"/>
    </row>
    <row r="72" spans="1:14" x14ac:dyDescent="0.3">
      <c r="A72" s="41"/>
      <c r="B72" s="183" t="s">
        <v>56</v>
      </c>
      <c r="C72" s="183"/>
      <c r="D72" s="182" t="s">
        <v>20</v>
      </c>
      <c r="E72" s="182"/>
      <c r="F72" s="182"/>
      <c r="G72" s="182"/>
      <c r="H72" s="182"/>
      <c r="I72" s="124"/>
      <c r="J72" s="248" t="s">
        <v>97</v>
      </c>
      <c r="K72" s="248"/>
      <c r="L72" s="248"/>
      <c r="M72" s="45"/>
      <c r="N72" s="9"/>
    </row>
    <row r="73" spans="1:14" x14ac:dyDescent="0.3">
      <c r="A73" s="41"/>
      <c r="B73" s="183"/>
      <c r="C73" s="183"/>
      <c r="D73" s="182"/>
      <c r="E73" s="182"/>
      <c r="F73" s="182"/>
      <c r="G73" s="182"/>
      <c r="H73" s="182"/>
      <c r="I73" s="124"/>
      <c r="J73" s="77" t="s">
        <v>21</v>
      </c>
      <c r="K73" s="77" t="s">
        <v>22</v>
      </c>
      <c r="L73" s="77" t="s">
        <v>136</v>
      </c>
      <c r="M73" s="45"/>
      <c r="N73" s="9"/>
    </row>
    <row r="74" spans="1:14" x14ac:dyDescent="0.3">
      <c r="A74" s="41"/>
      <c r="B74" s="169">
        <v>1</v>
      </c>
      <c r="C74" s="247"/>
      <c r="D74" s="185" t="s">
        <v>180</v>
      </c>
      <c r="E74" s="185"/>
      <c r="F74" s="185"/>
      <c r="G74" s="185"/>
      <c r="H74" s="185"/>
      <c r="I74" s="113"/>
      <c r="J74" s="15"/>
      <c r="K74" s="15"/>
      <c r="L74" s="15"/>
      <c r="M74" s="45"/>
      <c r="N74" s="9"/>
    </row>
    <row r="75" spans="1:14" x14ac:dyDescent="0.3">
      <c r="A75" s="41"/>
      <c r="B75" s="169">
        <v>2</v>
      </c>
      <c r="C75" s="247"/>
      <c r="D75" s="185"/>
      <c r="E75" s="185"/>
      <c r="F75" s="185"/>
      <c r="G75" s="185"/>
      <c r="H75" s="185"/>
      <c r="I75" s="113"/>
      <c r="J75" s="15"/>
      <c r="K75" s="15"/>
      <c r="L75" s="15"/>
      <c r="M75" s="45"/>
      <c r="N75" s="9"/>
    </row>
    <row r="76" spans="1:14" x14ac:dyDescent="0.3">
      <c r="A76" s="41"/>
      <c r="B76" s="169">
        <v>3</v>
      </c>
      <c r="C76" s="247"/>
      <c r="D76" s="185"/>
      <c r="E76" s="185"/>
      <c r="F76" s="185"/>
      <c r="G76" s="185"/>
      <c r="H76" s="185"/>
      <c r="I76" s="113"/>
      <c r="J76" s="15"/>
      <c r="K76" s="15"/>
      <c r="L76" s="15"/>
      <c r="M76" s="45"/>
      <c r="N76" s="9"/>
    </row>
    <row r="77" spans="1:14" x14ac:dyDescent="0.3">
      <c r="A77" s="41"/>
      <c r="B77" s="184" t="s">
        <v>29</v>
      </c>
      <c r="C77" s="184"/>
      <c r="D77" s="184"/>
      <c r="E77" s="184"/>
      <c r="F77" s="184"/>
      <c r="G77" s="184"/>
      <c r="H77" s="184"/>
      <c r="I77" s="184"/>
      <c r="J77" s="184"/>
      <c r="K77" s="72" t="s">
        <v>32</v>
      </c>
      <c r="L77" s="15"/>
      <c r="M77" s="45"/>
      <c r="N77" s="9"/>
    </row>
    <row r="78" spans="1:14" x14ac:dyDescent="0.3">
      <c r="A78" s="41"/>
      <c r="B78" s="81"/>
      <c r="C78" s="16"/>
      <c r="D78" s="16"/>
      <c r="E78" s="16"/>
      <c r="F78" s="16"/>
      <c r="G78" s="16"/>
      <c r="H78" s="16"/>
      <c r="I78" s="16"/>
      <c r="J78" s="16"/>
      <c r="K78" s="16"/>
      <c r="L78" s="16"/>
      <c r="M78" s="45"/>
      <c r="N78" s="9"/>
    </row>
    <row r="79" spans="1:14" x14ac:dyDescent="0.3">
      <c r="A79" s="41"/>
      <c r="B79" s="195" t="s">
        <v>137</v>
      </c>
      <c r="C79" s="203"/>
      <c r="D79" s="203"/>
      <c r="E79" s="203"/>
      <c r="F79" s="203"/>
      <c r="G79" s="203"/>
      <c r="H79" s="203"/>
      <c r="I79" s="203"/>
      <c r="J79" s="203"/>
      <c r="K79" s="203"/>
      <c r="L79" s="203"/>
      <c r="M79" s="45"/>
      <c r="N79" s="9"/>
    </row>
    <row r="80" spans="1:14" ht="16.5" customHeight="1" x14ac:dyDescent="0.3">
      <c r="A80" s="41"/>
      <c r="B80" s="183" t="s">
        <v>56</v>
      </c>
      <c r="C80" s="183"/>
      <c r="D80" s="182" t="s">
        <v>20</v>
      </c>
      <c r="E80" s="182"/>
      <c r="F80" s="182"/>
      <c r="G80" s="182"/>
      <c r="H80" s="182"/>
      <c r="I80" s="148"/>
      <c r="J80" s="298" t="s">
        <v>125</v>
      </c>
      <c r="K80" s="298"/>
      <c r="L80" s="298"/>
      <c r="M80" s="45"/>
      <c r="N80" s="9"/>
    </row>
    <row r="81" spans="1:14" x14ac:dyDescent="0.3">
      <c r="A81" s="41"/>
      <c r="B81" s="183"/>
      <c r="C81" s="183"/>
      <c r="D81" s="182"/>
      <c r="E81" s="182"/>
      <c r="F81" s="182"/>
      <c r="G81" s="182"/>
      <c r="H81" s="182"/>
      <c r="I81" s="124"/>
      <c r="J81" s="105" t="s">
        <v>21</v>
      </c>
      <c r="K81" s="105" t="s">
        <v>22</v>
      </c>
      <c r="L81" s="105" t="s">
        <v>136</v>
      </c>
      <c r="M81" s="45"/>
      <c r="N81" s="9"/>
    </row>
    <row r="82" spans="1:14" x14ac:dyDescent="0.3">
      <c r="A82" s="41"/>
      <c r="B82" s="169">
        <v>1</v>
      </c>
      <c r="C82" s="247"/>
      <c r="D82" s="253" t="str">
        <f>D68</f>
        <v>NO APLICA</v>
      </c>
      <c r="E82" s="253"/>
      <c r="F82" s="253"/>
      <c r="G82" s="253"/>
      <c r="H82" s="253"/>
      <c r="I82" s="113"/>
      <c r="J82" s="70"/>
      <c r="K82" s="157"/>
      <c r="L82" s="157">
        <f>K82*J82</f>
        <v>0</v>
      </c>
      <c r="M82" s="45"/>
      <c r="N82" s="9"/>
    </row>
    <row r="83" spans="1:14" x14ac:dyDescent="0.3">
      <c r="A83" s="41"/>
      <c r="B83" s="184" t="s">
        <v>30</v>
      </c>
      <c r="C83" s="184"/>
      <c r="D83" s="184"/>
      <c r="E83" s="184"/>
      <c r="F83" s="184"/>
      <c r="G83" s="184"/>
      <c r="H83" s="184"/>
      <c r="I83" s="184"/>
      <c r="J83" s="184"/>
      <c r="K83" s="70"/>
      <c r="L83" s="157">
        <f>SUM(L82:L82)</f>
        <v>0</v>
      </c>
      <c r="M83" s="45"/>
      <c r="N83" s="9"/>
    </row>
    <row r="84" spans="1:14" x14ac:dyDescent="0.3">
      <c r="A84" s="41"/>
      <c r="B84" s="81"/>
      <c r="C84" s="16"/>
      <c r="D84" s="71"/>
      <c r="E84" s="125"/>
      <c r="F84" s="71"/>
      <c r="G84" s="71"/>
      <c r="H84" s="71"/>
      <c r="I84" s="125"/>
      <c r="J84" s="71"/>
      <c r="K84" s="16"/>
      <c r="L84" s="16"/>
      <c r="M84" s="45"/>
      <c r="N84" s="9"/>
    </row>
    <row r="85" spans="1:14" ht="32.25" customHeight="1" x14ac:dyDescent="0.3">
      <c r="A85" s="41"/>
      <c r="B85" s="249" t="s">
        <v>59</v>
      </c>
      <c r="C85" s="250"/>
      <c r="D85" s="250"/>
      <c r="E85" s="250"/>
      <c r="F85" s="250"/>
      <c r="G85" s="250"/>
      <c r="H85" s="250"/>
      <c r="I85" s="250"/>
      <c r="J85" s="250"/>
      <c r="K85" s="250"/>
      <c r="L85" s="251"/>
      <c r="M85" s="45"/>
      <c r="N85" s="9"/>
    </row>
    <row r="86" spans="1:14" x14ac:dyDescent="0.3">
      <c r="A86" s="41"/>
      <c r="B86" s="183" t="s">
        <v>56</v>
      </c>
      <c r="C86" s="183"/>
      <c r="D86" s="182" t="s">
        <v>20</v>
      </c>
      <c r="E86" s="182"/>
      <c r="F86" s="182"/>
      <c r="G86" s="248" t="s">
        <v>90</v>
      </c>
      <c r="H86" s="248"/>
      <c r="I86" s="248"/>
      <c r="J86" s="248"/>
      <c r="K86" s="248" t="s">
        <v>45</v>
      </c>
      <c r="L86" s="248"/>
      <c r="M86" s="44"/>
      <c r="N86" s="26"/>
    </row>
    <row r="87" spans="1:14" s="25" customFormat="1" ht="16.5" customHeight="1" x14ac:dyDescent="0.2">
      <c r="A87" s="53"/>
      <c r="B87" s="183"/>
      <c r="C87" s="183"/>
      <c r="D87" s="182"/>
      <c r="E87" s="182"/>
      <c r="F87" s="182"/>
      <c r="G87" s="76" t="s">
        <v>21</v>
      </c>
      <c r="H87" s="74" t="s">
        <v>138</v>
      </c>
      <c r="I87" s="74"/>
      <c r="J87" s="74" t="s">
        <v>136</v>
      </c>
      <c r="K87" s="74" t="s">
        <v>46</v>
      </c>
      <c r="L87" s="74" t="s">
        <v>47</v>
      </c>
      <c r="M87" s="54"/>
      <c r="N87" s="24"/>
    </row>
    <row r="88" spans="1:14" x14ac:dyDescent="0.3">
      <c r="A88" s="41"/>
      <c r="B88" s="299">
        <v>1</v>
      </c>
      <c r="C88" s="300"/>
      <c r="D88" s="229" t="str">
        <f>D82</f>
        <v>NO APLICA</v>
      </c>
      <c r="E88" s="230"/>
      <c r="F88" s="231"/>
      <c r="G88" s="158"/>
      <c r="H88" s="159"/>
      <c r="I88" s="11"/>
      <c r="J88" s="160">
        <f>H88*G88</f>
        <v>0</v>
      </c>
      <c r="K88" s="15"/>
      <c r="L88" s="11"/>
      <c r="M88" s="45"/>
      <c r="N88" s="9"/>
    </row>
    <row r="89" spans="1:14" x14ac:dyDescent="0.3">
      <c r="A89" s="41"/>
      <c r="B89" s="184" t="s">
        <v>89</v>
      </c>
      <c r="C89" s="184"/>
      <c r="D89" s="184"/>
      <c r="E89" s="184"/>
      <c r="F89" s="184"/>
      <c r="G89" s="184"/>
      <c r="H89" s="70" t="s">
        <v>33</v>
      </c>
      <c r="I89" s="113"/>
      <c r="J89" s="15"/>
      <c r="K89" s="81"/>
      <c r="L89" s="81"/>
      <c r="M89" s="55"/>
      <c r="N89" s="16"/>
    </row>
    <row r="90" spans="1:14" ht="9.75" customHeight="1" x14ac:dyDescent="0.3">
      <c r="A90" s="41"/>
      <c r="B90" s="36"/>
      <c r="C90" s="16"/>
      <c r="D90" s="36"/>
      <c r="E90" s="125"/>
      <c r="F90" s="36"/>
      <c r="G90" s="36"/>
      <c r="H90" s="36"/>
      <c r="I90" s="125"/>
      <c r="J90" s="36"/>
      <c r="K90" s="16"/>
      <c r="L90" s="16"/>
      <c r="M90" s="55"/>
      <c r="N90" s="17"/>
    </row>
    <row r="91" spans="1:14" x14ac:dyDescent="0.3">
      <c r="A91" s="41"/>
      <c r="B91" s="232" t="s">
        <v>55</v>
      </c>
      <c r="C91" s="233"/>
      <c r="D91" s="233"/>
      <c r="E91" s="233"/>
      <c r="F91" s="233"/>
      <c r="G91" s="234"/>
      <c r="H91" s="185" t="s">
        <v>34</v>
      </c>
      <c r="I91" s="185"/>
      <c r="J91" s="185"/>
      <c r="K91" s="242">
        <f>SUM(J88:J88)</f>
        <v>0</v>
      </c>
      <c r="L91" s="185"/>
      <c r="M91" s="45"/>
      <c r="N91" s="9"/>
    </row>
    <row r="92" spans="1:14" x14ac:dyDescent="0.3">
      <c r="A92" s="41"/>
      <c r="B92" s="36"/>
      <c r="C92" s="16"/>
      <c r="D92" s="16"/>
      <c r="E92" s="16"/>
      <c r="F92" s="16"/>
      <c r="G92" s="16"/>
      <c r="H92" s="16"/>
      <c r="I92" s="16"/>
      <c r="J92" s="16"/>
      <c r="K92" s="16"/>
      <c r="L92" s="16"/>
      <c r="M92" s="45"/>
      <c r="N92" s="9"/>
    </row>
    <row r="93" spans="1:14" s="5" customFormat="1" x14ac:dyDescent="0.3">
      <c r="A93" s="49"/>
      <c r="B93" s="235" t="s">
        <v>28</v>
      </c>
      <c r="C93" s="236"/>
      <c r="D93" s="236"/>
      <c r="E93" s="236"/>
      <c r="F93" s="236"/>
      <c r="G93" s="236"/>
      <c r="H93" s="236"/>
      <c r="I93" s="236"/>
      <c r="J93" s="236"/>
      <c r="K93" s="236"/>
      <c r="L93" s="236"/>
      <c r="M93" s="50"/>
      <c r="N93" s="12"/>
    </row>
    <row r="94" spans="1:14" x14ac:dyDescent="0.3">
      <c r="A94" s="41"/>
      <c r="B94" s="36"/>
      <c r="C94" s="16"/>
      <c r="D94" s="16"/>
      <c r="E94" s="16"/>
      <c r="F94" s="16"/>
      <c r="G94" s="16"/>
      <c r="H94" s="16"/>
      <c r="I94" s="16"/>
      <c r="J94" s="16"/>
      <c r="K94" s="16"/>
      <c r="L94" s="16"/>
      <c r="M94" s="45"/>
      <c r="N94" s="9"/>
    </row>
    <row r="95" spans="1:14" x14ac:dyDescent="0.3">
      <c r="A95" s="41"/>
      <c r="B95" s="237" t="s">
        <v>91</v>
      </c>
      <c r="C95" s="238"/>
      <c r="D95" s="238"/>
      <c r="E95" s="238"/>
      <c r="F95" s="238"/>
      <c r="G95" s="239"/>
      <c r="H95" s="185" t="s">
        <v>31</v>
      </c>
      <c r="I95" s="185"/>
      <c r="J95" s="185"/>
      <c r="K95" s="242">
        <f>K91*-1</f>
        <v>0</v>
      </c>
      <c r="L95" s="185"/>
      <c r="M95" s="45"/>
      <c r="N95" s="9"/>
    </row>
    <row r="96" spans="1:14" x14ac:dyDescent="0.3">
      <c r="A96" s="41"/>
      <c r="B96" s="237" t="s">
        <v>55</v>
      </c>
      <c r="C96" s="238"/>
      <c r="D96" s="238"/>
      <c r="E96" s="238"/>
      <c r="F96" s="238"/>
      <c r="G96" s="239"/>
      <c r="H96" s="185" t="s">
        <v>34</v>
      </c>
      <c r="I96" s="185"/>
      <c r="J96" s="185"/>
      <c r="K96" s="242">
        <f>K91</f>
        <v>0</v>
      </c>
      <c r="L96" s="185"/>
      <c r="M96" s="45"/>
      <c r="N96" s="9"/>
    </row>
    <row r="97" spans="1:14" x14ac:dyDescent="0.3">
      <c r="A97" s="41"/>
      <c r="B97" s="232" t="s">
        <v>139</v>
      </c>
      <c r="C97" s="233"/>
      <c r="D97" s="233"/>
      <c r="E97" s="233"/>
      <c r="F97" s="233"/>
      <c r="G97" s="233"/>
      <c r="H97" s="233"/>
      <c r="I97" s="233"/>
      <c r="J97" s="234"/>
      <c r="K97" s="252">
        <f>J23</f>
        <v>286976811</v>
      </c>
      <c r="L97" s="194"/>
      <c r="M97" s="45"/>
      <c r="N97" s="9"/>
    </row>
    <row r="98" spans="1:14" x14ac:dyDescent="0.3">
      <c r="A98" s="41"/>
      <c r="B98" s="36"/>
      <c r="C98" s="16"/>
      <c r="D98" s="16"/>
      <c r="E98" s="16"/>
      <c r="F98" s="16"/>
      <c r="G98" s="16"/>
      <c r="H98" s="16"/>
      <c r="I98" s="16"/>
      <c r="J98" s="243"/>
      <c r="K98" s="243"/>
      <c r="L98" s="16"/>
      <c r="M98" s="45"/>
      <c r="N98" s="9"/>
    </row>
    <row r="99" spans="1:14" x14ac:dyDescent="0.3">
      <c r="A99" s="41"/>
      <c r="B99" s="36"/>
      <c r="C99" s="16"/>
      <c r="D99" s="16"/>
      <c r="E99" s="16"/>
      <c r="F99" s="16"/>
      <c r="G99" s="16"/>
      <c r="H99" s="16"/>
      <c r="I99" s="16"/>
      <c r="J99" s="16"/>
      <c r="K99" s="16"/>
      <c r="L99" s="16"/>
      <c r="M99" s="45"/>
      <c r="N99" s="9"/>
    </row>
    <row r="100" spans="1:14" s="3" customFormat="1" x14ac:dyDescent="0.3">
      <c r="A100" s="46"/>
      <c r="B100" s="244" t="s">
        <v>16</v>
      </c>
      <c r="C100" s="245"/>
      <c r="D100" s="245"/>
      <c r="E100" s="245"/>
      <c r="F100" s="245"/>
      <c r="G100" s="245"/>
      <c r="H100" s="245"/>
      <c r="I100" s="245"/>
      <c r="J100" s="245"/>
      <c r="K100" s="245"/>
      <c r="L100" s="245"/>
      <c r="M100" s="47"/>
      <c r="N100" s="10"/>
    </row>
    <row r="101" spans="1:14" s="3" customFormat="1" x14ac:dyDescent="0.3">
      <c r="A101" s="46"/>
      <c r="B101" s="22"/>
      <c r="C101" s="21"/>
      <c r="D101" s="21"/>
      <c r="E101" s="21"/>
      <c r="F101" s="21"/>
      <c r="G101" s="21"/>
      <c r="H101" s="21"/>
      <c r="I101" s="21"/>
      <c r="J101" s="21"/>
      <c r="K101" s="21"/>
      <c r="L101" s="21"/>
      <c r="M101" s="47"/>
      <c r="N101" s="10"/>
    </row>
    <row r="102" spans="1:14" s="5" customFormat="1" ht="49.5" customHeight="1" x14ac:dyDescent="0.3">
      <c r="A102" s="49"/>
      <c r="B102" s="199" t="s">
        <v>140</v>
      </c>
      <c r="C102" s="199"/>
      <c r="D102" s="199"/>
      <c r="E102" s="199"/>
      <c r="F102" s="199"/>
      <c r="G102" s="199"/>
      <c r="H102" s="199"/>
      <c r="I102" s="199"/>
      <c r="J102" s="199"/>
      <c r="K102" s="199"/>
      <c r="L102" s="199"/>
      <c r="M102" s="50"/>
      <c r="N102" s="12"/>
    </row>
    <row r="103" spans="1:14" s="63" customFormat="1" ht="12.75" customHeight="1" thickBot="1" x14ac:dyDescent="0.35">
      <c r="A103" s="68"/>
      <c r="B103" s="35"/>
      <c r="C103" s="35"/>
      <c r="D103" s="35"/>
      <c r="E103" s="119"/>
      <c r="F103" s="35"/>
      <c r="G103" s="35"/>
      <c r="H103" s="35"/>
      <c r="I103" s="119"/>
      <c r="J103" s="35"/>
      <c r="K103" s="35"/>
      <c r="L103" s="35"/>
      <c r="M103" s="69"/>
      <c r="N103" s="64"/>
    </row>
    <row r="104" spans="1:14" ht="13.9" customHeight="1" x14ac:dyDescent="0.3">
      <c r="A104" s="41"/>
      <c r="B104" s="36"/>
      <c r="C104" s="37"/>
      <c r="D104" s="161"/>
      <c r="E104" s="101"/>
      <c r="F104" s="93" t="s">
        <v>48</v>
      </c>
      <c r="G104" s="93" t="s">
        <v>4</v>
      </c>
      <c r="H104" s="93" t="s">
        <v>5</v>
      </c>
      <c r="I104" s="114"/>
      <c r="J104" s="93" t="s">
        <v>18</v>
      </c>
      <c r="K104" s="16"/>
      <c r="L104" s="16"/>
      <c r="M104" s="45"/>
      <c r="N104" s="9"/>
    </row>
    <row r="105" spans="1:14" ht="13.9" customHeight="1" x14ac:dyDescent="0.3">
      <c r="A105" s="41"/>
      <c r="B105" s="36"/>
      <c r="C105" s="336" t="s">
        <v>164</v>
      </c>
      <c r="D105" s="337"/>
      <c r="E105" s="133"/>
      <c r="F105" s="34">
        <v>1</v>
      </c>
      <c r="G105" s="27">
        <v>0.02</v>
      </c>
      <c r="H105" s="27">
        <v>0.01</v>
      </c>
      <c r="I105" s="27"/>
      <c r="J105" s="27">
        <f>G105-H105</f>
        <v>0.01</v>
      </c>
      <c r="K105" s="16"/>
      <c r="L105" s="16"/>
      <c r="M105" s="45"/>
      <c r="N105" s="9"/>
    </row>
    <row r="106" spans="1:14" ht="13.9" customHeight="1" x14ac:dyDescent="0.3">
      <c r="A106" s="41"/>
      <c r="B106" s="125"/>
      <c r="C106" s="336"/>
      <c r="D106" s="337"/>
      <c r="E106" s="133"/>
      <c r="F106" s="113">
        <v>2</v>
      </c>
      <c r="G106" s="27">
        <v>0.05</v>
      </c>
      <c r="H106" s="27"/>
      <c r="I106" s="27"/>
      <c r="J106" s="27"/>
      <c r="K106" s="16"/>
      <c r="L106" s="16"/>
      <c r="M106" s="45"/>
      <c r="N106" s="9"/>
    </row>
    <row r="107" spans="1:14" ht="13.9" customHeight="1" x14ac:dyDescent="0.3">
      <c r="A107" s="41"/>
      <c r="B107" s="125"/>
      <c r="C107" s="336"/>
      <c r="D107" s="337"/>
      <c r="E107" s="133"/>
      <c r="F107" s="113">
        <v>3</v>
      </c>
      <c r="G107" s="27">
        <v>0.05</v>
      </c>
      <c r="H107" s="27"/>
      <c r="I107" s="27"/>
      <c r="J107" s="27"/>
      <c r="K107" s="16"/>
      <c r="L107" s="16"/>
      <c r="M107" s="45"/>
      <c r="N107" s="9"/>
    </row>
    <row r="108" spans="1:14" ht="13.9" customHeight="1" x14ac:dyDescent="0.3">
      <c r="A108" s="41"/>
      <c r="B108" s="125"/>
      <c r="C108" s="336"/>
      <c r="D108" s="337"/>
      <c r="E108" s="133"/>
      <c r="F108" s="113">
        <v>4</v>
      </c>
      <c r="G108" s="27">
        <v>0.1</v>
      </c>
      <c r="H108" s="27"/>
      <c r="I108" s="27"/>
      <c r="J108" s="27"/>
      <c r="K108" s="16"/>
      <c r="L108" s="16"/>
      <c r="M108" s="45"/>
      <c r="N108" s="9"/>
    </row>
    <row r="109" spans="1:14" ht="13.9" customHeight="1" x14ac:dyDescent="0.3">
      <c r="A109" s="41"/>
      <c r="B109" s="125"/>
      <c r="C109" s="336"/>
      <c r="D109" s="337"/>
      <c r="E109" s="133"/>
      <c r="F109" s="113">
        <v>5</v>
      </c>
      <c r="G109" s="27">
        <v>0.1</v>
      </c>
      <c r="H109" s="27"/>
      <c r="I109" s="27"/>
      <c r="J109" s="27"/>
      <c r="K109" s="16"/>
      <c r="L109" s="16"/>
      <c r="M109" s="45"/>
      <c r="N109" s="9"/>
    </row>
    <row r="110" spans="1:14" ht="13.9" customHeight="1" x14ac:dyDescent="0.3">
      <c r="A110" s="41"/>
      <c r="B110" s="125"/>
      <c r="C110" s="336"/>
      <c r="D110" s="337"/>
      <c r="E110" s="133"/>
      <c r="F110" s="113">
        <v>6</v>
      </c>
      <c r="G110" s="27">
        <v>0.2</v>
      </c>
      <c r="H110" s="27"/>
      <c r="I110" s="27"/>
      <c r="J110" s="27"/>
      <c r="K110" s="16"/>
      <c r="L110" s="16"/>
      <c r="M110" s="45"/>
      <c r="N110" s="9"/>
    </row>
    <row r="111" spans="1:14" ht="13.9" customHeight="1" x14ac:dyDescent="0.3">
      <c r="A111" s="41"/>
      <c r="B111" s="125"/>
      <c r="C111" s="336"/>
      <c r="D111" s="337"/>
      <c r="E111" s="133"/>
      <c r="F111" s="113">
        <v>7</v>
      </c>
      <c r="G111" s="27">
        <v>0.1</v>
      </c>
      <c r="H111" s="27"/>
      <c r="I111" s="27"/>
      <c r="J111" s="27"/>
      <c r="K111" s="16"/>
      <c r="L111" s="16"/>
      <c r="M111" s="45"/>
      <c r="N111" s="9"/>
    </row>
    <row r="112" spans="1:14" ht="13.9" customHeight="1" x14ac:dyDescent="0.3">
      <c r="A112" s="41"/>
      <c r="B112" s="125"/>
      <c r="C112" s="336"/>
      <c r="D112" s="337"/>
      <c r="E112" s="133"/>
      <c r="F112" s="113">
        <v>8</v>
      </c>
      <c r="G112" s="27">
        <v>0.1</v>
      </c>
      <c r="H112" s="27"/>
      <c r="I112" s="27"/>
      <c r="J112" s="27"/>
      <c r="K112" s="16"/>
      <c r="L112" s="16"/>
      <c r="M112" s="45"/>
      <c r="N112" s="9"/>
    </row>
    <row r="113" spans="1:14" ht="13.9" customHeight="1" x14ac:dyDescent="0.3">
      <c r="A113" s="41"/>
      <c r="B113" s="125"/>
      <c r="C113" s="336"/>
      <c r="D113" s="337"/>
      <c r="E113" s="133"/>
      <c r="F113" s="113">
        <v>9</v>
      </c>
      <c r="G113" s="27">
        <v>0.1</v>
      </c>
      <c r="H113" s="27"/>
      <c r="I113" s="27"/>
      <c r="J113" s="27"/>
      <c r="K113" s="16"/>
      <c r="L113" s="16"/>
      <c r="M113" s="45"/>
      <c r="N113" s="9"/>
    </row>
    <row r="114" spans="1:14" ht="13.9" customHeight="1" x14ac:dyDescent="0.3">
      <c r="A114" s="41"/>
      <c r="B114" s="125"/>
      <c r="C114" s="336"/>
      <c r="D114" s="337"/>
      <c r="E114" s="133"/>
      <c r="F114" s="113">
        <v>10</v>
      </c>
      <c r="G114" s="27">
        <v>0.08</v>
      </c>
      <c r="H114" s="27"/>
      <c r="I114" s="27"/>
      <c r="J114" s="27"/>
      <c r="K114" s="16"/>
      <c r="L114" s="16"/>
      <c r="M114" s="45"/>
      <c r="N114" s="9"/>
    </row>
    <row r="115" spans="1:14" ht="13.9" customHeight="1" x14ac:dyDescent="0.3">
      <c r="A115" s="41"/>
      <c r="B115" s="125"/>
      <c r="C115" s="336"/>
      <c r="D115" s="337"/>
      <c r="E115" s="133"/>
      <c r="F115" s="113">
        <v>11</v>
      </c>
      <c r="G115" s="27">
        <v>0.05</v>
      </c>
      <c r="H115" s="27"/>
      <c r="I115" s="27"/>
      <c r="J115" s="27"/>
      <c r="K115" s="16"/>
      <c r="L115" s="16"/>
      <c r="M115" s="45"/>
      <c r="N115" s="9"/>
    </row>
    <row r="116" spans="1:14" ht="13.9" customHeight="1" x14ac:dyDescent="0.3">
      <c r="A116" s="41"/>
      <c r="B116" s="125"/>
      <c r="C116" s="336"/>
      <c r="D116" s="337"/>
      <c r="E116" s="133"/>
      <c r="F116" s="113">
        <v>12</v>
      </c>
      <c r="G116" s="27">
        <v>0.05</v>
      </c>
      <c r="H116" s="27"/>
      <c r="I116" s="27"/>
      <c r="J116" s="27"/>
      <c r="K116" s="16"/>
      <c r="L116" s="16"/>
      <c r="M116" s="45"/>
      <c r="N116" s="9"/>
    </row>
    <row r="117" spans="1:14" ht="17.25" thickBot="1" x14ac:dyDescent="0.35">
      <c r="A117" s="41"/>
      <c r="B117" s="36"/>
      <c r="C117" s="338"/>
      <c r="D117" s="339"/>
      <c r="E117" s="133"/>
      <c r="F117" s="34" t="s">
        <v>17</v>
      </c>
      <c r="G117" s="27"/>
      <c r="H117" s="27"/>
      <c r="I117" s="27"/>
      <c r="J117" s="11"/>
      <c r="K117" s="16"/>
      <c r="L117" s="16"/>
      <c r="M117" s="45"/>
      <c r="N117" s="9"/>
    </row>
    <row r="118" spans="1:14" x14ac:dyDescent="0.3">
      <c r="A118" s="41"/>
      <c r="B118" s="36"/>
      <c r="C118" s="36"/>
      <c r="D118" s="28"/>
      <c r="E118" s="28"/>
      <c r="F118" s="28"/>
      <c r="G118" s="16"/>
      <c r="H118" s="16"/>
      <c r="I118" s="16"/>
      <c r="J118" s="16"/>
      <c r="K118" s="16"/>
      <c r="L118" s="16"/>
      <c r="M118" s="45"/>
      <c r="N118" s="9"/>
    </row>
    <row r="119" spans="1:14" x14ac:dyDescent="0.3">
      <c r="A119" s="41"/>
      <c r="B119" s="36"/>
      <c r="C119" s="36"/>
      <c r="D119" s="28"/>
      <c r="E119" s="28"/>
      <c r="F119" s="28"/>
      <c r="G119" s="16"/>
      <c r="H119" s="16"/>
      <c r="I119" s="16"/>
      <c r="J119" s="16"/>
      <c r="K119" s="16"/>
      <c r="L119" s="16"/>
      <c r="M119" s="45"/>
      <c r="N119" s="9"/>
    </row>
    <row r="120" spans="1:14" x14ac:dyDescent="0.3">
      <c r="A120" s="41"/>
      <c r="B120" s="36"/>
      <c r="C120" s="36"/>
      <c r="D120" s="28"/>
      <c r="E120" s="28"/>
      <c r="F120" s="28"/>
      <c r="G120" s="16"/>
      <c r="H120" s="16"/>
      <c r="I120" s="16"/>
      <c r="J120" s="16"/>
      <c r="K120" s="16"/>
      <c r="L120" s="16"/>
      <c r="M120" s="45"/>
      <c r="N120" s="9"/>
    </row>
    <row r="121" spans="1:14" x14ac:dyDescent="0.3">
      <c r="A121" s="41"/>
      <c r="B121" s="36"/>
      <c r="C121" s="36"/>
      <c r="D121" s="28"/>
      <c r="E121" s="28"/>
      <c r="F121" s="28"/>
      <c r="G121" s="16"/>
      <c r="H121" s="16"/>
      <c r="I121" s="16"/>
      <c r="J121" s="16"/>
      <c r="K121" s="16"/>
      <c r="L121" s="16"/>
      <c r="M121" s="45"/>
      <c r="N121" s="9"/>
    </row>
    <row r="122" spans="1:14" x14ac:dyDescent="0.3">
      <c r="A122" s="41"/>
      <c r="B122" s="36"/>
      <c r="C122" s="36"/>
      <c r="D122" s="28"/>
      <c r="E122" s="28"/>
      <c r="F122" s="28"/>
      <c r="G122" s="16"/>
      <c r="H122" s="16"/>
      <c r="I122" s="16"/>
      <c r="J122" s="16"/>
      <c r="K122" s="16"/>
      <c r="L122" s="16"/>
      <c r="M122" s="45"/>
      <c r="N122" s="9"/>
    </row>
    <row r="123" spans="1:14" x14ac:dyDescent="0.3">
      <c r="A123" s="41"/>
      <c r="B123" s="36"/>
      <c r="C123" s="36"/>
      <c r="D123" s="28"/>
      <c r="E123" s="28"/>
      <c r="F123" s="28"/>
      <c r="G123" s="16"/>
      <c r="H123" s="16"/>
      <c r="I123" s="16"/>
      <c r="J123" s="16"/>
      <c r="K123" s="16"/>
      <c r="L123" s="16"/>
      <c r="M123" s="45"/>
      <c r="N123" s="9"/>
    </row>
    <row r="124" spans="1:14" x14ac:dyDescent="0.3">
      <c r="A124" s="41"/>
      <c r="B124" s="36"/>
      <c r="C124" s="36"/>
      <c r="D124" s="28"/>
      <c r="E124" s="28"/>
      <c r="F124" s="28"/>
      <c r="G124" s="16"/>
      <c r="H124" s="16"/>
      <c r="I124" s="16"/>
      <c r="J124" s="16"/>
      <c r="K124" s="16"/>
      <c r="L124" s="16"/>
      <c r="M124" s="45"/>
      <c r="N124" s="9"/>
    </row>
    <row r="125" spans="1:14" x14ac:dyDescent="0.3">
      <c r="A125" s="41"/>
      <c r="B125" s="36"/>
      <c r="C125" s="36"/>
      <c r="D125" s="28"/>
      <c r="E125" s="28"/>
      <c r="F125" s="28"/>
      <c r="G125" s="16"/>
      <c r="H125" s="16"/>
      <c r="I125" s="16"/>
      <c r="J125" s="16"/>
      <c r="K125" s="16"/>
      <c r="L125" s="16"/>
      <c r="M125" s="45"/>
      <c r="N125" s="9"/>
    </row>
    <row r="126" spans="1:14" x14ac:dyDescent="0.3">
      <c r="A126" s="41"/>
      <c r="B126" s="36"/>
      <c r="C126" s="36"/>
      <c r="D126" s="28"/>
      <c r="E126" s="28"/>
      <c r="F126" s="28"/>
      <c r="G126" s="16"/>
      <c r="H126" s="16"/>
      <c r="I126" s="16"/>
      <c r="J126" s="16"/>
      <c r="K126" s="16"/>
      <c r="L126" s="16"/>
      <c r="M126" s="45"/>
      <c r="N126" s="9"/>
    </row>
    <row r="127" spans="1:14" x14ac:dyDescent="0.3">
      <c r="A127" s="41"/>
      <c r="B127" s="36"/>
      <c r="C127" s="36"/>
      <c r="D127" s="28"/>
      <c r="E127" s="28"/>
      <c r="F127" s="28"/>
      <c r="G127" s="16"/>
      <c r="H127" s="16"/>
      <c r="I127" s="16"/>
      <c r="J127" s="16"/>
      <c r="K127" s="16"/>
      <c r="L127" s="16"/>
      <c r="M127" s="45"/>
      <c r="N127" s="9"/>
    </row>
    <row r="128" spans="1:14" x14ac:dyDescent="0.3">
      <c r="A128" s="41"/>
      <c r="B128" s="36"/>
      <c r="C128" s="36"/>
      <c r="D128" s="28"/>
      <c r="E128" s="28"/>
      <c r="F128" s="28"/>
      <c r="G128" s="16"/>
      <c r="H128" s="16"/>
      <c r="I128" s="16"/>
      <c r="J128" s="16"/>
      <c r="K128" s="16"/>
      <c r="L128" s="16"/>
      <c r="M128" s="45"/>
      <c r="N128" s="9"/>
    </row>
    <row r="129" spans="1:15" x14ac:dyDescent="0.3">
      <c r="A129" s="41"/>
      <c r="B129" s="36"/>
      <c r="C129" s="36"/>
      <c r="D129" s="28"/>
      <c r="E129" s="28"/>
      <c r="F129" s="28"/>
      <c r="G129" s="16"/>
      <c r="H129" s="16"/>
      <c r="I129" s="16"/>
      <c r="J129" s="16"/>
      <c r="K129" s="16"/>
      <c r="L129" s="16"/>
      <c r="M129" s="45"/>
      <c r="N129" s="9"/>
    </row>
    <row r="130" spans="1:15" x14ac:dyDescent="0.3">
      <c r="A130" s="41"/>
      <c r="B130" s="36"/>
      <c r="C130" s="36"/>
      <c r="D130" s="28"/>
      <c r="E130" s="28"/>
      <c r="F130" s="28"/>
      <c r="G130" s="16"/>
      <c r="H130" s="16"/>
      <c r="I130" s="16"/>
      <c r="J130" s="16"/>
      <c r="K130" s="16"/>
      <c r="L130" s="16"/>
      <c r="M130" s="45"/>
      <c r="N130" s="9"/>
    </row>
    <row r="131" spans="1:15" x14ac:dyDescent="0.3">
      <c r="A131" s="41"/>
      <c r="B131" s="36"/>
      <c r="C131" s="36"/>
      <c r="D131" s="28"/>
      <c r="E131" s="28"/>
      <c r="F131" s="28"/>
      <c r="G131" s="16"/>
      <c r="H131" s="16"/>
      <c r="I131" s="16"/>
      <c r="J131" s="16"/>
      <c r="K131" s="16"/>
      <c r="L131" s="16"/>
      <c r="M131" s="45"/>
      <c r="N131" s="9"/>
    </row>
    <row r="132" spans="1:15" x14ac:dyDescent="0.3">
      <c r="A132" s="41"/>
      <c r="B132" s="36"/>
      <c r="C132" s="36"/>
      <c r="D132" s="16"/>
      <c r="E132" s="16"/>
      <c r="F132" s="16"/>
      <c r="G132" s="16"/>
      <c r="H132" s="16"/>
      <c r="I132" s="16"/>
      <c r="J132" s="16"/>
      <c r="K132" s="16"/>
      <c r="L132" s="16"/>
      <c r="M132" s="45"/>
      <c r="N132" s="9"/>
    </row>
    <row r="133" spans="1:15" x14ac:dyDescent="0.3">
      <c r="A133" s="41"/>
      <c r="B133" s="199" t="s">
        <v>113</v>
      </c>
      <c r="C133" s="202"/>
      <c r="D133" s="202"/>
      <c r="E133" s="202"/>
      <c r="F133" s="202"/>
      <c r="G133" s="202"/>
      <c r="H133" s="202"/>
      <c r="I133" s="202"/>
      <c r="J133" s="202"/>
      <c r="K133" s="202"/>
      <c r="L133" s="202"/>
      <c r="M133" s="45"/>
      <c r="N133" s="9"/>
    </row>
    <row r="134" spans="1:15" x14ac:dyDescent="0.3">
      <c r="A134" s="41"/>
      <c r="B134" s="36"/>
      <c r="C134" s="36"/>
      <c r="D134" s="16"/>
      <c r="E134" s="16"/>
      <c r="F134" s="16"/>
      <c r="G134" s="16"/>
      <c r="H134" s="16"/>
      <c r="I134" s="16"/>
      <c r="J134" s="16"/>
      <c r="K134" s="16"/>
      <c r="L134" s="16"/>
      <c r="M134" s="45"/>
      <c r="N134" s="9"/>
    </row>
    <row r="135" spans="1:15" ht="33" x14ac:dyDescent="0.3">
      <c r="A135" s="41"/>
      <c r="B135" s="195" t="s">
        <v>49</v>
      </c>
      <c r="C135" s="203"/>
      <c r="D135" s="249" t="s">
        <v>36</v>
      </c>
      <c r="E135" s="250"/>
      <c r="F135" s="250"/>
      <c r="G135" s="251"/>
      <c r="H135" s="94" t="s">
        <v>38</v>
      </c>
      <c r="I135" s="122"/>
      <c r="J135" s="95" t="s">
        <v>39</v>
      </c>
      <c r="K135" s="95" t="s">
        <v>37</v>
      </c>
      <c r="L135" s="95" t="s">
        <v>141</v>
      </c>
      <c r="M135" s="44"/>
      <c r="N135" s="9"/>
    </row>
    <row r="136" spans="1:15" x14ac:dyDescent="0.3">
      <c r="A136" s="41"/>
      <c r="B136" s="169"/>
      <c r="C136" s="170"/>
      <c r="D136" s="171" t="s">
        <v>183</v>
      </c>
      <c r="E136" s="172"/>
      <c r="F136" s="172"/>
      <c r="G136" s="173"/>
      <c r="H136" s="162">
        <v>43327</v>
      </c>
      <c r="I136" s="112"/>
      <c r="J136" s="162">
        <v>43327</v>
      </c>
      <c r="K136" s="113" t="s">
        <v>184</v>
      </c>
      <c r="L136" s="164">
        <f>H136-J136</f>
        <v>0</v>
      </c>
      <c r="M136" s="44"/>
      <c r="N136" s="9"/>
    </row>
    <row r="137" spans="1:15" ht="16.5" customHeight="1" x14ac:dyDescent="0.3">
      <c r="A137" s="41"/>
      <c r="B137" s="174" t="s">
        <v>269</v>
      </c>
      <c r="C137" s="175"/>
      <c r="D137" s="176" t="s">
        <v>197</v>
      </c>
      <c r="E137" s="177" t="s">
        <v>197</v>
      </c>
      <c r="F137" s="177" t="s">
        <v>197</v>
      </c>
      <c r="G137" s="178" t="s">
        <v>197</v>
      </c>
      <c r="H137" s="165"/>
      <c r="I137" s="166"/>
      <c r="J137" s="166"/>
      <c r="K137" s="167"/>
      <c r="L137" s="168"/>
      <c r="M137" s="45"/>
      <c r="N137" s="9"/>
      <c r="O137">
        <v>1</v>
      </c>
    </row>
    <row r="138" spans="1:15" ht="16.5" customHeight="1" x14ac:dyDescent="0.3">
      <c r="A138" s="41"/>
      <c r="B138" s="169" t="str">
        <f t="shared" ref="B138:B171" si="0">O138</f>
        <v>1.0</v>
      </c>
      <c r="C138" s="170"/>
      <c r="D138" s="179" t="s">
        <v>198</v>
      </c>
      <c r="E138" s="180" t="s">
        <v>198</v>
      </c>
      <c r="F138" s="180" t="s">
        <v>198</v>
      </c>
      <c r="G138" s="181" t="s">
        <v>198</v>
      </c>
      <c r="H138" s="162">
        <v>43327</v>
      </c>
      <c r="I138" s="112"/>
      <c r="J138" s="162">
        <v>43327</v>
      </c>
      <c r="K138" s="164" t="s">
        <v>184</v>
      </c>
      <c r="L138" s="164">
        <f>H138-J138</f>
        <v>0</v>
      </c>
      <c r="M138" s="45"/>
      <c r="N138" s="9"/>
      <c r="O138" t="s">
        <v>235</v>
      </c>
    </row>
    <row r="139" spans="1:15" ht="23.25" customHeight="1" x14ac:dyDescent="0.3">
      <c r="A139" s="41"/>
      <c r="B139" s="169" t="str">
        <f t="shared" si="0"/>
        <v>1.1</v>
      </c>
      <c r="C139" s="170"/>
      <c r="D139" s="179" t="s">
        <v>199</v>
      </c>
      <c r="E139" s="180" t="s">
        <v>199</v>
      </c>
      <c r="F139" s="180" t="s">
        <v>199</v>
      </c>
      <c r="G139" s="181" t="s">
        <v>199</v>
      </c>
      <c r="H139" s="162">
        <v>43330</v>
      </c>
      <c r="I139" s="112"/>
      <c r="J139" s="162">
        <v>43330</v>
      </c>
      <c r="K139" s="164" t="s">
        <v>184</v>
      </c>
      <c r="L139" s="164">
        <f>H139-J139</f>
        <v>0</v>
      </c>
      <c r="M139" s="45"/>
      <c r="N139" s="9"/>
      <c r="O139" t="s">
        <v>236</v>
      </c>
    </row>
    <row r="140" spans="1:15" ht="27.75" customHeight="1" x14ac:dyDescent="0.3">
      <c r="A140" s="41"/>
      <c r="B140" s="169" t="str">
        <f t="shared" si="0"/>
        <v>1.2</v>
      </c>
      <c r="C140" s="170"/>
      <c r="D140" s="179" t="s">
        <v>200</v>
      </c>
      <c r="E140" s="180" t="s">
        <v>200</v>
      </c>
      <c r="F140" s="180" t="s">
        <v>200</v>
      </c>
      <c r="G140" s="181" t="s">
        <v>200</v>
      </c>
      <c r="H140" s="162">
        <v>43336</v>
      </c>
      <c r="I140" s="112"/>
      <c r="J140" s="112"/>
      <c r="K140" s="164"/>
      <c r="L140" s="164"/>
      <c r="M140" s="45"/>
      <c r="N140" s="9"/>
      <c r="O140" t="s">
        <v>237</v>
      </c>
    </row>
    <row r="141" spans="1:15" ht="16.5" customHeight="1" x14ac:dyDescent="0.3">
      <c r="A141" s="41"/>
      <c r="B141" s="169" t="str">
        <f t="shared" si="0"/>
        <v>1.3</v>
      </c>
      <c r="C141" s="170"/>
      <c r="D141" s="179" t="s">
        <v>201</v>
      </c>
      <c r="E141" s="180" t="s">
        <v>201</v>
      </c>
      <c r="F141" s="180" t="s">
        <v>201</v>
      </c>
      <c r="G141" s="181" t="s">
        <v>201</v>
      </c>
      <c r="H141" s="162">
        <v>43346</v>
      </c>
      <c r="I141" s="112"/>
      <c r="J141" s="112"/>
      <c r="K141" s="164"/>
      <c r="L141" s="164"/>
      <c r="M141" s="45"/>
      <c r="N141" s="9"/>
      <c r="O141" t="s">
        <v>238</v>
      </c>
    </row>
    <row r="142" spans="1:15" x14ac:dyDescent="0.3">
      <c r="A142" s="41"/>
      <c r="B142" s="169" t="str">
        <f t="shared" si="0"/>
        <v>1.4</v>
      </c>
      <c r="C142" s="170"/>
      <c r="D142" s="179" t="s">
        <v>202</v>
      </c>
      <c r="E142" s="180" t="s">
        <v>202</v>
      </c>
      <c r="F142" s="180" t="s">
        <v>202</v>
      </c>
      <c r="G142" s="181" t="s">
        <v>202</v>
      </c>
      <c r="H142" s="162">
        <v>43349</v>
      </c>
      <c r="I142" s="112"/>
      <c r="J142" s="112"/>
      <c r="K142" s="164"/>
      <c r="L142" s="164"/>
      <c r="M142" s="45"/>
      <c r="N142" s="9"/>
      <c r="O142" t="s">
        <v>239</v>
      </c>
    </row>
    <row r="143" spans="1:15" x14ac:dyDescent="0.3">
      <c r="A143" s="41"/>
      <c r="B143" s="169" t="str">
        <f t="shared" si="0"/>
        <v>1.5</v>
      </c>
      <c r="C143" s="170"/>
      <c r="D143" s="179" t="s">
        <v>203</v>
      </c>
      <c r="E143" s="180" t="s">
        <v>203</v>
      </c>
      <c r="F143" s="180" t="s">
        <v>203</v>
      </c>
      <c r="G143" s="181" t="s">
        <v>203</v>
      </c>
      <c r="H143" s="162">
        <v>43345</v>
      </c>
      <c r="I143" s="112"/>
      <c r="J143" s="112"/>
      <c r="K143" s="164"/>
      <c r="L143" s="164"/>
      <c r="M143" s="45"/>
      <c r="N143" s="9"/>
      <c r="O143" t="s">
        <v>240</v>
      </c>
    </row>
    <row r="144" spans="1:15" x14ac:dyDescent="0.3">
      <c r="A144" s="41"/>
      <c r="B144" s="169" t="str">
        <f t="shared" si="0"/>
        <v>1.6</v>
      </c>
      <c r="C144" s="170"/>
      <c r="D144" s="179" t="s">
        <v>204</v>
      </c>
      <c r="E144" s="180" t="s">
        <v>204</v>
      </c>
      <c r="F144" s="180" t="s">
        <v>204</v>
      </c>
      <c r="G144" s="181" t="s">
        <v>204</v>
      </c>
      <c r="H144" s="162">
        <v>43332</v>
      </c>
      <c r="I144" s="112"/>
      <c r="J144" s="162">
        <v>43332</v>
      </c>
      <c r="K144" s="164" t="s">
        <v>184</v>
      </c>
      <c r="L144" s="164">
        <v>0</v>
      </c>
      <c r="M144" s="45"/>
      <c r="N144" s="9"/>
      <c r="O144" t="s">
        <v>241</v>
      </c>
    </row>
    <row r="145" spans="1:15" x14ac:dyDescent="0.3">
      <c r="A145" s="41"/>
      <c r="B145" s="174" t="str">
        <f t="shared" si="0"/>
        <v>II.</v>
      </c>
      <c r="C145" s="175"/>
      <c r="D145" s="176" t="s">
        <v>205</v>
      </c>
      <c r="E145" s="177" t="s">
        <v>205</v>
      </c>
      <c r="F145" s="177" t="s">
        <v>205</v>
      </c>
      <c r="G145" s="178" t="s">
        <v>205</v>
      </c>
      <c r="H145" s="165"/>
      <c r="I145" s="166"/>
      <c r="J145" s="166"/>
      <c r="K145" s="167"/>
      <c r="L145" s="167"/>
      <c r="M145" s="45"/>
      <c r="N145" s="9"/>
      <c r="O145" t="s">
        <v>242</v>
      </c>
    </row>
    <row r="146" spans="1:15" x14ac:dyDescent="0.3">
      <c r="A146" s="41"/>
      <c r="B146" s="169" t="str">
        <f t="shared" si="0"/>
        <v>2.1</v>
      </c>
      <c r="C146" s="170"/>
      <c r="D146" s="179" t="s">
        <v>206</v>
      </c>
      <c r="E146" s="180" t="s">
        <v>206</v>
      </c>
      <c r="F146" s="180" t="s">
        <v>206</v>
      </c>
      <c r="G146" s="181" t="s">
        <v>206</v>
      </c>
      <c r="H146" s="162">
        <v>43358</v>
      </c>
      <c r="I146" s="112"/>
      <c r="J146" s="112"/>
      <c r="K146" s="11"/>
      <c r="L146" s="164"/>
      <c r="M146" s="45"/>
      <c r="N146" s="9"/>
      <c r="O146" t="s">
        <v>243</v>
      </c>
    </row>
    <row r="147" spans="1:15" ht="36.75" customHeight="1" x14ac:dyDescent="0.3">
      <c r="A147" s="41"/>
      <c r="B147" s="169" t="str">
        <f t="shared" si="0"/>
        <v>2.2</v>
      </c>
      <c r="C147" s="170"/>
      <c r="D147" s="179" t="s">
        <v>207</v>
      </c>
      <c r="E147" s="180" t="s">
        <v>207</v>
      </c>
      <c r="F147" s="180" t="s">
        <v>207</v>
      </c>
      <c r="G147" s="181" t="s">
        <v>207</v>
      </c>
      <c r="H147" s="162">
        <v>43368</v>
      </c>
      <c r="I147" s="112"/>
      <c r="J147" s="112"/>
      <c r="K147" s="11"/>
      <c r="L147" s="164"/>
      <c r="M147" s="45"/>
      <c r="N147" s="9"/>
      <c r="O147" t="s">
        <v>244</v>
      </c>
    </row>
    <row r="148" spans="1:15" x14ac:dyDescent="0.3">
      <c r="A148" s="41"/>
      <c r="B148" s="169" t="str">
        <f t="shared" si="0"/>
        <v>2.3</v>
      </c>
      <c r="C148" s="170"/>
      <c r="D148" s="179" t="s">
        <v>208</v>
      </c>
      <c r="E148" s="180" t="s">
        <v>208</v>
      </c>
      <c r="F148" s="180" t="s">
        <v>208</v>
      </c>
      <c r="G148" s="181" t="s">
        <v>208</v>
      </c>
      <c r="H148" s="162">
        <v>43373</v>
      </c>
      <c r="I148" s="112"/>
      <c r="J148" s="112"/>
      <c r="K148" s="11"/>
      <c r="L148" s="164"/>
      <c r="M148" s="45"/>
      <c r="N148" s="9"/>
      <c r="O148" t="s">
        <v>245</v>
      </c>
    </row>
    <row r="149" spans="1:15" x14ac:dyDescent="0.3">
      <c r="A149" s="41"/>
      <c r="B149" s="169" t="str">
        <f t="shared" si="0"/>
        <v>2.4</v>
      </c>
      <c r="C149" s="170"/>
      <c r="D149" s="179" t="s">
        <v>209</v>
      </c>
      <c r="E149" s="180" t="s">
        <v>209</v>
      </c>
      <c r="F149" s="180" t="s">
        <v>209</v>
      </c>
      <c r="G149" s="181" t="s">
        <v>209</v>
      </c>
      <c r="H149" s="162">
        <v>43383</v>
      </c>
      <c r="I149" s="112"/>
      <c r="J149" s="112"/>
      <c r="K149" s="11"/>
      <c r="L149" s="164"/>
      <c r="M149" s="45"/>
      <c r="N149" s="9"/>
      <c r="O149" t="s">
        <v>246</v>
      </c>
    </row>
    <row r="150" spans="1:15" x14ac:dyDescent="0.3">
      <c r="A150" s="41"/>
      <c r="B150" s="169" t="str">
        <f t="shared" si="0"/>
        <v>2.5</v>
      </c>
      <c r="C150" s="170"/>
      <c r="D150" s="179" t="s">
        <v>210</v>
      </c>
      <c r="E150" s="180" t="s">
        <v>210</v>
      </c>
      <c r="F150" s="180" t="s">
        <v>210</v>
      </c>
      <c r="G150" s="181" t="s">
        <v>210</v>
      </c>
      <c r="H150" s="162">
        <v>43383</v>
      </c>
      <c r="I150" s="112"/>
      <c r="J150" s="112"/>
      <c r="K150" s="11"/>
      <c r="L150" s="164"/>
      <c r="M150" s="45"/>
      <c r="N150" s="9"/>
      <c r="O150" t="s">
        <v>247</v>
      </c>
    </row>
    <row r="151" spans="1:15" x14ac:dyDescent="0.3">
      <c r="A151" s="41"/>
      <c r="B151" s="169" t="str">
        <f t="shared" si="0"/>
        <v>2.6</v>
      </c>
      <c r="C151" s="170"/>
      <c r="D151" s="179" t="s">
        <v>211</v>
      </c>
      <c r="E151" s="180" t="s">
        <v>211</v>
      </c>
      <c r="F151" s="180" t="s">
        <v>211</v>
      </c>
      <c r="G151" s="181" t="s">
        <v>211</v>
      </c>
      <c r="H151" s="162">
        <v>43383</v>
      </c>
      <c r="I151" s="112"/>
      <c r="J151" s="112"/>
      <c r="K151" s="11"/>
      <c r="L151" s="164"/>
      <c r="M151" s="45"/>
      <c r="N151" s="9"/>
      <c r="O151" t="s">
        <v>248</v>
      </c>
    </row>
    <row r="152" spans="1:15" x14ac:dyDescent="0.3">
      <c r="A152" s="41"/>
      <c r="B152" s="174" t="str">
        <f t="shared" si="0"/>
        <v>III.</v>
      </c>
      <c r="C152" s="175"/>
      <c r="D152" s="176" t="s">
        <v>212</v>
      </c>
      <c r="E152" s="177" t="s">
        <v>212</v>
      </c>
      <c r="F152" s="177" t="s">
        <v>212</v>
      </c>
      <c r="G152" s="178" t="s">
        <v>212</v>
      </c>
      <c r="H152" s="165"/>
      <c r="I152" s="166"/>
      <c r="J152" s="166"/>
      <c r="K152" s="167"/>
      <c r="L152" s="168"/>
      <c r="M152" s="45"/>
      <c r="N152" s="9"/>
      <c r="O152" t="s">
        <v>249</v>
      </c>
    </row>
    <row r="153" spans="1:15" x14ac:dyDescent="0.3">
      <c r="A153" s="41"/>
      <c r="B153" s="169" t="str">
        <f t="shared" si="0"/>
        <v>3.1</v>
      </c>
      <c r="C153" s="170"/>
      <c r="D153" s="179" t="s">
        <v>213</v>
      </c>
      <c r="E153" s="180" t="s">
        <v>213</v>
      </c>
      <c r="F153" s="180" t="s">
        <v>213</v>
      </c>
      <c r="G153" s="181" t="s">
        <v>213</v>
      </c>
      <c r="H153" s="162">
        <v>43398</v>
      </c>
      <c r="I153" s="112"/>
      <c r="J153" s="112"/>
      <c r="K153" s="11"/>
      <c r="L153" s="164"/>
      <c r="M153" s="45"/>
      <c r="N153" s="9"/>
      <c r="O153" t="s">
        <v>250</v>
      </c>
    </row>
    <row r="154" spans="1:15" x14ac:dyDescent="0.3">
      <c r="A154" s="41"/>
      <c r="B154" s="169" t="str">
        <f t="shared" si="0"/>
        <v>3.2</v>
      </c>
      <c r="C154" s="170"/>
      <c r="D154" s="179" t="s">
        <v>214</v>
      </c>
      <c r="E154" s="180" t="s">
        <v>214</v>
      </c>
      <c r="F154" s="180" t="s">
        <v>214</v>
      </c>
      <c r="G154" s="181" t="s">
        <v>214</v>
      </c>
      <c r="H154" s="162">
        <v>43399</v>
      </c>
      <c r="I154" s="112"/>
      <c r="J154" s="112"/>
      <c r="K154" s="11"/>
      <c r="L154" s="164"/>
      <c r="M154" s="45"/>
      <c r="N154" s="9"/>
      <c r="O154" t="s">
        <v>251</v>
      </c>
    </row>
    <row r="155" spans="1:15" ht="16.5" customHeight="1" x14ac:dyDescent="0.3">
      <c r="A155" s="41"/>
      <c r="B155" s="174" t="str">
        <f t="shared" si="0"/>
        <v>IV.</v>
      </c>
      <c r="C155" s="175"/>
      <c r="D155" s="176" t="s">
        <v>215</v>
      </c>
      <c r="E155" s="177" t="s">
        <v>215</v>
      </c>
      <c r="F155" s="177" t="s">
        <v>215</v>
      </c>
      <c r="G155" s="178" t="s">
        <v>215</v>
      </c>
      <c r="H155" s="165"/>
      <c r="I155" s="166"/>
      <c r="J155" s="166"/>
      <c r="K155" s="167"/>
      <c r="L155" s="168"/>
      <c r="M155" s="45"/>
      <c r="N155" s="9"/>
      <c r="O155" t="s">
        <v>252</v>
      </c>
    </row>
    <row r="156" spans="1:15" ht="16.5" customHeight="1" x14ac:dyDescent="0.3">
      <c r="A156" s="41"/>
      <c r="B156" s="169" t="str">
        <f t="shared" si="0"/>
        <v>4.1</v>
      </c>
      <c r="C156" s="170"/>
      <c r="D156" s="179" t="s">
        <v>216</v>
      </c>
      <c r="E156" s="180" t="s">
        <v>216</v>
      </c>
      <c r="F156" s="180" t="s">
        <v>216</v>
      </c>
      <c r="G156" s="181" t="s">
        <v>216</v>
      </c>
      <c r="H156" s="162">
        <v>43413</v>
      </c>
      <c r="I156" s="112"/>
      <c r="J156" s="112"/>
      <c r="K156" s="11"/>
      <c r="L156" s="164"/>
      <c r="M156" s="45"/>
      <c r="N156" s="9"/>
      <c r="O156" t="s">
        <v>253</v>
      </c>
    </row>
    <row r="157" spans="1:15" ht="16.5" customHeight="1" x14ac:dyDescent="0.3">
      <c r="A157" s="41"/>
      <c r="B157" s="169" t="str">
        <f t="shared" si="0"/>
        <v>4.2</v>
      </c>
      <c r="C157" s="170"/>
      <c r="D157" s="179" t="s">
        <v>217</v>
      </c>
      <c r="E157" s="180" t="s">
        <v>217</v>
      </c>
      <c r="F157" s="180" t="s">
        <v>217</v>
      </c>
      <c r="G157" s="181" t="s">
        <v>217</v>
      </c>
      <c r="H157" s="162">
        <v>43413</v>
      </c>
      <c r="I157" s="112"/>
      <c r="J157" s="112"/>
      <c r="K157" s="11"/>
      <c r="L157" s="164"/>
      <c r="M157" s="45"/>
      <c r="N157" s="9"/>
      <c r="O157" t="s">
        <v>254</v>
      </c>
    </row>
    <row r="158" spans="1:15" x14ac:dyDescent="0.3">
      <c r="A158" s="41"/>
      <c r="B158" s="169" t="str">
        <f t="shared" si="0"/>
        <v>4.3</v>
      </c>
      <c r="C158" s="170"/>
      <c r="D158" s="179" t="s">
        <v>218</v>
      </c>
      <c r="E158" s="180" t="s">
        <v>218</v>
      </c>
      <c r="F158" s="180" t="s">
        <v>218</v>
      </c>
      <c r="G158" s="181" t="s">
        <v>218</v>
      </c>
      <c r="H158" s="162">
        <v>43353</v>
      </c>
      <c r="I158" s="112"/>
      <c r="J158" s="112"/>
      <c r="K158" s="11"/>
      <c r="L158" s="164"/>
      <c r="M158" s="45"/>
      <c r="N158" s="9"/>
      <c r="O158" t="s">
        <v>255</v>
      </c>
    </row>
    <row r="159" spans="1:15" x14ac:dyDescent="0.3">
      <c r="A159" s="41"/>
      <c r="B159" s="169" t="str">
        <f t="shared" si="0"/>
        <v>4.4</v>
      </c>
      <c r="C159" s="170"/>
      <c r="D159" s="179" t="s">
        <v>219</v>
      </c>
      <c r="E159" s="180" t="s">
        <v>219</v>
      </c>
      <c r="F159" s="180" t="s">
        <v>219</v>
      </c>
      <c r="G159" s="181" t="s">
        <v>219</v>
      </c>
      <c r="H159" s="162">
        <v>43354</v>
      </c>
      <c r="I159" s="112"/>
      <c r="J159" s="112"/>
      <c r="K159" s="11"/>
      <c r="L159" s="164"/>
      <c r="M159" s="45"/>
      <c r="N159" s="9"/>
      <c r="O159" t="s">
        <v>256</v>
      </c>
    </row>
    <row r="160" spans="1:15" x14ac:dyDescent="0.3">
      <c r="A160" s="41"/>
      <c r="B160" s="174" t="str">
        <f t="shared" si="0"/>
        <v>V.</v>
      </c>
      <c r="C160" s="175"/>
      <c r="D160" s="176" t="s">
        <v>220</v>
      </c>
      <c r="E160" s="177" t="s">
        <v>220</v>
      </c>
      <c r="F160" s="177" t="s">
        <v>220</v>
      </c>
      <c r="G160" s="178" t="s">
        <v>220</v>
      </c>
      <c r="H160" s="165"/>
      <c r="I160" s="166"/>
      <c r="J160" s="166"/>
      <c r="K160" s="167"/>
      <c r="L160" s="168"/>
      <c r="M160" s="45"/>
      <c r="N160" s="9"/>
      <c r="O160" t="s">
        <v>257</v>
      </c>
    </row>
    <row r="161" spans="1:15" ht="16.5" customHeight="1" x14ac:dyDescent="0.3">
      <c r="A161" s="41"/>
      <c r="B161" s="169" t="str">
        <f t="shared" si="0"/>
        <v>5.1</v>
      </c>
      <c r="C161" s="170"/>
      <c r="D161" s="179" t="s">
        <v>221</v>
      </c>
      <c r="E161" s="180" t="s">
        <v>221</v>
      </c>
      <c r="F161" s="180" t="s">
        <v>221</v>
      </c>
      <c r="G161" s="181" t="s">
        <v>221</v>
      </c>
      <c r="H161" s="162">
        <v>43399</v>
      </c>
      <c r="I161" s="112"/>
      <c r="J161" s="112"/>
      <c r="K161" s="11"/>
      <c r="L161" s="164"/>
      <c r="M161" s="45"/>
      <c r="N161" s="9"/>
      <c r="O161" t="s">
        <v>258</v>
      </c>
    </row>
    <row r="162" spans="1:15" x14ac:dyDescent="0.3">
      <c r="A162" s="41"/>
      <c r="B162" s="169" t="str">
        <f t="shared" si="0"/>
        <v>5.2</v>
      </c>
      <c r="C162" s="170"/>
      <c r="D162" s="179" t="s">
        <v>222</v>
      </c>
      <c r="E162" s="180" t="s">
        <v>222</v>
      </c>
      <c r="F162" s="180" t="s">
        <v>222</v>
      </c>
      <c r="G162" s="181" t="s">
        <v>222</v>
      </c>
      <c r="H162" s="162">
        <v>43399</v>
      </c>
      <c r="I162" s="112"/>
      <c r="J162" s="112"/>
      <c r="K162" s="11"/>
      <c r="L162" s="164"/>
      <c r="M162" s="45"/>
      <c r="N162" s="9"/>
      <c r="O162" t="s">
        <v>259</v>
      </c>
    </row>
    <row r="163" spans="1:15" ht="33.75" customHeight="1" x14ac:dyDescent="0.3">
      <c r="A163" s="41"/>
      <c r="B163" s="169" t="str">
        <f t="shared" si="0"/>
        <v>5.3</v>
      </c>
      <c r="C163" s="170"/>
      <c r="D163" s="179" t="s">
        <v>223</v>
      </c>
      <c r="E163" s="180" t="s">
        <v>223</v>
      </c>
      <c r="F163" s="180" t="s">
        <v>223</v>
      </c>
      <c r="G163" s="181" t="s">
        <v>223</v>
      </c>
      <c r="H163" s="162">
        <v>43401</v>
      </c>
      <c r="I163" s="112"/>
      <c r="J163" s="112"/>
      <c r="K163" s="11"/>
      <c r="L163" s="164"/>
      <c r="M163" s="45"/>
      <c r="N163" s="9"/>
      <c r="O163" t="s">
        <v>260</v>
      </c>
    </row>
    <row r="164" spans="1:15" x14ac:dyDescent="0.3">
      <c r="A164" s="41"/>
      <c r="B164" s="174" t="str">
        <f t="shared" si="0"/>
        <v>VI.</v>
      </c>
      <c r="C164" s="175"/>
      <c r="D164" s="176" t="s">
        <v>224</v>
      </c>
      <c r="E164" s="177" t="s">
        <v>224</v>
      </c>
      <c r="F164" s="177" t="s">
        <v>224</v>
      </c>
      <c r="G164" s="178" t="s">
        <v>224</v>
      </c>
      <c r="H164" s="165"/>
      <c r="I164" s="166"/>
      <c r="J164" s="166"/>
      <c r="K164" s="167"/>
      <c r="L164" s="168"/>
      <c r="M164" s="45"/>
      <c r="N164" s="9"/>
      <c r="O164" t="s">
        <v>261</v>
      </c>
    </row>
    <row r="165" spans="1:15" ht="35.25" customHeight="1" x14ac:dyDescent="0.3">
      <c r="A165" s="41"/>
      <c r="B165" s="169" t="str">
        <f t="shared" si="0"/>
        <v>6.1</v>
      </c>
      <c r="C165" s="170"/>
      <c r="D165" s="179" t="s">
        <v>225</v>
      </c>
      <c r="E165" s="180" t="s">
        <v>225</v>
      </c>
      <c r="F165" s="180" t="s">
        <v>225</v>
      </c>
      <c r="G165" s="181" t="s">
        <v>225</v>
      </c>
      <c r="H165" s="162">
        <v>43373</v>
      </c>
      <c r="I165" s="112"/>
      <c r="J165" s="112"/>
      <c r="K165" s="11"/>
      <c r="L165" s="164"/>
      <c r="M165" s="45"/>
      <c r="N165" s="9"/>
      <c r="O165" t="s">
        <v>262</v>
      </c>
    </row>
    <row r="166" spans="1:15" ht="25.5" customHeight="1" x14ac:dyDescent="0.3">
      <c r="A166" s="41"/>
      <c r="B166" s="169" t="str">
        <f t="shared" si="0"/>
        <v>6.2</v>
      </c>
      <c r="C166" s="170"/>
      <c r="D166" s="179" t="s">
        <v>226</v>
      </c>
      <c r="E166" s="180" t="s">
        <v>226</v>
      </c>
      <c r="F166" s="180" t="s">
        <v>226</v>
      </c>
      <c r="G166" s="181" t="s">
        <v>226</v>
      </c>
      <c r="H166" s="162">
        <v>43368</v>
      </c>
      <c r="I166" s="112"/>
      <c r="J166" s="112"/>
      <c r="K166" s="11"/>
      <c r="L166" s="164"/>
      <c r="M166" s="45"/>
      <c r="N166" s="9"/>
      <c r="O166" t="s">
        <v>263</v>
      </c>
    </row>
    <row r="167" spans="1:15" ht="18" customHeight="1" x14ac:dyDescent="0.3">
      <c r="A167" s="41"/>
      <c r="B167" s="169" t="str">
        <f t="shared" si="0"/>
        <v>6.3</v>
      </c>
      <c r="C167" s="170"/>
      <c r="D167" s="179" t="s">
        <v>227</v>
      </c>
      <c r="E167" s="180" t="s">
        <v>227</v>
      </c>
      <c r="F167" s="180" t="s">
        <v>227</v>
      </c>
      <c r="G167" s="181" t="s">
        <v>227</v>
      </c>
      <c r="H167" s="162">
        <v>43414</v>
      </c>
      <c r="I167" s="112"/>
      <c r="J167" s="112"/>
      <c r="K167" s="11"/>
      <c r="L167" s="164"/>
      <c r="M167" s="45"/>
      <c r="N167" s="9"/>
      <c r="O167" t="s">
        <v>264</v>
      </c>
    </row>
    <row r="168" spans="1:15" ht="19.5" customHeight="1" x14ac:dyDescent="0.3">
      <c r="A168" s="41"/>
      <c r="B168" s="169" t="str">
        <f t="shared" si="0"/>
        <v>6.4</v>
      </c>
      <c r="C168" s="170"/>
      <c r="D168" s="179" t="s">
        <v>228</v>
      </c>
      <c r="E168" s="180" t="s">
        <v>228</v>
      </c>
      <c r="F168" s="180" t="s">
        <v>228</v>
      </c>
      <c r="G168" s="181" t="s">
        <v>228</v>
      </c>
      <c r="H168" s="162">
        <v>43418</v>
      </c>
      <c r="I168" s="112"/>
      <c r="J168" s="112"/>
      <c r="K168" s="11"/>
      <c r="L168" s="164"/>
      <c r="M168" s="45"/>
      <c r="N168" s="9"/>
      <c r="O168" t="s">
        <v>265</v>
      </c>
    </row>
    <row r="169" spans="1:15" ht="23.25" customHeight="1" x14ac:dyDescent="0.3">
      <c r="A169" s="41"/>
      <c r="B169" s="169" t="str">
        <f t="shared" si="0"/>
        <v>6.5</v>
      </c>
      <c r="C169" s="170"/>
      <c r="D169" s="179" t="s">
        <v>229</v>
      </c>
      <c r="E169" s="180" t="s">
        <v>229</v>
      </c>
      <c r="F169" s="180" t="s">
        <v>229</v>
      </c>
      <c r="G169" s="181" t="s">
        <v>229</v>
      </c>
      <c r="H169" s="162">
        <v>43388</v>
      </c>
      <c r="I169" s="112"/>
      <c r="J169" s="112"/>
      <c r="K169" s="11"/>
      <c r="L169" s="164"/>
      <c r="M169" s="45"/>
      <c r="N169" s="9"/>
      <c r="O169" t="s">
        <v>266</v>
      </c>
    </row>
    <row r="170" spans="1:15" x14ac:dyDescent="0.3">
      <c r="A170" s="41"/>
      <c r="B170" s="174" t="str">
        <f t="shared" si="0"/>
        <v>VII.</v>
      </c>
      <c r="C170" s="175"/>
      <c r="D170" s="176" t="s">
        <v>230</v>
      </c>
      <c r="E170" s="177" t="s">
        <v>230</v>
      </c>
      <c r="F170" s="177" t="s">
        <v>230</v>
      </c>
      <c r="G170" s="178" t="s">
        <v>230</v>
      </c>
      <c r="H170" s="165"/>
      <c r="I170" s="166"/>
      <c r="J170" s="166"/>
      <c r="K170" s="167"/>
      <c r="L170" s="168"/>
      <c r="M170" s="45"/>
      <c r="N170" s="9"/>
      <c r="O170" t="s">
        <v>267</v>
      </c>
    </row>
    <row r="171" spans="1:15" ht="24" customHeight="1" x14ac:dyDescent="0.3">
      <c r="A171" s="41"/>
      <c r="B171" s="169" t="str">
        <f t="shared" si="0"/>
        <v>7.1</v>
      </c>
      <c r="C171" s="170"/>
      <c r="D171" s="179" t="s">
        <v>231</v>
      </c>
      <c r="E171" s="180" t="s">
        <v>231</v>
      </c>
      <c r="F171" s="180" t="s">
        <v>231</v>
      </c>
      <c r="G171" s="181" t="s">
        <v>231</v>
      </c>
      <c r="H171" s="162">
        <v>43419</v>
      </c>
      <c r="I171" s="112"/>
      <c r="J171" s="112"/>
      <c r="K171" s="11"/>
      <c r="L171" s="164"/>
      <c r="M171" s="45"/>
      <c r="N171" s="9"/>
      <c r="O171" t="s">
        <v>268</v>
      </c>
    </row>
    <row r="172" spans="1:15" x14ac:dyDescent="0.3">
      <c r="A172" s="41"/>
      <c r="B172" s="174" t="s">
        <v>270</v>
      </c>
      <c r="C172" s="175"/>
      <c r="D172" s="176" t="s">
        <v>232</v>
      </c>
      <c r="E172" s="177" t="s">
        <v>232</v>
      </c>
      <c r="F172" s="177" t="s">
        <v>232</v>
      </c>
      <c r="G172" s="178" t="s">
        <v>232</v>
      </c>
      <c r="H172" s="165"/>
      <c r="I172" s="166"/>
      <c r="J172" s="166"/>
      <c r="K172" s="167"/>
      <c r="L172" s="168"/>
      <c r="M172" s="45"/>
      <c r="N172" s="9"/>
    </row>
    <row r="173" spans="1:15" ht="19.5" customHeight="1" x14ac:dyDescent="0.3">
      <c r="A173" s="41"/>
      <c r="B173" s="169">
        <v>24</v>
      </c>
      <c r="C173" s="170"/>
      <c r="D173" s="179" t="s">
        <v>233</v>
      </c>
      <c r="E173" s="180" t="s">
        <v>233</v>
      </c>
      <c r="F173" s="180" t="s">
        <v>233</v>
      </c>
      <c r="G173" s="181" t="s">
        <v>233</v>
      </c>
      <c r="H173" s="162">
        <v>43388</v>
      </c>
      <c r="I173" s="112"/>
      <c r="J173" s="112"/>
      <c r="K173" s="11"/>
      <c r="L173" s="164"/>
      <c r="M173" s="45"/>
      <c r="N173" s="9"/>
    </row>
    <row r="174" spans="1:15" ht="18.75" customHeight="1" x14ac:dyDescent="0.3">
      <c r="A174" s="41"/>
      <c r="B174" s="169">
        <v>25</v>
      </c>
      <c r="C174" s="170"/>
      <c r="D174" s="179" t="s">
        <v>234</v>
      </c>
      <c r="E174" s="180" t="s">
        <v>234</v>
      </c>
      <c r="F174" s="180" t="s">
        <v>234</v>
      </c>
      <c r="G174" s="181" t="s">
        <v>234</v>
      </c>
      <c r="H174" s="162">
        <v>43351</v>
      </c>
      <c r="I174" s="112"/>
      <c r="J174" s="112"/>
      <c r="K174" s="11"/>
      <c r="L174" s="164"/>
      <c r="M174" s="45"/>
      <c r="N174" s="9"/>
    </row>
    <row r="175" spans="1:15" ht="30.75" customHeight="1" x14ac:dyDescent="0.3">
      <c r="A175" s="41"/>
      <c r="B175" s="240" t="s">
        <v>167</v>
      </c>
      <c r="C175" s="241"/>
      <c r="D175" s="241"/>
      <c r="E175" s="241"/>
      <c r="F175" s="241"/>
      <c r="G175" s="241"/>
      <c r="H175" s="241"/>
      <c r="I175" s="241"/>
      <c r="J175" s="241"/>
      <c r="K175" s="241"/>
      <c r="L175" s="241"/>
      <c r="M175" s="45"/>
      <c r="N175" s="9"/>
    </row>
    <row r="176" spans="1:15" ht="46.5" customHeight="1" x14ac:dyDescent="0.3">
      <c r="A176" s="41"/>
      <c r="B176" s="188" t="s">
        <v>142</v>
      </c>
      <c r="C176" s="189"/>
      <c r="D176" s="189"/>
      <c r="E176" s="189"/>
      <c r="F176" s="189"/>
      <c r="G176" s="189"/>
      <c r="H176" s="189"/>
      <c r="I176" s="189"/>
      <c r="J176" s="189"/>
      <c r="K176" s="189"/>
      <c r="L176" s="189"/>
      <c r="M176" s="56"/>
      <c r="N176" s="29"/>
    </row>
    <row r="177" spans="1:14" ht="13.9" customHeight="1" x14ac:dyDescent="0.3">
      <c r="A177" s="41"/>
      <c r="B177" s="100"/>
      <c r="C177" s="16"/>
      <c r="D177" s="16"/>
      <c r="E177" s="16"/>
      <c r="F177" s="16"/>
      <c r="G177" s="16"/>
      <c r="H177" s="16"/>
      <c r="I177" s="16"/>
      <c r="J177" s="16"/>
      <c r="K177" s="16"/>
      <c r="L177" s="16"/>
      <c r="M177" s="45"/>
      <c r="N177" s="9"/>
    </row>
    <row r="178" spans="1:14" ht="13.9" customHeight="1" x14ac:dyDescent="0.3">
      <c r="A178" s="41"/>
      <c r="B178" s="190" t="s">
        <v>126</v>
      </c>
      <c r="C178" s="190"/>
      <c r="D178" s="190"/>
      <c r="E178" s="190"/>
      <c r="F178" s="190"/>
      <c r="G178" s="190"/>
      <c r="H178" s="190"/>
      <c r="I178" s="190"/>
      <c r="J178" s="190"/>
      <c r="K178" s="190"/>
      <c r="L178" s="190"/>
      <c r="M178" s="45"/>
      <c r="N178" s="9"/>
    </row>
    <row r="179" spans="1:14" x14ac:dyDescent="0.3">
      <c r="A179" s="41"/>
      <c r="B179" s="200" t="s">
        <v>147</v>
      </c>
      <c r="C179" s="200"/>
      <c r="D179" s="200"/>
      <c r="E179" s="111"/>
      <c r="F179" s="185" t="s">
        <v>271</v>
      </c>
      <c r="G179" s="185"/>
      <c r="H179" s="185"/>
      <c r="I179" s="185"/>
      <c r="J179" s="185"/>
      <c r="K179" s="185"/>
      <c r="L179" s="185"/>
      <c r="M179" s="55"/>
      <c r="N179" s="16"/>
    </row>
    <row r="180" spans="1:14" x14ac:dyDescent="0.3">
      <c r="A180" s="41"/>
      <c r="B180" s="200" t="s">
        <v>148</v>
      </c>
      <c r="C180" s="200"/>
      <c r="D180" s="200"/>
      <c r="E180" s="111"/>
      <c r="F180" s="11" t="s">
        <v>152</v>
      </c>
      <c r="G180" s="185" t="s">
        <v>272</v>
      </c>
      <c r="H180" s="185"/>
      <c r="I180" s="113"/>
      <c r="J180" s="11" t="s">
        <v>153</v>
      </c>
      <c r="K180" s="186" t="s">
        <v>185</v>
      </c>
      <c r="L180" s="187"/>
      <c r="M180" s="55"/>
      <c r="N180" s="17"/>
    </row>
    <row r="181" spans="1:14" x14ac:dyDescent="0.3">
      <c r="A181" s="41"/>
      <c r="B181" s="200" t="s">
        <v>149</v>
      </c>
      <c r="C181" s="200"/>
      <c r="D181" s="200"/>
      <c r="E181" s="111"/>
      <c r="F181" s="201" t="s">
        <v>273</v>
      </c>
      <c r="G181" s="201"/>
      <c r="H181" s="201"/>
      <c r="I181" s="201"/>
      <c r="J181" s="201"/>
      <c r="K181" s="201"/>
      <c r="L181" s="201"/>
      <c r="M181" s="55"/>
      <c r="N181" s="16"/>
    </row>
    <row r="182" spans="1:14" x14ac:dyDescent="0.3">
      <c r="A182" s="41"/>
      <c r="B182" s="200" t="s">
        <v>150</v>
      </c>
      <c r="C182" s="200"/>
      <c r="D182" s="200"/>
      <c r="E182" s="111"/>
      <c r="F182" s="205">
        <v>1</v>
      </c>
      <c r="G182" s="185"/>
      <c r="H182" s="185"/>
      <c r="I182" s="185"/>
      <c r="J182" s="185"/>
      <c r="K182" s="185"/>
      <c r="L182" s="185"/>
      <c r="M182" s="55"/>
      <c r="N182" s="16"/>
    </row>
    <row r="183" spans="1:14" x14ac:dyDescent="0.3">
      <c r="A183" s="41"/>
      <c r="B183" s="200" t="s">
        <v>151</v>
      </c>
      <c r="C183" s="200"/>
      <c r="D183" s="200"/>
      <c r="E183" s="111"/>
      <c r="F183" s="104" t="s">
        <v>178</v>
      </c>
      <c r="G183" s="104" t="s">
        <v>50</v>
      </c>
      <c r="H183" s="185" t="s">
        <v>154</v>
      </c>
      <c r="I183" s="185"/>
      <c r="J183" s="185"/>
      <c r="K183" s="185"/>
      <c r="L183" s="163">
        <v>1</v>
      </c>
      <c r="M183" s="44"/>
      <c r="N183" s="16"/>
    </row>
    <row r="184" spans="1:14" x14ac:dyDescent="0.3">
      <c r="A184" s="41"/>
      <c r="B184" s="200" t="s">
        <v>146</v>
      </c>
      <c r="C184" s="200"/>
      <c r="D184" s="200"/>
      <c r="E184" s="111"/>
      <c r="F184" s="104" t="s">
        <v>143</v>
      </c>
      <c r="G184" s="104">
        <v>22</v>
      </c>
      <c r="H184" s="104" t="s">
        <v>144</v>
      </c>
      <c r="I184" s="113"/>
      <c r="J184" s="104" t="s">
        <v>186</v>
      </c>
      <c r="K184" s="104" t="s">
        <v>145</v>
      </c>
      <c r="L184" s="11">
        <v>2018</v>
      </c>
      <c r="M184" s="45"/>
      <c r="N184" s="16"/>
    </row>
    <row r="185" spans="1:14" x14ac:dyDescent="0.3">
      <c r="A185" s="41"/>
      <c r="B185" s="100"/>
      <c r="C185" s="16"/>
      <c r="D185" s="16"/>
      <c r="E185" s="16"/>
      <c r="F185" s="16"/>
      <c r="G185" s="16"/>
      <c r="H185" s="16"/>
      <c r="I185" s="16"/>
      <c r="J185" s="16"/>
      <c r="K185" s="16"/>
      <c r="L185" s="16"/>
      <c r="M185" s="45"/>
      <c r="N185" s="9"/>
    </row>
    <row r="186" spans="1:14" x14ac:dyDescent="0.3">
      <c r="A186" s="41"/>
      <c r="B186" s="190" t="s">
        <v>127</v>
      </c>
      <c r="C186" s="190"/>
      <c r="D186" s="190"/>
      <c r="E186" s="190"/>
      <c r="F186" s="190"/>
      <c r="G186" s="190"/>
      <c r="H186" s="190"/>
      <c r="I186" s="190"/>
      <c r="J186" s="190"/>
      <c r="K186" s="190"/>
      <c r="L186" s="190"/>
      <c r="M186" s="45"/>
      <c r="N186" s="9"/>
    </row>
    <row r="187" spans="1:14" x14ac:dyDescent="0.3">
      <c r="A187" s="41"/>
      <c r="B187" s="200" t="s">
        <v>147</v>
      </c>
      <c r="C187" s="200"/>
      <c r="D187" s="200"/>
      <c r="E187" s="111"/>
      <c r="F187" s="246" t="s">
        <v>274</v>
      </c>
      <c r="G187" s="246"/>
      <c r="H187" s="246"/>
      <c r="I187" s="246"/>
      <c r="J187" s="246"/>
      <c r="K187" s="246"/>
      <c r="L187" s="246"/>
      <c r="M187" s="45"/>
      <c r="N187" s="9"/>
    </row>
    <row r="188" spans="1:14" x14ac:dyDescent="0.3">
      <c r="A188" s="41"/>
      <c r="B188" s="200" t="s">
        <v>148</v>
      </c>
      <c r="C188" s="200"/>
      <c r="D188" s="200"/>
      <c r="E188" s="111"/>
      <c r="F188" s="11" t="s">
        <v>152</v>
      </c>
      <c r="G188" s="185" t="str">
        <f>G180</f>
        <v>JUAN CARLOS VALENCIA</v>
      </c>
      <c r="H188" s="185"/>
      <c r="I188" s="113"/>
      <c r="J188" s="11" t="s">
        <v>153</v>
      </c>
      <c r="K188" s="186" t="s">
        <v>185</v>
      </c>
      <c r="L188" s="187"/>
      <c r="M188" s="45"/>
      <c r="N188" s="9"/>
    </row>
    <row r="189" spans="1:14" x14ac:dyDescent="0.3">
      <c r="A189" s="41"/>
      <c r="B189" s="200" t="s">
        <v>149</v>
      </c>
      <c r="C189" s="200"/>
      <c r="D189" s="200"/>
      <c r="E189" s="111"/>
      <c r="F189" s="204" t="s">
        <v>275</v>
      </c>
      <c r="G189" s="204"/>
      <c r="H189" s="204"/>
      <c r="I189" s="204"/>
      <c r="J189" s="204"/>
      <c r="K189" s="204"/>
      <c r="L189" s="204"/>
      <c r="M189" s="45"/>
      <c r="N189" s="9"/>
    </row>
    <row r="190" spans="1:14" x14ac:dyDescent="0.3">
      <c r="A190" s="41"/>
      <c r="B190" s="200" t="s">
        <v>150</v>
      </c>
      <c r="C190" s="200"/>
      <c r="D190" s="200"/>
      <c r="E190" s="111"/>
      <c r="F190" s="205">
        <v>0.7</v>
      </c>
      <c r="G190" s="185"/>
      <c r="H190" s="185"/>
      <c r="I190" s="185"/>
      <c r="J190" s="185"/>
      <c r="K190" s="185"/>
      <c r="L190" s="185"/>
      <c r="M190" s="45"/>
      <c r="N190" s="9"/>
    </row>
    <row r="191" spans="1:14" x14ac:dyDescent="0.3">
      <c r="A191" s="41"/>
      <c r="B191" s="200" t="s">
        <v>151</v>
      </c>
      <c r="C191" s="200"/>
      <c r="D191" s="200"/>
      <c r="E191" s="111"/>
      <c r="F191" s="104" t="s">
        <v>178</v>
      </c>
      <c r="G191" s="104" t="s">
        <v>50</v>
      </c>
      <c r="H191" s="185" t="s">
        <v>154</v>
      </c>
      <c r="I191" s="185"/>
      <c r="J191" s="185"/>
      <c r="K191" s="185"/>
      <c r="L191" s="163">
        <v>0.7</v>
      </c>
      <c r="M191" s="45"/>
      <c r="N191" s="9"/>
    </row>
    <row r="192" spans="1:14" x14ac:dyDescent="0.3">
      <c r="A192" s="41"/>
      <c r="B192" s="200" t="s">
        <v>146</v>
      </c>
      <c r="C192" s="200"/>
      <c r="D192" s="200"/>
      <c r="E192" s="111"/>
      <c r="F192" s="104" t="s">
        <v>143</v>
      </c>
      <c r="G192" s="104">
        <v>24</v>
      </c>
      <c r="H192" s="104" t="s">
        <v>155</v>
      </c>
      <c r="I192" s="113"/>
      <c r="J192" s="104" t="s">
        <v>186</v>
      </c>
      <c r="K192" s="104" t="s">
        <v>145</v>
      </c>
      <c r="L192" s="11">
        <v>2018</v>
      </c>
      <c r="M192" s="45"/>
      <c r="N192" s="9"/>
    </row>
    <row r="193" spans="1:14" x14ac:dyDescent="0.3">
      <c r="A193" s="41"/>
      <c r="B193" s="36"/>
      <c r="C193" s="16"/>
      <c r="D193" s="16"/>
      <c r="E193" s="16"/>
      <c r="F193" s="16"/>
      <c r="G193" s="16"/>
      <c r="H193" s="16"/>
      <c r="I193" s="16"/>
      <c r="J193" s="16"/>
      <c r="K193" s="16"/>
      <c r="L193" s="16"/>
      <c r="M193" s="45"/>
      <c r="N193" s="9"/>
    </row>
    <row r="194" spans="1:14" x14ac:dyDescent="0.3">
      <c r="A194" s="41"/>
      <c r="B194" s="36"/>
      <c r="C194" s="16"/>
      <c r="D194" s="16"/>
      <c r="E194" s="16"/>
      <c r="F194" s="16"/>
      <c r="G194" s="16"/>
      <c r="H194" s="16"/>
      <c r="I194" s="16"/>
      <c r="J194" s="16"/>
      <c r="K194" s="16"/>
      <c r="L194" s="16"/>
      <c r="M194" s="45"/>
      <c r="N194" s="9"/>
    </row>
    <row r="195" spans="1:14" x14ac:dyDescent="0.3">
      <c r="A195" s="41"/>
      <c r="B195" s="191" t="s">
        <v>119</v>
      </c>
      <c r="C195" s="192"/>
      <c r="D195" s="192"/>
      <c r="E195" s="192"/>
      <c r="F195" s="192"/>
      <c r="G195" s="192"/>
      <c r="H195" s="192"/>
      <c r="I195" s="192"/>
      <c r="J195" s="192"/>
      <c r="K195" s="192"/>
      <c r="L195" s="192"/>
      <c r="M195" s="45"/>
      <c r="N195" s="9"/>
    </row>
    <row r="196" spans="1:14" x14ac:dyDescent="0.3">
      <c r="A196" s="41"/>
      <c r="B196" s="36"/>
      <c r="C196" s="16"/>
      <c r="D196" s="16"/>
      <c r="E196" s="16"/>
      <c r="F196" s="16"/>
      <c r="G196" s="16"/>
      <c r="H196" s="16"/>
      <c r="I196" s="16"/>
      <c r="J196" s="16"/>
      <c r="K196" s="16"/>
      <c r="L196" s="16"/>
      <c r="M196" s="45"/>
      <c r="N196" s="9"/>
    </row>
    <row r="197" spans="1:14" ht="85.5" customHeight="1" x14ac:dyDescent="0.3">
      <c r="A197" s="41"/>
      <c r="B197" s="207" t="s">
        <v>175</v>
      </c>
      <c r="C197" s="255"/>
      <c r="D197" s="255"/>
      <c r="E197" s="255"/>
      <c r="F197" s="255"/>
      <c r="G197" s="255"/>
      <c r="H197" s="255"/>
      <c r="I197" s="255"/>
      <c r="J197" s="255"/>
      <c r="K197" s="255"/>
      <c r="L197" s="255"/>
      <c r="M197" s="57"/>
      <c r="N197" s="30"/>
    </row>
    <row r="198" spans="1:14" x14ac:dyDescent="0.3">
      <c r="A198" s="41"/>
      <c r="B198" s="71"/>
      <c r="C198" s="16"/>
      <c r="D198" s="16"/>
      <c r="E198" s="16"/>
      <c r="F198" s="16"/>
      <c r="G198" s="16"/>
      <c r="H198" s="16"/>
      <c r="I198" s="16"/>
      <c r="J198" s="16"/>
      <c r="K198" s="16"/>
      <c r="L198" s="16"/>
      <c r="M198" s="45"/>
      <c r="N198" s="9"/>
    </row>
    <row r="199" spans="1:14" s="25" customFormat="1" x14ac:dyDescent="0.3">
      <c r="A199" s="53"/>
      <c r="B199" s="248" t="s">
        <v>128</v>
      </c>
      <c r="C199" s="340"/>
      <c r="D199" s="293" t="s">
        <v>20</v>
      </c>
      <c r="E199" s="294"/>
      <c r="F199" s="294"/>
      <c r="G199" s="295"/>
      <c r="H199" s="293" t="s">
        <v>35</v>
      </c>
      <c r="I199" s="294"/>
      <c r="J199" s="294"/>
      <c r="K199" s="294"/>
      <c r="L199" s="295"/>
      <c r="M199" s="54"/>
      <c r="N199" s="24"/>
    </row>
    <row r="200" spans="1:14" x14ac:dyDescent="0.3">
      <c r="A200" s="41"/>
      <c r="B200" s="185"/>
      <c r="C200" s="186"/>
      <c r="D200" s="193" t="s">
        <v>182</v>
      </c>
      <c r="E200" s="219"/>
      <c r="F200" s="219"/>
      <c r="G200" s="194"/>
      <c r="H200" s="193"/>
      <c r="I200" s="219"/>
      <c r="J200" s="219"/>
      <c r="K200" s="219"/>
      <c r="L200" s="194"/>
      <c r="M200" s="45"/>
      <c r="N200" s="9"/>
    </row>
    <row r="201" spans="1:14" x14ac:dyDescent="0.3">
      <c r="A201" s="41"/>
      <c r="B201" s="185"/>
      <c r="C201" s="186"/>
      <c r="D201" s="193"/>
      <c r="E201" s="219"/>
      <c r="F201" s="219"/>
      <c r="G201" s="194"/>
      <c r="H201" s="193"/>
      <c r="I201" s="219"/>
      <c r="J201" s="219"/>
      <c r="K201" s="219"/>
      <c r="L201" s="194"/>
      <c r="M201" s="45"/>
      <c r="N201" s="9"/>
    </row>
    <row r="202" spans="1:14" x14ac:dyDescent="0.3">
      <c r="A202" s="41"/>
      <c r="B202" s="185"/>
      <c r="C202" s="186"/>
      <c r="D202" s="193"/>
      <c r="E202" s="219"/>
      <c r="F202" s="219"/>
      <c r="G202" s="194"/>
      <c r="H202" s="193"/>
      <c r="I202" s="219"/>
      <c r="J202" s="219"/>
      <c r="K202" s="219"/>
      <c r="L202" s="194"/>
      <c r="M202" s="45"/>
      <c r="N202" s="9"/>
    </row>
    <row r="203" spans="1:14" x14ac:dyDescent="0.3">
      <c r="A203" s="41"/>
      <c r="B203" s="185"/>
      <c r="C203" s="187"/>
      <c r="D203" s="193"/>
      <c r="E203" s="219"/>
      <c r="F203" s="219"/>
      <c r="G203" s="194"/>
      <c r="H203" s="193"/>
      <c r="I203" s="219"/>
      <c r="J203" s="219"/>
      <c r="K203" s="219"/>
      <c r="L203" s="194"/>
      <c r="M203" s="45"/>
      <c r="N203" s="9"/>
    </row>
    <row r="204" spans="1:14" ht="31.9" customHeight="1" x14ac:dyDescent="0.3">
      <c r="A204" s="41"/>
      <c r="B204" s="296" t="s">
        <v>156</v>
      </c>
      <c r="C204" s="296"/>
      <c r="D204" s="296"/>
      <c r="E204" s="296"/>
      <c r="F204" s="296"/>
      <c r="G204" s="296"/>
      <c r="H204" s="296"/>
      <c r="I204" s="296"/>
      <c r="J204" s="296"/>
      <c r="K204" s="296"/>
      <c r="L204" s="296"/>
      <c r="M204" s="52"/>
      <c r="N204" s="14"/>
    </row>
    <row r="205" spans="1:14" ht="25.9" customHeight="1" x14ac:dyDescent="0.3">
      <c r="A205" s="41"/>
      <c r="B205" s="341" t="s">
        <v>118</v>
      </c>
      <c r="C205" s="342"/>
      <c r="D205" s="342"/>
      <c r="E205" s="342"/>
      <c r="F205" s="342"/>
      <c r="G205" s="342"/>
      <c r="H205" s="342"/>
      <c r="I205" s="342"/>
      <c r="J205" s="342"/>
      <c r="K205" s="342"/>
      <c r="L205" s="342"/>
      <c r="M205" s="52"/>
      <c r="N205" s="14"/>
    </row>
    <row r="206" spans="1:14" x14ac:dyDescent="0.3">
      <c r="A206" s="41"/>
      <c r="B206" s="36"/>
      <c r="C206" s="16"/>
      <c r="D206" s="16"/>
      <c r="E206" s="16"/>
      <c r="F206" s="16"/>
      <c r="G206" s="16"/>
      <c r="H206" s="16"/>
      <c r="I206" s="16"/>
      <c r="J206" s="16"/>
      <c r="K206" s="16"/>
      <c r="L206" s="16"/>
      <c r="M206" s="45"/>
      <c r="N206" s="9"/>
    </row>
    <row r="207" spans="1:14" ht="50.25" customHeight="1" x14ac:dyDescent="0.3">
      <c r="A207" s="41"/>
      <c r="B207" s="207" t="s">
        <v>93</v>
      </c>
      <c r="C207" s="208"/>
      <c r="D207" s="208"/>
      <c r="E207" s="208"/>
      <c r="F207" s="208"/>
      <c r="G207" s="208"/>
      <c r="H207" s="208"/>
      <c r="I207" s="208"/>
      <c r="J207" s="208"/>
      <c r="K207" s="208"/>
      <c r="L207" s="208"/>
      <c r="M207" s="56"/>
      <c r="N207" s="29"/>
    </row>
    <row r="208" spans="1:14" x14ac:dyDescent="0.3">
      <c r="A208" s="84"/>
      <c r="B208" s="71"/>
      <c r="C208" s="16"/>
      <c r="D208" s="16"/>
      <c r="E208" s="16"/>
      <c r="F208" s="16"/>
      <c r="G208" s="16"/>
      <c r="H208" s="16"/>
      <c r="I208" s="16"/>
      <c r="J208" s="16"/>
      <c r="K208" s="16"/>
      <c r="L208" s="16"/>
      <c r="M208" s="45"/>
      <c r="N208" s="9"/>
    </row>
    <row r="209" spans="1:14" x14ac:dyDescent="0.3">
      <c r="A209" s="84"/>
      <c r="B209" s="343" t="s">
        <v>128</v>
      </c>
      <c r="C209" s="309"/>
      <c r="D209" s="195" t="s">
        <v>20</v>
      </c>
      <c r="E209" s="195"/>
      <c r="F209" s="195"/>
      <c r="G209" s="195"/>
      <c r="H209" s="196" t="s">
        <v>92</v>
      </c>
      <c r="I209" s="197"/>
      <c r="J209" s="197"/>
      <c r="K209" s="197"/>
      <c r="L209" s="198"/>
      <c r="M209" s="45"/>
      <c r="N209" s="9"/>
    </row>
    <row r="210" spans="1:14" x14ac:dyDescent="0.3">
      <c r="A210" s="84"/>
      <c r="B210" s="185"/>
      <c r="C210" s="186"/>
      <c r="D210" s="185" t="str">
        <f>D200</f>
        <v>NO APLICA A LA FECHA</v>
      </c>
      <c r="E210" s="185"/>
      <c r="F210" s="185"/>
      <c r="G210" s="185"/>
      <c r="H210" s="193"/>
      <c r="I210" s="219"/>
      <c r="J210" s="219"/>
      <c r="K210" s="219"/>
      <c r="L210" s="194"/>
      <c r="M210" s="45"/>
      <c r="N210" s="9"/>
    </row>
    <row r="211" spans="1:14" x14ac:dyDescent="0.3">
      <c r="A211" s="84"/>
      <c r="B211" s="185"/>
      <c r="C211" s="186"/>
      <c r="D211" s="185"/>
      <c r="E211" s="185"/>
      <c r="F211" s="185"/>
      <c r="G211" s="185"/>
      <c r="H211" s="193"/>
      <c r="I211" s="219"/>
      <c r="J211" s="219"/>
      <c r="K211" s="219"/>
      <c r="L211" s="194"/>
      <c r="M211" s="45"/>
      <c r="N211" s="9"/>
    </row>
    <row r="212" spans="1:14" x14ac:dyDescent="0.3">
      <c r="A212" s="84"/>
      <c r="B212" s="185"/>
      <c r="C212" s="186"/>
      <c r="D212" s="185"/>
      <c r="E212" s="185"/>
      <c r="F212" s="185"/>
      <c r="G212" s="185"/>
      <c r="H212" s="193"/>
      <c r="I212" s="219"/>
      <c r="J212" s="219"/>
      <c r="K212" s="219"/>
      <c r="L212" s="194"/>
      <c r="M212" s="45"/>
      <c r="N212" s="9"/>
    </row>
    <row r="213" spans="1:14" x14ac:dyDescent="0.3">
      <c r="A213" s="41"/>
      <c r="B213" s="185"/>
      <c r="C213" s="187"/>
      <c r="D213" s="185"/>
      <c r="E213" s="185"/>
      <c r="F213" s="185"/>
      <c r="G213" s="185"/>
      <c r="H213" s="193"/>
      <c r="I213" s="219"/>
      <c r="J213" s="219"/>
      <c r="K213" s="219"/>
      <c r="L213" s="194"/>
      <c r="M213" s="45"/>
      <c r="N213" s="9"/>
    </row>
    <row r="214" spans="1:14" x14ac:dyDescent="0.3">
      <c r="A214" s="41"/>
      <c r="B214" s="271" t="s">
        <v>51</v>
      </c>
      <c r="C214" s="297"/>
      <c r="D214" s="297"/>
      <c r="E214" s="297"/>
      <c r="F214" s="297"/>
      <c r="G214" s="297"/>
      <c r="H214" s="297"/>
      <c r="I214" s="297"/>
      <c r="J214" s="297"/>
      <c r="K214" s="297"/>
      <c r="L214" s="297"/>
      <c r="M214" s="45"/>
      <c r="N214" s="9"/>
    </row>
    <row r="215" spans="1:14" x14ac:dyDescent="0.3">
      <c r="A215" s="41"/>
      <c r="B215" s="36"/>
      <c r="C215" s="16"/>
      <c r="D215" s="16"/>
      <c r="E215" s="16"/>
      <c r="F215" s="16"/>
      <c r="G215" s="16"/>
      <c r="H215" s="16"/>
      <c r="I215" s="16"/>
      <c r="J215" s="16"/>
      <c r="K215" s="16"/>
      <c r="L215" s="16"/>
      <c r="M215" s="45"/>
      <c r="N215" s="9"/>
    </row>
    <row r="216" spans="1:14" ht="68.25" customHeight="1" x14ac:dyDescent="0.3">
      <c r="A216" s="41"/>
      <c r="B216" s="207" t="s">
        <v>98</v>
      </c>
      <c r="C216" s="207"/>
      <c r="D216" s="207"/>
      <c r="E216" s="207"/>
      <c r="F216" s="207"/>
      <c r="G216" s="207"/>
      <c r="H216" s="207"/>
      <c r="I216" s="207"/>
      <c r="J216" s="207"/>
      <c r="K216" s="207"/>
      <c r="L216" s="207"/>
      <c r="M216" s="45"/>
      <c r="N216" s="9"/>
    </row>
    <row r="217" spans="1:14" x14ac:dyDescent="0.3">
      <c r="A217" s="41"/>
      <c r="B217" s="71"/>
      <c r="C217" s="16"/>
      <c r="D217" s="16"/>
      <c r="E217" s="16"/>
      <c r="F217" s="16"/>
      <c r="G217" s="16"/>
      <c r="H217" s="16"/>
      <c r="I217" s="16"/>
      <c r="J217" s="16"/>
      <c r="K217" s="16"/>
      <c r="L217" s="16"/>
      <c r="M217" s="45"/>
      <c r="N217" s="9"/>
    </row>
    <row r="218" spans="1:14" ht="26.25" customHeight="1" x14ac:dyDescent="0.3">
      <c r="A218" s="41"/>
      <c r="B218" s="209" t="s">
        <v>94</v>
      </c>
      <c r="C218" s="216"/>
      <c r="D218" s="218" t="s">
        <v>81</v>
      </c>
      <c r="E218" s="218"/>
      <c r="F218" s="218"/>
      <c r="G218" s="218"/>
      <c r="H218" s="209" t="s">
        <v>74</v>
      </c>
      <c r="I218" s="116"/>
      <c r="J218" s="218" t="s">
        <v>169</v>
      </c>
      <c r="K218" s="218" t="s">
        <v>75</v>
      </c>
      <c r="L218" s="218" t="s">
        <v>157</v>
      </c>
      <c r="M218" s="45"/>
      <c r="N218" s="9"/>
    </row>
    <row r="219" spans="1:14" ht="26.25" customHeight="1" x14ac:dyDescent="0.3">
      <c r="A219" s="41"/>
      <c r="B219" s="210"/>
      <c r="C219" s="217"/>
      <c r="D219" s="218"/>
      <c r="E219" s="218"/>
      <c r="F219" s="218"/>
      <c r="G219" s="218"/>
      <c r="H219" s="210"/>
      <c r="I219" s="117"/>
      <c r="J219" s="218"/>
      <c r="K219" s="218"/>
      <c r="L219" s="218"/>
      <c r="M219" s="45"/>
      <c r="N219" s="9"/>
    </row>
    <row r="220" spans="1:14" x14ac:dyDescent="0.3">
      <c r="A220" s="41"/>
      <c r="B220" s="193"/>
      <c r="C220" s="194"/>
      <c r="D220" s="193" t="s">
        <v>182</v>
      </c>
      <c r="E220" s="219"/>
      <c r="F220" s="219"/>
      <c r="G220" s="194"/>
      <c r="H220" s="15"/>
      <c r="I220" s="15"/>
      <c r="J220" s="15"/>
      <c r="K220" s="11"/>
      <c r="L220" s="11"/>
      <c r="M220" s="45"/>
      <c r="N220" s="9"/>
    </row>
    <row r="221" spans="1:14" x14ac:dyDescent="0.3">
      <c r="A221" s="41"/>
      <c r="B221" s="193"/>
      <c r="C221" s="194"/>
      <c r="D221" s="193"/>
      <c r="E221" s="219"/>
      <c r="F221" s="219"/>
      <c r="G221" s="194"/>
      <c r="H221" s="15"/>
      <c r="I221" s="15"/>
      <c r="J221" s="15"/>
      <c r="K221" s="11"/>
      <c r="L221" s="11"/>
      <c r="M221" s="45"/>
      <c r="N221" s="9"/>
    </row>
    <row r="222" spans="1:14" x14ac:dyDescent="0.3">
      <c r="A222" s="41"/>
      <c r="B222" s="193"/>
      <c r="C222" s="194"/>
      <c r="D222" s="193"/>
      <c r="E222" s="219"/>
      <c r="F222" s="219"/>
      <c r="G222" s="194"/>
      <c r="H222" s="15"/>
      <c r="I222" s="15"/>
      <c r="J222" s="15"/>
      <c r="K222" s="11"/>
      <c r="L222" s="11"/>
      <c r="M222" s="45"/>
      <c r="N222" s="9"/>
    </row>
    <row r="223" spans="1:14" x14ac:dyDescent="0.3">
      <c r="A223" s="41"/>
      <c r="B223" s="193"/>
      <c r="C223" s="194"/>
      <c r="D223" s="193"/>
      <c r="E223" s="219"/>
      <c r="F223" s="219"/>
      <c r="G223" s="194"/>
      <c r="H223" s="15"/>
      <c r="I223" s="15"/>
      <c r="J223" s="15"/>
      <c r="K223" s="11"/>
      <c r="L223" s="11"/>
      <c r="M223" s="45"/>
      <c r="N223" s="9"/>
    </row>
    <row r="224" spans="1:14" x14ac:dyDescent="0.3">
      <c r="A224" s="41"/>
      <c r="B224" s="71"/>
      <c r="C224" s="71"/>
      <c r="D224" s="71"/>
      <c r="E224" s="125"/>
      <c r="F224" s="71"/>
      <c r="G224" s="71"/>
      <c r="H224" s="17"/>
      <c r="I224" s="17"/>
      <c r="J224" s="17"/>
      <c r="K224" s="16"/>
      <c r="L224" s="16"/>
      <c r="M224" s="45"/>
      <c r="N224" s="9"/>
    </row>
    <row r="225" spans="1:14" ht="28.5" customHeight="1" x14ac:dyDescent="0.3">
      <c r="A225" s="41"/>
      <c r="B225" s="209" t="s">
        <v>82</v>
      </c>
      <c r="C225" s="308"/>
      <c r="D225" s="216"/>
      <c r="E225" s="132"/>
      <c r="F225" s="209" t="s">
        <v>99</v>
      </c>
      <c r="G225" s="308"/>
      <c r="H225" s="216"/>
      <c r="I225" s="121"/>
      <c r="J225" s="96" t="s">
        <v>76</v>
      </c>
      <c r="K225" s="209" t="s">
        <v>77</v>
      </c>
      <c r="L225" s="216"/>
      <c r="M225" s="45"/>
      <c r="N225" s="9"/>
    </row>
    <row r="226" spans="1:14" ht="13.9" customHeight="1" x14ac:dyDescent="0.3">
      <c r="A226" s="41"/>
      <c r="B226" s="223" t="s">
        <v>182</v>
      </c>
      <c r="C226" s="223"/>
      <c r="D226" s="223"/>
      <c r="E226" s="140"/>
      <c r="F226" s="193"/>
      <c r="G226" s="219"/>
      <c r="H226" s="194"/>
      <c r="I226" s="115"/>
      <c r="J226" s="15"/>
      <c r="K226" s="193"/>
      <c r="L226" s="194"/>
      <c r="M226" s="45"/>
      <c r="N226" s="9"/>
    </row>
    <row r="227" spans="1:14" ht="13.9" customHeight="1" x14ac:dyDescent="0.3">
      <c r="A227" s="41"/>
      <c r="B227" s="220"/>
      <c r="C227" s="221"/>
      <c r="D227" s="222"/>
      <c r="E227" s="123"/>
      <c r="F227" s="193"/>
      <c r="G227" s="219"/>
      <c r="H227" s="194"/>
      <c r="I227" s="115"/>
      <c r="J227" s="15"/>
      <c r="K227" s="193"/>
      <c r="L227" s="194"/>
      <c r="M227" s="45"/>
      <c r="N227" s="9"/>
    </row>
    <row r="228" spans="1:14" ht="13.9" customHeight="1" x14ac:dyDescent="0.3">
      <c r="A228" s="41"/>
      <c r="B228" s="220"/>
      <c r="C228" s="221"/>
      <c r="D228" s="222"/>
      <c r="E228" s="123"/>
      <c r="F228" s="193"/>
      <c r="G228" s="219"/>
      <c r="H228" s="194"/>
      <c r="I228" s="115"/>
      <c r="J228" s="15"/>
      <c r="K228" s="193"/>
      <c r="L228" s="194"/>
      <c r="M228" s="45"/>
      <c r="N228" s="9"/>
    </row>
    <row r="229" spans="1:14" ht="13.9" customHeight="1" x14ac:dyDescent="0.3">
      <c r="A229" s="41"/>
      <c r="B229" s="33"/>
      <c r="C229" s="33"/>
      <c r="D229" s="33"/>
      <c r="E229" s="33"/>
      <c r="F229" s="71"/>
      <c r="G229" s="71"/>
      <c r="H229" s="71"/>
      <c r="I229" s="125"/>
      <c r="J229" s="17"/>
      <c r="K229" s="71"/>
      <c r="L229" s="71"/>
      <c r="M229" s="45"/>
      <c r="N229" s="9"/>
    </row>
    <row r="230" spans="1:14" ht="13.9" customHeight="1" x14ac:dyDescent="0.3">
      <c r="A230" s="41"/>
      <c r="B230" s="33" t="s">
        <v>79</v>
      </c>
      <c r="C230" s="211" t="s">
        <v>158</v>
      </c>
      <c r="D230" s="211"/>
      <c r="E230" s="211"/>
      <c r="F230" s="211"/>
      <c r="G230" s="211"/>
      <c r="H230" s="211"/>
      <c r="I230" s="211"/>
      <c r="J230" s="211"/>
      <c r="K230" s="211"/>
      <c r="L230" s="211"/>
      <c r="M230" s="45"/>
      <c r="N230" s="9"/>
    </row>
    <row r="231" spans="1:14" ht="46.15" customHeight="1" x14ac:dyDescent="0.3">
      <c r="A231" s="41"/>
      <c r="B231" s="83" t="s">
        <v>78</v>
      </c>
      <c r="C231" s="212" t="s">
        <v>176</v>
      </c>
      <c r="D231" s="212"/>
      <c r="E231" s="212"/>
      <c r="F231" s="212"/>
      <c r="G231" s="212"/>
      <c r="H231" s="212"/>
      <c r="I231" s="212"/>
      <c r="J231" s="212"/>
      <c r="K231" s="212"/>
      <c r="L231" s="212"/>
      <c r="M231" s="45"/>
      <c r="N231" s="9"/>
    </row>
    <row r="232" spans="1:14" ht="26.45" customHeight="1" x14ac:dyDescent="0.3">
      <c r="A232" s="41"/>
      <c r="B232" s="83" t="s">
        <v>80</v>
      </c>
      <c r="C232" s="212" t="s">
        <v>159</v>
      </c>
      <c r="D232" s="212"/>
      <c r="E232" s="212"/>
      <c r="F232" s="212"/>
      <c r="G232" s="212"/>
      <c r="H232" s="212"/>
      <c r="I232" s="212"/>
      <c r="J232" s="212"/>
      <c r="K232" s="212"/>
      <c r="L232" s="212"/>
      <c r="M232" s="45"/>
      <c r="N232" s="9"/>
    </row>
    <row r="233" spans="1:14" ht="13.9" customHeight="1" x14ac:dyDescent="0.3">
      <c r="A233" s="41"/>
      <c r="B233" s="33"/>
      <c r="C233" s="33"/>
      <c r="D233" s="33"/>
      <c r="E233" s="33"/>
      <c r="F233" s="36"/>
      <c r="G233" s="36"/>
      <c r="H233" s="36"/>
      <c r="I233" s="125"/>
      <c r="J233" s="17"/>
      <c r="K233" s="36"/>
      <c r="L233" s="36"/>
      <c r="M233" s="45"/>
      <c r="N233" s="9"/>
    </row>
    <row r="234" spans="1:14" x14ac:dyDescent="0.3">
      <c r="A234" s="41"/>
      <c r="B234" s="36"/>
      <c r="C234" s="16"/>
      <c r="D234" s="16"/>
      <c r="E234" s="16"/>
      <c r="F234" s="16"/>
      <c r="G234" s="16"/>
      <c r="H234" s="16"/>
      <c r="I234" s="16"/>
      <c r="J234" s="16"/>
      <c r="K234" s="16"/>
      <c r="L234" s="16"/>
      <c r="M234" s="45"/>
      <c r="N234" s="9"/>
    </row>
    <row r="235" spans="1:14" x14ac:dyDescent="0.3">
      <c r="A235" s="41"/>
      <c r="B235" s="191" t="s">
        <v>129</v>
      </c>
      <c r="C235" s="192"/>
      <c r="D235" s="192"/>
      <c r="E235" s="192"/>
      <c r="F235" s="192"/>
      <c r="G235" s="192"/>
      <c r="H235" s="192"/>
      <c r="I235" s="192"/>
      <c r="J235" s="192"/>
      <c r="K235" s="192"/>
      <c r="L235" s="192"/>
      <c r="M235" s="45"/>
      <c r="N235" s="9"/>
    </row>
    <row r="236" spans="1:14" x14ac:dyDescent="0.3">
      <c r="A236" s="58"/>
      <c r="B236" s="213" t="s">
        <v>168</v>
      </c>
      <c r="C236" s="213"/>
      <c r="D236" s="213"/>
      <c r="E236" s="213"/>
      <c r="F236" s="213"/>
      <c r="G236" s="213"/>
      <c r="H236" s="213"/>
      <c r="I236" s="213"/>
      <c r="J236" s="213"/>
      <c r="K236" s="213"/>
      <c r="L236" s="213"/>
      <c r="M236" s="45"/>
      <c r="N236" s="16"/>
    </row>
    <row r="237" spans="1:14" ht="33" customHeight="1" x14ac:dyDescent="0.3">
      <c r="A237" s="58"/>
      <c r="B237" s="213"/>
      <c r="C237" s="213"/>
      <c r="D237" s="213"/>
      <c r="E237" s="213"/>
      <c r="F237" s="213"/>
      <c r="G237" s="213"/>
      <c r="H237" s="213"/>
      <c r="I237" s="213"/>
      <c r="J237" s="213"/>
      <c r="K237" s="213"/>
      <c r="L237" s="213"/>
      <c r="M237" s="45"/>
      <c r="N237" s="16"/>
    </row>
    <row r="238" spans="1:14" ht="18.75" customHeight="1" x14ac:dyDescent="0.3">
      <c r="A238" s="58"/>
      <c r="B238" s="108"/>
      <c r="C238" s="108"/>
      <c r="D238" s="108"/>
      <c r="E238" s="119"/>
      <c r="F238" s="108"/>
      <c r="G238" s="108"/>
      <c r="H238" s="108"/>
      <c r="I238" s="119"/>
      <c r="J238" s="108"/>
      <c r="K238" s="108"/>
      <c r="L238" s="108"/>
      <c r="M238" s="45"/>
      <c r="N238" s="16"/>
    </row>
    <row r="239" spans="1:14" x14ac:dyDescent="0.3">
      <c r="A239" s="58"/>
      <c r="B239" s="71"/>
      <c r="C239" s="195" t="s">
        <v>60</v>
      </c>
      <c r="D239" s="195"/>
      <c r="E239" s="195"/>
      <c r="F239" s="195"/>
      <c r="G239" s="195"/>
      <c r="H239" s="195"/>
      <c r="I239" s="114"/>
      <c r="J239" s="309" t="s">
        <v>83</v>
      </c>
      <c r="K239" s="309"/>
      <c r="L239" s="85"/>
      <c r="M239" s="45"/>
      <c r="N239" s="16"/>
    </row>
    <row r="240" spans="1:14" x14ac:dyDescent="0.3">
      <c r="A240" s="58"/>
      <c r="B240" s="71"/>
      <c r="C240" s="195"/>
      <c r="D240" s="195"/>
      <c r="E240" s="195"/>
      <c r="F240" s="195"/>
      <c r="G240" s="195"/>
      <c r="H240" s="195"/>
      <c r="I240" s="114"/>
      <c r="J240" s="97" t="s">
        <v>61</v>
      </c>
      <c r="K240" s="97" t="s">
        <v>62</v>
      </c>
      <c r="L240" s="85"/>
      <c r="M240" s="45"/>
      <c r="N240" s="16"/>
    </row>
    <row r="241" spans="1:14" x14ac:dyDescent="0.3">
      <c r="A241" s="58"/>
      <c r="B241" s="71"/>
      <c r="C241" s="214" t="s">
        <v>63</v>
      </c>
      <c r="D241" s="214"/>
      <c r="E241" s="214"/>
      <c r="F241" s="214"/>
      <c r="G241" s="214"/>
      <c r="H241" s="214"/>
      <c r="I241" s="120"/>
      <c r="J241" s="86"/>
      <c r="K241" s="86">
        <v>1</v>
      </c>
      <c r="L241" s="85"/>
      <c r="M241" s="45"/>
      <c r="N241" s="16"/>
    </row>
    <row r="242" spans="1:14" x14ac:dyDescent="0.3">
      <c r="A242" s="58"/>
      <c r="B242" s="71"/>
      <c r="C242" s="214" t="s">
        <v>66</v>
      </c>
      <c r="D242" s="214"/>
      <c r="E242" s="214"/>
      <c r="F242" s="214"/>
      <c r="G242" s="214"/>
      <c r="H242" s="214"/>
      <c r="I242" s="120"/>
      <c r="J242" s="86">
        <v>1</v>
      </c>
      <c r="K242" s="118">
        <v>2</v>
      </c>
      <c r="L242" s="85"/>
      <c r="M242" s="45"/>
      <c r="N242" s="16"/>
    </row>
    <row r="243" spans="1:14" x14ac:dyDescent="0.3">
      <c r="A243" s="58"/>
      <c r="B243" s="71"/>
      <c r="C243" s="214" t="s">
        <v>65</v>
      </c>
      <c r="D243" s="214"/>
      <c r="E243" s="214"/>
      <c r="F243" s="214"/>
      <c r="G243" s="214"/>
      <c r="H243" s="214"/>
      <c r="I243" s="120"/>
      <c r="J243" s="86">
        <v>0</v>
      </c>
      <c r="K243" s="118">
        <v>0</v>
      </c>
      <c r="L243" s="85"/>
      <c r="M243" s="45"/>
      <c r="N243" s="16"/>
    </row>
    <row r="244" spans="1:14" x14ac:dyDescent="0.3">
      <c r="A244" s="58"/>
      <c r="B244" s="71"/>
      <c r="C244" s="214" t="s">
        <v>64</v>
      </c>
      <c r="D244" s="214"/>
      <c r="E244" s="214"/>
      <c r="F244" s="214"/>
      <c r="G244" s="214"/>
      <c r="H244" s="214"/>
      <c r="I244" s="120"/>
      <c r="J244" s="86">
        <v>0</v>
      </c>
      <c r="K244" s="118">
        <v>0</v>
      </c>
      <c r="L244" s="85"/>
      <c r="M244" s="45"/>
      <c r="N244" s="16"/>
    </row>
    <row r="245" spans="1:14" ht="5.25" customHeight="1" x14ac:dyDescent="0.3">
      <c r="A245" s="58"/>
      <c r="B245" s="71"/>
      <c r="C245" s="66"/>
      <c r="D245" s="66"/>
      <c r="E245" s="66"/>
      <c r="F245" s="66"/>
      <c r="G245" s="66"/>
      <c r="H245" s="66"/>
      <c r="I245" s="66"/>
      <c r="J245" s="85"/>
      <c r="K245" s="81"/>
      <c r="L245" s="85"/>
      <c r="M245" s="45"/>
      <c r="N245" s="16"/>
    </row>
    <row r="246" spans="1:14" ht="68.25" customHeight="1" x14ac:dyDescent="0.3">
      <c r="A246" s="58"/>
      <c r="B246" s="213" t="s">
        <v>114</v>
      </c>
      <c r="C246" s="213"/>
      <c r="D246" s="213"/>
      <c r="E246" s="213"/>
      <c r="F246" s="213"/>
      <c r="G246" s="213"/>
      <c r="H246" s="213"/>
      <c r="I246" s="213"/>
      <c r="J246" s="213"/>
      <c r="K246" s="213"/>
      <c r="L246" s="213"/>
      <c r="M246" s="45"/>
      <c r="N246" s="16"/>
    </row>
    <row r="247" spans="1:14" x14ac:dyDescent="0.3">
      <c r="A247" s="41"/>
      <c r="B247" s="65"/>
      <c r="C247" s="2"/>
      <c r="D247" s="2"/>
      <c r="E247" s="2"/>
      <c r="F247" s="2"/>
      <c r="G247" s="2"/>
      <c r="H247" s="2"/>
      <c r="I247" s="2"/>
      <c r="J247" s="2"/>
      <c r="K247" s="2"/>
      <c r="L247" s="65"/>
      <c r="M247" s="45"/>
      <c r="N247" s="9"/>
    </row>
    <row r="248" spans="1:14" x14ac:dyDescent="0.3">
      <c r="A248" s="41"/>
      <c r="B248" s="36"/>
      <c r="C248" s="200" t="s">
        <v>67</v>
      </c>
      <c r="D248" s="200"/>
      <c r="E248" s="200"/>
      <c r="F248" s="200"/>
      <c r="G248" s="113">
        <v>1</v>
      </c>
      <c r="H248" s="200" t="s">
        <v>276</v>
      </c>
      <c r="I248" s="200"/>
      <c r="J248" s="200"/>
      <c r="K248" s="200"/>
      <c r="L248" s="16"/>
      <c r="M248" s="45"/>
      <c r="N248" s="9"/>
    </row>
    <row r="249" spans="1:14" x14ac:dyDescent="0.3">
      <c r="A249" s="41"/>
      <c r="B249" s="36"/>
      <c r="C249" s="200" t="s">
        <v>67</v>
      </c>
      <c r="D249" s="200"/>
      <c r="E249" s="200"/>
      <c r="F249" s="200"/>
      <c r="G249" s="113">
        <v>0</v>
      </c>
      <c r="H249" s="200" t="s">
        <v>68</v>
      </c>
      <c r="I249" s="200"/>
      <c r="J249" s="200"/>
      <c r="K249" s="200"/>
      <c r="L249" s="16"/>
      <c r="M249" s="45"/>
      <c r="N249" s="9"/>
    </row>
    <row r="250" spans="1:14" ht="35.25" customHeight="1" x14ac:dyDescent="0.3">
      <c r="A250" s="41"/>
      <c r="B250" s="206" t="s">
        <v>187</v>
      </c>
      <c r="C250" s="206"/>
      <c r="D250" s="206"/>
      <c r="E250" s="206"/>
      <c r="F250" s="206"/>
      <c r="G250" s="206"/>
      <c r="H250" s="206"/>
      <c r="I250" s="206"/>
      <c r="J250" s="206"/>
      <c r="K250" s="206"/>
      <c r="L250" s="206"/>
      <c r="M250" s="45"/>
      <c r="N250" s="9"/>
    </row>
    <row r="251" spans="1:14" x14ac:dyDescent="0.3">
      <c r="A251" s="41"/>
      <c r="B251" s="36"/>
      <c r="C251" s="16"/>
      <c r="D251" s="16"/>
      <c r="E251" s="16"/>
      <c r="F251" s="16"/>
      <c r="G251" s="16"/>
      <c r="H251" s="16"/>
      <c r="I251" s="16"/>
      <c r="J251" s="16"/>
      <c r="K251" s="16"/>
      <c r="L251" s="16"/>
      <c r="M251" s="45"/>
      <c r="N251" s="9"/>
    </row>
    <row r="252" spans="1:14" x14ac:dyDescent="0.3">
      <c r="A252" s="41"/>
      <c r="B252" s="191" t="s">
        <v>84</v>
      </c>
      <c r="C252" s="192"/>
      <c r="D252" s="192"/>
      <c r="E252" s="192"/>
      <c r="F252" s="192"/>
      <c r="G252" s="192"/>
      <c r="H252" s="192"/>
      <c r="I252" s="192"/>
      <c r="J252" s="192"/>
      <c r="K252" s="192"/>
      <c r="L252" s="192"/>
      <c r="M252" s="45"/>
      <c r="N252" s="9"/>
    </row>
    <row r="253" spans="1:14" x14ac:dyDescent="0.3">
      <c r="A253" s="41"/>
      <c r="B253" s="36"/>
      <c r="C253" s="16"/>
      <c r="D253" s="16"/>
      <c r="E253" s="16"/>
      <c r="F253" s="16"/>
      <c r="G253" s="16"/>
      <c r="H253" s="16"/>
      <c r="I253" s="16"/>
      <c r="J253" s="16"/>
      <c r="K253" s="16"/>
      <c r="L253" s="16"/>
      <c r="M253" s="45"/>
      <c r="N253" s="9"/>
    </row>
    <row r="254" spans="1:14" ht="54" customHeight="1" x14ac:dyDescent="0.3">
      <c r="A254" s="41"/>
      <c r="B254" s="240" t="s">
        <v>173</v>
      </c>
      <c r="C254" s="240"/>
      <c r="D254" s="240"/>
      <c r="E254" s="240"/>
      <c r="F254" s="240"/>
      <c r="G254" s="240"/>
      <c r="H254" s="240"/>
      <c r="I254" s="240"/>
      <c r="J254" s="240"/>
      <c r="K254" s="240"/>
      <c r="L254" s="240"/>
      <c r="M254" s="45"/>
      <c r="N254" s="9"/>
    </row>
    <row r="255" spans="1:14" x14ac:dyDescent="0.3">
      <c r="A255" s="84"/>
      <c r="B255" s="71"/>
      <c r="C255" s="16"/>
      <c r="D255" s="16"/>
      <c r="E255" s="16"/>
      <c r="F255" s="16"/>
      <c r="G255" s="16"/>
      <c r="H255" s="16"/>
      <c r="I255" s="16"/>
      <c r="J255" s="16"/>
      <c r="K255" s="16"/>
      <c r="L255" s="16"/>
      <c r="M255" s="45"/>
      <c r="N255" s="9"/>
    </row>
    <row r="256" spans="1:14" ht="33" x14ac:dyDescent="0.3">
      <c r="A256" s="84"/>
      <c r="B256" s="196" t="s">
        <v>69</v>
      </c>
      <c r="C256" s="198"/>
      <c r="D256" s="93" t="s">
        <v>130</v>
      </c>
      <c r="E256" s="114"/>
      <c r="F256" s="94" t="s">
        <v>72</v>
      </c>
      <c r="G256" s="94" t="s">
        <v>73</v>
      </c>
      <c r="H256" s="93" t="s">
        <v>70</v>
      </c>
      <c r="I256" s="114"/>
      <c r="J256" s="93" t="s">
        <v>95</v>
      </c>
      <c r="K256" s="93" t="s">
        <v>107</v>
      </c>
      <c r="L256" s="16"/>
      <c r="M256" s="45"/>
      <c r="N256" s="9"/>
    </row>
    <row r="257" spans="1:14" x14ac:dyDescent="0.3">
      <c r="A257" s="84"/>
      <c r="B257" s="193" t="s">
        <v>100</v>
      </c>
      <c r="C257" s="194"/>
      <c r="D257" s="11">
        <v>2</v>
      </c>
      <c r="E257" s="11"/>
      <c r="F257" s="11">
        <v>1</v>
      </c>
      <c r="G257" s="87"/>
      <c r="H257" s="11">
        <v>2</v>
      </c>
      <c r="I257" s="11"/>
      <c r="J257" s="11">
        <v>1</v>
      </c>
      <c r="K257" s="11">
        <f>F257+G257+H257+J257</f>
        <v>4</v>
      </c>
      <c r="L257" s="16"/>
      <c r="M257" s="45"/>
      <c r="N257" s="9"/>
    </row>
    <row r="258" spans="1:14" x14ac:dyDescent="0.3">
      <c r="A258" s="84"/>
      <c r="B258" s="193" t="s">
        <v>101</v>
      </c>
      <c r="C258" s="194"/>
      <c r="D258" s="11">
        <v>2</v>
      </c>
      <c r="E258" s="11"/>
      <c r="F258" s="11">
        <v>1</v>
      </c>
      <c r="G258" s="87"/>
      <c r="H258" s="11">
        <v>2</v>
      </c>
      <c r="I258" s="11"/>
      <c r="J258" s="11">
        <v>0</v>
      </c>
      <c r="K258" s="11">
        <f t="shared" ref="K258:K264" si="1">F258+G258+H258+J258</f>
        <v>3</v>
      </c>
      <c r="L258" s="16"/>
      <c r="M258" s="45"/>
      <c r="N258" s="9"/>
    </row>
    <row r="259" spans="1:14" x14ac:dyDescent="0.3">
      <c r="A259" s="84"/>
      <c r="B259" s="193" t="s">
        <v>102</v>
      </c>
      <c r="C259" s="194"/>
      <c r="D259" s="11">
        <v>2</v>
      </c>
      <c r="E259" s="11"/>
      <c r="F259" s="11">
        <v>1</v>
      </c>
      <c r="G259" s="87"/>
      <c r="H259" s="11">
        <v>2</v>
      </c>
      <c r="I259" s="11"/>
      <c r="J259" s="11">
        <v>0</v>
      </c>
      <c r="K259" s="11">
        <f t="shared" si="1"/>
        <v>3</v>
      </c>
      <c r="L259" s="16"/>
      <c r="M259" s="45"/>
      <c r="N259" s="9"/>
    </row>
    <row r="260" spans="1:14" x14ac:dyDescent="0.3">
      <c r="A260" s="84"/>
      <c r="B260" s="193" t="s">
        <v>103</v>
      </c>
      <c r="C260" s="194"/>
      <c r="D260" s="11">
        <v>2</v>
      </c>
      <c r="E260" s="11"/>
      <c r="F260" s="11">
        <v>1</v>
      </c>
      <c r="G260" s="87"/>
      <c r="H260" s="11">
        <v>2</v>
      </c>
      <c r="I260" s="11"/>
      <c r="J260" s="11">
        <v>0</v>
      </c>
      <c r="K260" s="11">
        <f t="shared" si="1"/>
        <v>3</v>
      </c>
      <c r="L260" s="16"/>
      <c r="M260" s="45"/>
      <c r="N260" s="9"/>
    </row>
    <row r="261" spans="1:14" x14ac:dyDescent="0.3">
      <c r="A261" s="84"/>
      <c r="B261" s="193" t="s">
        <v>104</v>
      </c>
      <c r="C261" s="194"/>
      <c r="D261" s="11">
        <v>2</v>
      </c>
      <c r="E261" s="11"/>
      <c r="F261" s="11">
        <v>1</v>
      </c>
      <c r="G261" s="87"/>
      <c r="H261" s="11">
        <v>2</v>
      </c>
      <c r="I261" s="11"/>
      <c r="J261" s="11">
        <v>1</v>
      </c>
      <c r="K261" s="11">
        <f t="shared" si="1"/>
        <v>4</v>
      </c>
      <c r="L261" s="16"/>
      <c r="M261" s="45"/>
      <c r="N261" s="9"/>
    </row>
    <row r="262" spans="1:14" x14ac:dyDescent="0.3">
      <c r="A262" s="84"/>
      <c r="B262" s="193" t="s">
        <v>105</v>
      </c>
      <c r="C262" s="194"/>
      <c r="D262" s="11">
        <v>2</v>
      </c>
      <c r="E262" s="11"/>
      <c r="F262" s="11">
        <v>1</v>
      </c>
      <c r="G262" s="87"/>
      <c r="H262" s="11">
        <v>2</v>
      </c>
      <c r="I262" s="11"/>
      <c r="J262" s="11">
        <v>1</v>
      </c>
      <c r="K262" s="11">
        <f t="shared" si="1"/>
        <v>4</v>
      </c>
      <c r="L262" s="16"/>
      <c r="M262" s="45"/>
      <c r="N262" s="9"/>
    </row>
    <row r="263" spans="1:14" x14ac:dyDescent="0.3">
      <c r="A263" s="84"/>
      <c r="B263" s="193" t="s">
        <v>106</v>
      </c>
      <c r="C263" s="194"/>
      <c r="D263" s="11">
        <v>2</v>
      </c>
      <c r="E263" s="11"/>
      <c r="F263" s="11">
        <v>1</v>
      </c>
      <c r="G263" s="87"/>
      <c r="H263" s="11">
        <v>2</v>
      </c>
      <c r="I263" s="11"/>
      <c r="J263" s="11">
        <v>1</v>
      </c>
      <c r="K263" s="11">
        <f t="shared" si="1"/>
        <v>4</v>
      </c>
      <c r="L263" s="16"/>
      <c r="M263" s="45"/>
      <c r="N263" s="9"/>
    </row>
    <row r="264" spans="1:14" x14ac:dyDescent="0.3">
      <c r="A264" s="84"/>
      <c r="B264" s="185" t="s">
        <v>71</v>
      </c>
      <c r="C264" s="185"/>
      <c r="D264" s="11">
        <v>2</v>
      </c>
      <c r="E264" s="11"/>
      <c r="F264" s="11">
        <v>1</v>
      </c>
      <c r="G264" s="87"/>
      <c r="H264" s="11">
        <v>2</v>
      </c>
      <c r="I264" s="11"/>
      <c r="J264" s="11">
        <v>1</v>
      </c>
      <c r="K264" s="11">
        <f t="shared" si="1"/>
        <v>4</v>
      </c>
      <c r="L264" s="16"/>
      <c r="M264" s="45"/>
      <c r="N264" s="9"/>
    </row>
    <row r="265" spans="1:14" ht="52.5" customHeight="1" x14ac:dyDescent="0.3">
      <c r="A265" s="41"/>
      <c r="B265" s="188" t="s">
        <v>115</v>
      </c>
      <c r="C265" s="188"/>
      <c r="D265" s="188"/>
      <c r="E265" s="188"/>
      <c r="F265" s="188"/>
      <c r="G265" s="188"/>
      <c r="H265" s="188"/>
      <c r="I265" s="188"/>
      <c r="J265" s="188"/>
      <c r="K265" s="188"/>
      <c r="L265" s="188"/>
      <c r="M265" s="45"/>
      <c r="N265" s="9"/>
    </row>
    <row r="266" spans="1:14" ht="31.5" customHeight="1" x14ac:dyDescent="0.3">
      <c r="A266" s="41"/>
      <c r="B266" s="344" t="s">
        <v>188</v>
      </c>
      <c r="C266" s="344"/>
      <c r="D266" s="344"/>
      <c r="E266" s="344"/>
      <c r="F266" s="344"/>
      <c r="G266" s="344"/>
      <c r="H266" s="344"/>
      <c r="I266" s="344"/>
      <c r="J266" s="344"/>
      <c r="K266" s="344"/>
      <c r="L266" s="344"/>
      <c r="M266" s="45"/>
      <c r="N266" s="9"/>
    </row>
    <row r="267" spans="1:14" ht="68.25" customHeight="1" x14ac:dyDescent="0.3">
      <c r="A267" s="41"/>
      <c r="B267" s="226"/>
      <c r="C267" s="227"/>
      <c r="D267" s="227"/>
      <c r="E267" s="227"/>
      <c r="F267" s="227"/>
      <c r="G267" s="306"/>
      <c r="H267" s="226"/>
      <c r="I267" s="227"/>
      <c r="J267" s="227"/>
      <c r="K267" s="227"/>
      <c r="L267" s="228"/>
      <c r="M267" s="90"/>
      <c r="N267" s="9"/>
    </row>
    <row r="268" spans="1:14" ht="15" customHeight="1" x14ac:dyDescent="0.3">
      <c r="A268" s="41"/>
      <c r="B268" s="226" t="s">
        <v>85</v>
      </c>
      <c r="C268" s="227"/>
      <c r="D268" s="227"/>
      <c r="E268" s="227"/>
      <c r="F268" s="227"/>
      <c r="G268" s="306"/>
      <c r="H268" s="226" t="s">
        <v>85</v>
      </c>
      <c r="I268" s="227"/>
      <c r="J268" s="227"/>
      <c r="K268" s="227"/>
      <c r="L268" s="228"/>
      <c r="M268" s="90"/>
      <c r="N268" s="9"/>
    </row>
    <row r="269" spans="1:14" x14ac:dyDescent="0.3">
      <c r="A269" s="41"/>
      <c r="B269" s="88" t="s">
        <v>96</v>
      </c>
      <c r="C269" s="89"/>
      <c r="D269" s="224" t="s">
        <v>177</v>
      </c>
      <c r="E269" s="224"/>
      <c r="F269" s="224"/>
      <c r="G269" s="225"/>
      <c r="H269" s="88" t="s">
        <v>96</v>
      </c>
      <c r="I269" s="89"/>
      <c r="J269" s="224"/>
      <c r="K269" s="224"/>
      <c r="L269" s="225"/>
      <c r="M269" s="91"/>
      <c r="N269" s="9"/>
    </row>
    <row r="270" spans="1:14" ht="18" customHeight="1" x14ac:dyDescent="0.3">
      <c r="A270" s="41"/>
      <c r="B270" s="307" t="s">
        <v>277</v>
      </c>
      <c r="C270" s="303"/>
      <c r="D270" s="303"/>
      <c r="E270" s="303"/>
      <c r="F270" s="303"/>
      <c r="G270" s="305"/>
      <c r="H270" s="302" t="s">
        <v>278</v>
      </c>
      <c r="I270" s="303"/>
      <c r="J270" s="304"/>
      <c r="K270" s="304"/>
      <c r="L270" s="305"/>
      <c r="M270" s="91"/>
      <c r="N270" s="9"/>
    </row>
    <row r="271" spans="1:14" ht="11.25" customHeight="1" x14ac:dyDescent="0.3">
      <c r="A271" s="41"/>
      <c r="B271" s="36"/>
      <c r="C271" s="16"/>
      <c r="D271" s="16"/>
      <c r="E271" s="16"/>
      <c r="F271" s="16"/>
      <c r="G271" s="16"/>
      <c r="H271" s="2"/>
      <c r="I271" s="2"/>
      <c r="J271" s="215" t="s">
        <v>86</v>
      </c>
      <c r="K271" s="215"/>
      <c r="L271" s="215"/>
      <c r="M271" s="44"/>
      <c r="N271" s="9"/>
    </row>
    <row r="272" spans="1:14" ht="11.25" customHeight="1" x14ac:dyDescent="0.3">
      <c r="A272" s="41"/>
      <c r="B272" s="36"/>
      <c r="C272" s="16"/>
      <c r="D272" s="16"/>
      <c r="E272" s="16"/>
      <c r="F272" s="16"/>
      <c r="G272" s="16"/>
      <c r="H272" s="2"/>
      <c r="I272" s="2"/>
      <c r="J272" s="215" t="s">
        <v>87</v>
      </c>
      <c r="K272" s="215"/>
      <c r="L272" s="215"/>
      <c r="M272" s="44"/>
      <c r="N272" s="9"/>
    </row>
    <row r="273" spans="1:14" ht="5.25" customHeight="1" thickBot="1" x14ac:dyDescent="0.35">
      <c r="A273" s="59"/>
      <c r="B273" s="60"/>
      <c r="C273" s="61"/>
      <c r="D273" s="61"/>
      <c r="E273" s="61"/>
      <c r="F273" s="61"/>
      <c r="G273" s="61"/>
      <c r="H273" s="75"/>
      <c r="I273" s="75"/>
      <c r="J273" s="75"/>
      <c r="K273" s="75"/>
      <c r="L273" s="75"/>
      <c r="M273" s="62"/>
      <c r="N273" s="9"/>
    </row>
    <row r="274" spans="1:14" x14ac:dyDescent="0.3">
      <c r="C274" s="9"/>
      <c r="D274" s="9"/>
      <c r="E274" s="9"/>
      <c r="F274" s="9"/>
      <c r="G274" s="9"/>
      <c r="H274" s="9"/>
      <c r="I274" s="9"/>
      <c r="M274" s="9"/>
      <c r="N274" s="9"/>
    </row>
    <row r="275" spans="1:14" x14ac:dyDescent="0.3">
      <c r="C275" s="9"/>
      <c r="D275" s="9"/>
      <c r="E275" s="9"/>
      <c r="F275" s="9"/>
      <c r="G275" s="9"/>
      <c r="H275" s="9"/>
      <c r="I275" s="9"/>
      <c r="J275" s="9"/>
      <c r="K275" s="9"/>
      <c r="L275" s="9"/>
      <c r="M275" s="9"/>
      <c r="N275" s="9"/>
    </row>
    <row r="276" spans="1:14" x14ac:dyDescent="0.3">
      <c r="C276" s="9"/>
      <c r="D276" s="9"/>
      <c r="E276" s="9"/>
      <c r="F276" s="9"/>
      <c r="G276" s="9"/>
      <c r="H276" s="9"/>
      <c r="I276" s="9"/>
      <c r="J276" s="9"/>
      <c r="K276" s="9"/>
      <c r="L276" s="9"/>
      <c r="M276" s="9"/>
      <c r="N276" s="9"/>
    </row>
    <row r="277" spans="1:14" x14ac:dyDescent="0.3">
      <c r="C277" s="9"/>
      <c r="D277" s="9"/>
      <c r="E277" s="9"/>
      <c r="F277" s="9"/>
      <c r="G277" s="9"/>
      <c r="H277" s="9"/>
      <c r="I277" s="9"/>
      <c r="J277" s="9"/>
      <c r="K277" s="9"/>
      <c r="L277" s="9"/>
      <c r="M277" s="9"/>
      <c r="N277" s="9"/>
    </row>
  </sheetData>
  <mergeCells count="352">
    <mergeCell ref="B197:L197"/>
    <mergeCell ref="B200:C200"/>
    <mergeCell ref="B201:C201"/>
    <mergeCell ref="H200:L200"/>
    <mergeCell ref="F8:L8"/>
    <mergeCell ref="F9:L9"/>
    <mergeCell ref="F10:L10"/>
    <mergeCell ref="F11:L11"/>
    <mergeCell ref="B268:G268"/>
    <mergeCell ref="H268:L268"/>
    <mergeCell ref="C105:D117"/>
    <mergeCell ref="B211:C211"/>
    <mergeCell ref="B199:C199"/>
    <mergeCell ref="B202:C202"/>
    <mergeCell ref="B203:C203"/>
    <mergeCell ref="B205:L205"/>
    <mergeCell ref="D199:G199"/>
    <mergeCell ref="B209:C209"/>
    <mergeCell ref="B186:L186"/>
    <mergeCell ref="B266:L266"/>
    <mergeCell ref="B265:L265"/>
    <mergeCell ref="D210:G210"/>
    <mergeCell ref="H210:L210"/>
    <mergeCell ref="D211:G211"/>
    <mergeCell ref="H211:L211"/>
    <mergeCell ref="D212:G212"/>
    <mergeCell ref="H212:L212"/>
    <mergeCell ref="B195:L195"/>
    <mergeCell ref="B37:L37"/>
    <mergeCell ref="B33:L33"/>
    <mergeCell ref="B34:L34"/>
    <mergeCell ref="B35:L35"/>
    <mergeCell ref="B36:L36"/>
    <mergeCell ref="B24:D24"/>
    <mergeCell ref="B25:D25"/>
    <mergeCell ref="B39:L39"/>
    <mergeCell ref="B40:L40"/>
    <mergeCell ref="B267:G267"/>
    <mergeCell ref="B270:G270"/>
    <mergeCell ref="B216:L216"/>
    <mergeCell ref="B225:D225"/>
    <mergeCell ref="F225:H225"/>
    <mergeCell ref="K225:L225"/>
    <mergeCell ref="B246:L246"/>
    <mergeCell ref="B227:D227"/>
    <mergeCell ref="B261:C261"/>
    <mergeCell ref="B262:C262"/>
    <mergeCell ref="B263:C263"/>
    <mergeCell ref="B256:C256"/>
    <mergeCell ref="B254:L254"/>
    <mergeCell ref="B235:L235"/>
    <mergeCell ref="J239:K239"/>
    <mergeCell ref="F227:H227"/>
    <mergeCell ref="C239:H240"/>
    <mergeCell ref="F228:H228"/>
    <mergeCell ref="K226:L226"/>
    <mergeCell ref="B264:C264"/>
    <mergeCell ref="B260:C260"/>
    <mergeCell ref="C249:F249"/>
    <mergeCell ref="H201:L201"/>
    <mergeCell ref="D2:J3"/>
    <mergeCell ref="F190:L190"/>
    <mergeCell ref="B189:D189"/>
    <mergeCell ref="B190:D190"/>
    <mergeCell ref="B191:D191"/>
    <mergeCell ref="B56:L56"/>
    <mergeCell ref="K228:L228"/>
    <mergeCell ref="H199:L199"/>
    <mergeCell ref="D200:G200"/>
    <mergeCell ref="D201:G201"/>
    <mergeCell ref="D202:G202"/>
    <mergeCell ref="D203:G203"/>
    <mergeCell ref="H202:L202"/>
    <mergeCell ref="H203:L203"/>
    <mergeCell ref="B204:L204"/>
    <mergeCell ref="B214:L214"/>
    <mergeCell ref="D74:H74"/>
    <mergeCell ref="D75:H75"/>
    <mergeCell ref="D76:H76"/>
    <mergeCell ref="J80:L80"/>
    <mergeCell ref="B88:C88"/>
    <mergeCell ref="D4:J4"/>
    <mergeCell ref="D213:G213"/>
    <mergeCell ref="B41:L41"/>
    <mergeCell ref="B2:C4"/>
    <mergeCell ref="B8:D8"/>
    <mergeCell ref="B9:D9"/>
    <mergeCell ref="B10:D10"/>
    <mergeCell ref="B11:D11"/>
    <mergeCell ref="J22:L22"/>
    <mergeCell ref="F23:H23"/>
    <mergeCell ref="F15:H15"/>
    <mergeCell ref="J15:L15"/>
    <mergeCell ref="F16:H16"/>
    <mergeCell ref="J16:L16"/>
    <mergeCell ref="F17:H17"/>
    <mergeCell ref="J17:L17"/>
    <mergeCell ref="F18:H18"/>
    <mergeCell ref="J18:L18"/>
    <mergeCell ref="J23:L23"/>
    <mergeCell ref="B13:L13"/>
    <mergeCell ref="B16:D16"/>
    <mergeCell ref="B17:D17"/>
    <mergeCell ref="B18:D18"/>
    <mergeCell ref="C15:D15"/>
    <mergeCell ref="B7:D7"/>
    <mergeCell ref="F7:G7"/>
    <mergeCell ref="F24:H24"/>
    <mergeCell ref="J24:L24"/>
    <mergeCell ref="F22:H22"/>
    <mergeCell ref="B19:D19"/>
    <mergeCell ref="B20:D20"/>
    <mergeCell ref="B21:D21"/>
    <mergeCell ref="B22:D22"/>
    <mergeCell ref="B23:D23"/>
    <mergeCell ref="J21:L21"/>
    <mergeCell ref="F21:H21"/>
    <mergeCell ref="B44:C44"/>
    <mergeCell ref="B45:C45"/>
    <mergeCell ref="B43:C43"/>
    <mergeCell ref="D44:J44"/>
    <mergeCell ref="D45:J45"/>
    <mergeCell ref="D43:J43"/>
    <mergeCell ref="D72:H73"/>
    <mergeCell ref="B72:C73"/>
    <mergeCell ref="B58:C58"/>
    <mergeCell ref="B59:C59"/>
    <mergeCell ref="B69:C69"/>
    <mergeCell ref="D69:L69"/>
    <mergeCell ref="K43:L43"/>
    <mergeCell ref="K44:L44"/>
    <mergeCell ref="K45:L45"/>
    <mergeCell ref="K46:L46"/>
    <mergeCell ref="B67:L67"/>
    <mergeCell ref="B68:C68"/>
    <mergeCell ref="B54:C54"/>
    <mergeCell ref="D51:L51"/>
    <mergeCell ref="D52:L52"/>
    <mergeCell ref="D53:L53"/>
    <mergeCell ref="D54:L54"/>
    <mergeCell ref="B51:C51"/>
    <mergeCell ref="B26:D26"/>
    <mergeCell ref="B27:D27"/>
    <mergeCell ref="B29:L29"/>
    <mergeCell ref="B30:L30"/>
    <mergeCell ref="B31:C31"/>
    <mergeCell ref="B32:L32"/>
    <mergeCell ref="F27:H27"/>
    <mergeCell ref="J27:L27"/>
    <mergeCell ref="F26:H26"/>
    <mergeCell ref="J26:L26"/>
    <mergeCell ref="B46:C46"/>
    <mergeCell ref="D46:J46"/>
    <mergeCell ref="B60:C60"/>
    <mergeCell ref="D58:F58"/>
    <mergeCell ref="D59:F59"/>
    <mergeCell ref="D68:L68"/>
    <mergeCell ref="D60:F60"/>
    <mergeCell ref="D61:F61"/>
    <mergeCell ref="B61:C61"/>
    <mergeCell ref="B63:H63"/>
    <mergeCell ref="B62:J62"/>
    <mergeCell ref="B65:L65"/>
    <mergeCell ref="B47:L47"/>
    <mergeCell ref="B49:L49"/>
    <mergeCell ref="B52:C52"/>
    <mergeCell ref="B53:C53"/>
    <mergeCell ref="B192:D192"/>
    <mergeCell ref="F187:L187"/>
    <mergeCell ref="G188:H188"/>
    <mergeCell ref="B71:L71"/>
    <mergeCell ref="B74:C74"/>
    <mergeCell ref="B75:C75"/>
    <mergeCell ref="B76:C76"/>
    <mergeCell ref="B79:L79"/>
    <mergeCell ref="B82:C82"/>
    <mergeCell ref="G86:J86"/>
    <mergeCell ref="B85:L85"/>
    <mergeCell ref="B97:J97"/>
    <mergeCell ref="K97:L97"/>
    <mergeCell ref="H91:J91"/>
    <mergeCell ref="K86:L86"/>
    <mergeCell ref="D82:H82"/>
    <mergeCell ref="J72:L72"/>
    <mergeCell ref="D80:H81"/>
    <mergeCell ref="B80:C81"/>
    <mergeCell ref="B180:D180"/>
    <mergeCell ref="D135:G135"/>
    <mergeCell ref="H95:J95"/>
    <mergeCell ref="B83:J83"/>
    <mergeCell ref="J271:L271"/>
    <mergeCell ref="J272:L272"/>
    <mergeCell ref="B218:C219"/>
    <mergeCell ref="J218:J219"/>
    <mergeCell ref="K218:K219"/>
    <mergeCell ref="D218:G219"/>
    <mergeCell ref="L218:L219"/>
    <mergeCell ref="D223:G223"/>
    <mergeCell ref="D220:G220"/>
    <mergeCell ref="D221:G221"/>
    <mergeCell ref="D222:G222"/>
    <mergeCell ref="B220:C220"/>
    <mergeCell ref="B221:C221"/>
    <mergeCell ref="B222:C222"/>
    <mergeCell ref="B228:D228"/>
    <mergeCell ref="B226:D226"/>
    <mergeCell ref="F226:H226"/>
    <mergeCell ref="C242:H242"/>
    <mergeCell ref="C243:H243"/>
    <mergeCell ref="C244:H244"/>
    <mergeCell ref="J269:L269"/>
    <mergeCell ref="H267:L267"/>
    <mergeCell ref="H270:L270"/>
    <mergeCell ref="D269:G269"/>
    <mergeCell ref="B250:L250"/>
    <mergeCell ref="B207:L207"/>
    <mergeCell ref="K227:L227"/>
    <mergeCell ref="B223:C223"/>
    <mergeCell ref="H218:H219"/>
    <mergeCell ref="B212:C212"/>
    <mergeCell ref="C248:F248"/>
    <mergeCell ref="B210:C210"/>
    <mergeCell ref="C230:L230"/>
    <mergeCell ref="C232:L232"/>
    <mergeCell ref="B236:L237"/>
    <mergeCell ref="C241:H241"/>
    <mergeCell ref="B213:C213"/>
    <mergeCell ref="C231:L231"/>
    <mergeCell ref="H213:L213"/>
    <mergeCell ref="H183:K183"/>
    <mergeCell ref="B252:L252"/>
    <mergeCell ref="B257:C257"/>
    <mergeCell ref="B258:C258"/>
    <mergeCell ref="B259:C259"/>
    <mergeCell ref="D209:G209"/>
    <mergeCell ref="H209:L209"/>
    <mergeCell ref="B102:L102"/>
    <mergeCell ref="B181:D181"/>
    <mergeCell ref="B187:D187"/>
    <mergeCell ref="B179:D179"/>
    <mergeCell ref="H191:K191"/>
    <mergeCell ref="F181:L181"/>
    <mergeCell ref="B133:L133"/>
    <mergeCell ref="B135:C135"/>
    <mergeCell ref="K188:L188"/>
    <mergeCell ref="F189:L189"/>
    <mergeCell ref="B182:D182"/>
    <mergeCell ref="B183:D183"/>
    <mergeCell ref="B184:D184"/>
    <mergeCell ref="F182:L182"/>
    <mergeCell ref="B188:D188"/>
    <mergeCell ref="H248:K248"/>
    <mergeCell ref="H249:K249"/>
    <mergeCell ref="B147:C147"/>
    <mergeCell ref="D147:G147"/>
    <mergeCell ref="D86:F87"/>
    <mergeCell ref="B86:C87"/>
    <mergeCell ref="B77:J77"/>
    <mergeCell ref="F179:L179"/>
    <mergeCell ref="G180:H180"/>
    <mergeCell ref="K180:L180"/>
    <mergeCell ref="B176:L176"/>
    <mergeCell ref="B178:L178"/>
    <mergeCell ref="D88:F88"/>
    <mergeCell ref="B89:G89"/>
    <mergeCell ref="H96:J96"/>
    <mergeCell ref="B91:G91"/>
    <mergeCell ref="B93:L93"/>
    <mergeCell ref="B95:G95"/>
    <mergeCell ref="B96:G96"/>
    <mergeCell ref="B175:L175"/>
    <mergeCell ref="K91:L91"/>
    <mergeCell ref="K95:L95"/>
    <mergeCell ref="J98:K98"/>
    <mergeCell ref="B100:L100"/>
    <mergeCell ref="K96:L96"/>
    <mergeCell ref="B142:C142"/>
    <mergeCell ref="D142:G142"/>
    <mergeCell ref="B143:C143"/>
    <mergeCell ref="D143:G143"/>
    <mergeCell ref="B144:C144"/>
    <mergeCell ref="D144:G144"/>
    <mergeCell ref="B145:C145"/>
    <mergeCell ref="D145:G145"/>
    <mergeCell ref="B146:C146"/>
    <mergeCell ref="D146:G146"/>
    <mergeCell ref="B137:C137"/>
    <mergeCell ref="D137:G137"/>
    <mergeCell ref="B138:C138"/>
    <mergeCell ref="D138:G138"/>
    <mergeCell ref="B139:C139"/>
    <mergeCell ref="D139:G139"/>
    <mergeCell ref="B140:C140"/>
    <mergeCell ref="D140:G140"/>
    <mergeCell ref="B141:C141"/>
    <mergeCell ref="D141:G141"/>
    <mergeCell ref="B148:C148"/>
    <mergeCell ref="D148:G148"/>
    <mergeCell ref="B149:C149"/>
    <mergeCell ref="D149:G149"/>
    <mergeCell ref="B150:C150"/>
    <mergeCell ref="D150:G150"/>
    <mergeCell ref="B151:C151"/>
    <mergeCell ref="D151:G151"/>
    <mergeCell ref="B152:C152"/>
    <mergeCell ref="D152:G152"/>
    <mergeCell ref="B153:C153"/>
    <mergeCell ref="D153:G153"/>
    <mergeCell ref="B154:C154"/>
    <mergeCell ref="D154:G154"/>
    <mergeCell ref="B155:C155"/>
    <mergeCell ref="D155:G155"/>
    <mergeCell ref="B156:C156"/>
    <mergeCell ref="D156:G156"/>
    <mergeCell ref="B157:C157"/>
    <mergeCell ref="D157:G157"/>
    <mergeCell ref="B167:C167"/>
    <mergeCell ref="D167:G167"/>
    <mergeCell ref="B158:C158"/>
    <mergeCell ref="D158:G158"/>
    <mergeCell ref="B159:C159"/>
    <mergeCell ref="D159:G159"/>
    <mergeCell ref="B160:C160"/>
    <mergeCell ref="D160:G160"/>
    <mergeCell ref="B161:C161"/>
    <mergeCell ref="D161:G161"/>
    <mergeCell ref="B162:C162"/>
    <mergeCell ref="D162:G162"/>
    <mergeCell ref="B136:C136"/>
    <mergeCell ref="D136:G136"/>
    <mergeCell ref="B172:C172"/>
    <mergeCell ref="D172:G172"/>
    <mergeCell ref="B173:C173"/>
    <mergeCell ref="D173:G173"/>
    <mergeCell ref="B174:C174"/>
    <mergeCell ref="D174:G174"/>
    <mergeCell ref="B168:C168"/>
    <mergeCell ref="D168:G168"/>
    <mergeCell ref="B169:C169"/>
    <mergeCell ref="D169:G169"/>
    <mergeCell ref="B170:C170"/>
    <mergeCell ref="D170:G170"/>
    <mergeCell ref="B171:C171"/>
    <mergeCell ref="D171:G171"/>
    <mergeCell ref="B163:C163"/>
    <mergeCell ref="D163:G163"/>
    <mergeCell ref="B164:C164"/>
    <mergeCell ref="D164:G164"/>
    <mergeCell ref="B165:C165"/>
    <mergeCell ref="D165:G165"/>
    <mergeCell ref="B166:C166"/>
    <mergeCell ref="D166:G166"/>
  </mergeCells>
  <pageMargins left="0.7" right="0.7" top="0.75" bottom="0.75" header="0.3" footer="0.3"/>
  <pageSetup scale="67" fitToHeight="0" orientation="portrait" r:id="rId1"/>
  <headerFooter>
    <oddFooter>&amp;CPágina &amp;P de &amp;N</oddFooter>
  </headerFooter>
  <rowBreaks count="5" manualBreakCount="5">
    <brk id="54" max="12" man="1"/>
    <brk id="99" max="12" man="1"/>
    <brk id="159" max="12" man="1"/>
    <brk id="192" max="12" man="1"/>
    <brk id="234" max="12"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3.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4.xml><?xml version="1.0" encoding="utf-8"?>
<ds:datastoreItem xmlns:ds="http://schemas.openxmlformats.org/officeDocument/2006/customXml" ds:itemID="{8CF6CCF0-5EFC-45AD-B05C-AF09C02C40AF}">
  <ds:schemaRefs>
    <ds:schemaRef ds:uri="http://schemas.microsoft.com/office/2006/documentManagement/types"/>
    <ds:schemaRef ds:uri="http://www.w3.org/XML/1998/namespace"/>
    <ds:schemaRef ds:uri="0564e017-8905-42f9-822f-b7649bd4283c"/>
    <ds:schemaRef ds:uri="http://purl.org/dc/terms/"/>
    <ds:schemaRef ds:uri="http://schemas.microsoft.com/office/infopath/2007/PartnerControls"/>
    <ds:schemaRef ds:uri="http://purl.org/dc/dcmitype/"/>
    <ds:schemaRef ds:uri="http://schemas.openxmlformats.org/package/2006/metadata/core-propertie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FMI017</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2018-08-31T19:03:14Z</cp:lastPrinted>
  <dcterms:created xsi:type="dcterms:W3CDTF">2008-02-28T20:43:19Z</dcterms:created>
  <dcterms:modified xsi:type="dcterms:W3CDTF">2018-08-31T19:11:37Z</dcterms:modified>
</cp:coreProperties>
</file>