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Camila\Documents\2023\ICANH\Evaluaciones\CMA-002-2023\Evaluación definitiva\"/>
    </mc:Choice>
  </mc:AlternateContent>
  <xr:revisionPtr revIDLastSave="0" documentId="13_ncr:1_{92BFB959-0D58-4272-8440-93AE344BC367}" xr6:coauthVersionLast="47" xr6:coauthVersionMax="47" xr10:uidLastSave="{00000000-0000-0000-0000-000000000000}"/>
  <bookViews>
    <workbookView xWindow="-110" yWindow="-110" windowWidth="19420" windowHeight="10420" tabRatio="866" xr2:uid="{EAE6254F-D3C3-4A98-832D-75004D414A29}"/>
  </bookViews>
  <sheets>
    <sheet name="1. TECNICA - OBRAS CIVILES INTE" sheetId="1" r:id="rId1"/>
    <sheet name="PONDERABLES" sheetId="7" r:id="rId2"/>
    <sheet name="ECONÓMICA" sheetId="9" r:id="rId3"/>
  </sheets>
  <definedNames>
    <definedName name="_xlnm.Print_Area" localSheetId="0">'1. TECNICA - OBRAS CIVILES INTE'!$A$1:$E$50</definedName>
    <definedName name="_xlnm.Print_Area" localSheetId="2">ECONÓMICA!$A$1:$J$22</definedName>
    <definedName name="_xlnm.Print_Area" localSheetId="1">PONDERABLES!$A$1:$K$28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1" i="1" l="1"/>
  <c r="B22" i="1" s="1"/>
  <c r="G17" i="7" l="1"/>
  <c r="F17" i="7" l="1"/>
</calcChain>
</file>

<file path=xl/sharedStrings.xml><?xml version="1.0" encoding="utf-8"?>
<sst xmlns="http://schemas.openxmlformats.org/spreadsheetml/2006/main" count="129" uniqueCount="92">
  <si>
    <t>PROCEDIMIENTO DE GESTIÓN CONTRACTUAL</t>
  </si>
  <si>
    <t>CÓDIGO:</t>
  </si>
  <si>
    <t>GC-PR-05-FO-01</t>
  </si>
  <si>
    <t>INFORME DE EVALUACIÓN DE OFERTAS
REQUISITOS Y ESPECIFICACIONES TÉCNICAS HABILITANTES</t>
  </si>
  <si>
    <t>VERSIÓN:</t>
  </si>
  <si>
    <t>01</t>
  </si>
  <si>
    <t>FECHA:</t>
  </si>
  <si>
    <t>OBJETO:</t>
  </si>
  <si>
    <t>REQUISITOS Y ESPECIFICACIONES TÉCNICAS HABILITANTES</t>
  </si>
  <si>
    <t>NOMBRE DEL OFERENTE:</t>
  </si>
  <si>
    <t>CUMPLE / NO CUMPLE</t>
  </si>
  <si>
    <t xml:space="preserve">NOMBRE DEL PROFESIONAL </t>
  </si>
  <si>
    <t>CARGO</t>
  </si>
  <si>
    <t>CONTRATISTA ICANH</t>
  </si>
  <si>
    <t>Ítem</t>
  </si>
  <si>
    <t>Nombre contratante</t>
  </si>
  <si>
    <t>Nombre contratista</t>
  </si>
  <si>
    <t>No. de contrato</t>
  </si>
  <si>
    <t>Objeto</t>
  </si>
  <si>
    <t>Plazo de ejecución</t>
  </si>
  <si>
    <t>Fecha de inicio</t>
  </si>
  <si>
    <t>Fecha de terminación</t>
  </si>
  <si>
    <t>Porcentaje de participación</t>
  </si>
  <si>
    <t>Valor del contrato en SMMLV reportado en el RUP</t>
  </si>
  <si>
    <t>Valor del contrato en pesos</t>
  </si>
  <si>
    <t>YULIET CAMILA GUTIÉRREZ RIVEROS</t>
  </si>
  <si>
    <t>EVALUADOR TÉCNICO - ECONÓMICO</t>
  </si>
  <si>
    <t>Contrato No. 1</t>
  </si>
  <si>
    <t>Contrato No. 2</t>
  </si>
  <si>
    <t>Contrato No. 3</t>
  </si>
  <si>
    <t>Observación</t>
  </si>
  <si>
    <t>Consecutivo RUP</t>
  </si>
  <si>
    <t>Código de Naciones Unidas</t>
  </si>
  <si>
    <t>CUMPLE</t>
  </si>
  <si>
    <t>EVALUACIÓN TÉCNICA</t>
  </si>
  <si>
    <t>CONCEPTO EVALUACIÓN</t>
  </si>
  <si>
    <t>DECRETO 1082 DEL 2015 - CRITERIOS DIFERENCIALES</t>
  </si>
  <si>
    <t>1) Criterios diferenciales para emprendimiento y empresas de mujeres en el sistema de compras públicas</t>
  </si>
  <si>
    <t>2) Criterios diferenciales para Mipyme en el sistema de compras públicas</t>
  </si>
  <si>
    <t>REQUERIMIENTOS PLIEGO DE CONDICIONES SUBNUMERAL 4.1. EXPERIENCIA GENERAL</t>
  </si>
  <si>
    <t>No.</t>
  </si>
  <si>
    <t>CRITERIO</t>
  </si>
  <si>
    <t>EVALUADOR TÉCNICO - ECONÓMICO.</t>
  </si>
  <si>
    <t>INFORME DE EVALUACIÓN DE OFERTAS
REQUISITOS PONDERABLES</t>
  </si>
  <si>
    <t>REQUISITOS PONDERABLES</t>
  </si>
  <si>
    <t>PUNTAJE</t>
  </si>
  <si>
    <t>PUNTAJE MÁXIMO</t>
  </si>
  <si>
    <t>CRITERIO DE PONDERACIÓN</t>
  </si>
  <si>
    <t>Factor de calidad</t>
  </si>
  <si>
    <t>Incentivo a la Industria Nacional</t>
  </si>
  <si>
    <t>Inclusión personas con discapacidad- Decreto 392 de 2018</t>
  </si>
  <si>
    <t>Puntaje adicional para proponentes por acreditación de emprendimientos y empresas de mujeres (art. 2.2.1.2.4.2.15. del Decreto 1082 de 2015 adicionado por el Art. 3 del Decreto 1860 de 2021)</t>
  </si>
  <si>
    <t>Puntaje adicional para proponentes por acreditación de Mipyme (Art. 2.2.1.2.4.2.14. del Decreto 1082 de 2015 adicionado por el Art. 3 del Decreto 1860 de 2021)</t>
  </si>
  <si>
    <t>TOTAL</t>
  </si>
  <si>
    <t>OBSERVACIÓN</t>
  </si>
  <si>
    <t>INFORME DE EVALUACIÓN DE OFERTAS
DOCUMENTOS DE VERIFICACIÓN ECONÓMICA</t>
  </si>
  <si>
    <t>DOCUMENTOS DE VERIFICACIÓN ECONÓMICA</t>
  </si>
  <si>
    <t>Valor total oferta de los proponentes</t>
  </si>
  <si>
    <t>CUMPLE/NO CUMPLE</t>
  </si>
  <si>
    <t>Valor del contrato en SMMLV de acuerdo con el porcentaje de participación</t>
  </si>
  <si>
    <t>4) Las certificaciones o actas de liquidación deben contener lo siguiente:
a. Nombre o razón social del contratante.
b. Nombre o razón social del contratista.
c. Objeto del contrato identificado.
d. Número del contrato.
e. Valor del contrato, incluidos los adicionales, si los hubiere.</t>
  </si>
  <si>
    <t>FORMATO 5. Experiencia del Proponente</t>
  </si>
  <si>
    <t>PROCESO DE CONTRATACIÓN No. CMA-002-2023</t>
  </si>
  <si>
    <t>Contratar la interventoría técnica, administrativa, financiera y jurídica del contrato de obra que tendrá como objeto "Contratar la renovación de las redes eléctricas de media tensión, cambio de transformadores y redes de distribución para los parques arqueológicos San Agustín y Tierradentro, y suministro e instalación de equipo de bombas de presión para el parque arqueológico San Agustín</t>
  </si>
  <si>
    <t>OBRAS CIVILES INTEGRALES S.A.S.</t>
  </si>
  <si>
    <t>1) La Entidad requiere que el proponente acredite la experiencia en máximo DOS (2) CERTIFICACIONES CONTRACTUALES o copias de contratos ejecutados acompañados del acta de liquidación o su equivalente, que se encuentren reportados en el RUP</t>
  </si>
  <si>
    <t>2) Contratos reportados en el RUP, identificados en por lo menos uno de los siguientes códigos UNSPSC:
81101500 - Servicios profesionales de ingeniería y arquitectura
81101700 - Servicios profesionales de ingeniería eléctrica
81101600 - Gerencia de proyectos</t>
  </si>
  <si>
    <t>3) la sumatoria del valor final o cuantía de los mismos, sea igual o mayor al 100% del presupuesto oficial asignado por la Entidad, expresado en SMMLV. Lo cual corresponde a 69,07 SMMLV</t>
  </si>
  <si>
    <r>
      <t xml:space="preserve">Cumple: </t>
    </r>
    <r>
      <rPr>
        <sz val="11"/>
        <color theme="1"/>
        <rFont val="Arial"/>
        <family val="2"/>
      </rPr>
      <t>el proponente aporta formato</t>
    </r>
  </si>
  <si>
    <t>REQUERIMIENTOS PLIEGO DE CONDICIONES SUBNUMERAL 4.2. Personal mínimo habilitante</t>
  </si>
  <si>
    <t>REQUERIMIENTOS PLIEGO DE CONDICIONES SUBNUMERAL 4.3. Buenas Prácticas Ambientales</t>
  </si>
  <si>
    <t>El oferente persona natural o por el representante legal de la persona jurídica mediante “FORMATO 13. Buenas prácticas ambientales”, deberá manifestar que cumple con las normas ambientales emitidas por el Ministerio del medio Ambiente la cual deberá certificar mediante carta de compromiso. En el mismo documento deberá relacionar los programas ambientales con los que cuenta y que reflejen el consumo eficiente de los recursos. Acompañado al mencionado documento deberá adjuntar los registros, permisos y/o licencias, si por el desarrolla de su actividad lo amerita.
El anexo referenciado, deberá tener fecha de suscripción no mayor a treinta (30) días anteriores al cierre de la presente invitación.</t>
  </si>
  <si>
    <t>Obras Civiles Integrales S.A.S.</t>
  </si>
  <si>
    <t>Soluciones Ecológicas de Colombia S.A.S. - ECOSOL</t>
  </si>
  <si>
    <t>CINT-002-2017</t>
  </si>
  <si>
    <t>Contrato de supervisión e interventoría privada con enfoque técnico, administrativo, financiero y ambiental al contrato que tiene por objeto instalación, renovación de las redes eléctricas e instalación de las plantas de generación eléctrica, así como las obras de mantenimiento y adecuación de las instalaciones de la planta de Soluciones Ecológicas de Colombia sede Galapa Atlántico.</t>
  </si>
  <si>
    <t>11 meses</t>
  </si>
  <si>
    <t>81101500 - 81101700</t>
  </si>
  <si>
    <r>
      <rPr>
        <b/>
        <sz val="11"/>
        <color theme="1"/>
        <rFont val="Arial"/>
        <family val="2"/>
      </rPr>
      <t xml:space="preserve">CUMPLE
</t>
    </r>
    <r>
      <rPr>
        <sz val="11"/>
        <color theme="1"/>
        <rFont val="Arial"/>
        <family val="2"/>
      </rPr>
      <t xml:space="preserve">
El contrato acredita lo requerido en el subnumeral 4.1. Experiencia General del numeral 4. Capacidad Técnica del pliego de condiciones.</t>
    </r>
  </si>
  <si>
    <r>
      <t xml:space="preserve">CUMPLE
</t>
    </r>
    <r>
      <rPr>
        <sz val="11"/>
        <color theme="1"/>
        <rFont val="Arial"/>
        <family val="2"/>
      </rPr>
      <t>Acredita 203,68 SMMLV</t>
    </r>
  </si>
  <si>
    <t>Experiencia General Adicional</t>
  </si>
  <si>
    <t>Experiencia Específica Adicional del Residente de Interventoría</t>
  </si>
  <si>
    <r>
      <t xml:space="preserve">El proponente aporta </t>
    </r>
    <r>
      <rPr>
        <b/>
        <sz val="10"/>
        <color theme="1"/>
        <rFont val="Arial"/>
        <family val="2"/>
      </rPr>
      <t>dos (2) certificaciones</t>
    </r>
    <r>
      <rPr>
        <sz val="10"/>
        <color theme="1"/>
        <rFont val="Arial"/>
        <family val="2"/>
      </rPr>
      <t xml:space="preserve"> adicionales para el cargo de Residente de Interventoría del profesional relacionado para el habilitante técnico.
De acuerdo con lo establecido en el subnumeral 1.2. del numeral 1. FACTOR DE CALIDAD del pliego de condiciones, se asignan 25 PTS para dos certificaciones:
</t>
    </r>
  </si>
  <si>
    <t>Presupuesto oficial</t>
  </si>
  <si>
    <r>
      <rPr>
        <b/>
        <sz val="10"/>
        <color theme="1"/>
        <rFont val="Arial"/>
        <family val="2"/>
      </rPr>
      <t>Características certificación aportada:</t>
    </r>
    <r>
      <rPr>
        <sz val="10"/>
        <color theme="1"/>
        <rFont val="Arial"/>
        <family val="2"/>
      </rPr>
      <t xml:space="preserve">
</t>
    </r>
    <r>
      <rPr>
        <b/>
        <sz val="10"/>
        <color theme="1"/>
        <rFont val="Arial"/>
        <family val="2"/>
      </rPr>
      <t xml:space="preserve">1. Objeto: </t>
    </r>
    <r>
      <rPr>
        <sz val="10"/>
        <color theme="1"/>
        <rFont val="Arial"/>
        <family val="2"/>
      </rPr>
      <t xml:space="preserve">Contrato de supervisión e interventoría privada con enfoque técnico, administrativo, financiero y ambiental al contrato que tiene por objeto adecuaciones estructurales, locativas e hidraulicas, extensión de redes eléctricas de baja – media tensión, instalación de equipos eléctricos (transformador de energía y demás implementos) del centro de distribución y almacenamiento de Soluciones Ecológicas de Colombia ubicada en el municipio de Malambo – Atlántico.
</t>
    </r>
    <r>
      <rPr>
        <b/>
        <sz val="10"/>
        <color theme="1"/>
        <rFont val="Arial"/>
        <family val="2"/>
      </rPr>
      <t xml:space="preserve">2. Códigos Naciones Unidas: </t>
    </r>
    <r>
      <rPr>
        <sz val="10"/>
        <color theme="1"/>
        <rFont val="Arial"/>
        <family val="2"/>
      </rPr>
      <t xml:space="preserve">81101500 - 81101700
</t>
    </r>
    <r>
      <rPr>
        <b/>
        <sz val="10"/>
        <color theme="1"/>
        <rFont val="Arial"/>
        <family val="2"/>
      </rPr>
      <t xml:space="preserve">3. Valor en SMMLV igual o superior al 100% del presupuesto oficial (69,07 SMMLV): </t>
    </r>
    <r>
      <rPr>
        <sz val="10"/>
        <color theme="1"/>
        <rFont val="Arial"/>
        <family val="2"/>
      </rPr>
      <t>271,32 SMMLV de acuerdo con lo reportado en el RUP.</t>
    </r>
  </si>
  <si>
    <t>Certificado de Vinculación de Trabajadores con Discapacidad, vigente a la fecha del cierre del proceso de selección.</t>
  </si>
  <si>
    <t>Los precios ofertados no superan los precios techo establecidos por la Entidad. El precio total ofertado por el proponente es de $79.320.002 mientras que el presupuesto es de $80.121.227, lo que representa un descuento del 1,00% por lo cual de acuerdo con la metodología de Colombia Compra Eficiente NO se requiere solicitar aclaración por precios artificialmente bajos, debido a que es un porcentaje inferior al 20%.</t>
  </si>
  <si>
    <t>PROPUESTA ECONÓMICA</t>
  </si>
  <si>
    <r>
      <t xml:space="preserve">El proponente deberá diligenciar el “FORMATO 11. Compromiso Equipo Mínimo Habilitante” que como su nombre lo indica es el mínimo, y no puede ser inferior al total que se requiere para garantizar la adecuada ejecución del contrato. Es responsabilidad del contratista determinar el personal total requerido para garantizar el cumplimiento de todas las obligaciones.
El Proponente debe contar con mínimo el siguiente equipo mínimo, para lo cual deberá presentar junto con su oferta el “FORMATO 11. Compromiso Equipo Mínimo Habilitante”, con fecha de expedición no mayor a 30 días anteriores al cierre del presente proceso de selección.
</t>
    </r>
    <r>
      <rPr>
        <b/>
        <sz val="11"/>
        <rFont val="Arial"/>
        <family val="2"/>
      </rPr>
      <t xml:space="preserve">REQUISITOS EQUIPO MÍNIMO
</t>
    </r>
    <r>
      <rPr>
        <i/>
        <sz val="11"/>
        <rFont val="Arial"/>
        <family val="2"/>
      </rPr>
      <t xml:space="preserve">(Dirigirse al subnumeral 4.2 del pliego de condiciones, Cuadro No. 1 y Cuadro No. 2)
</t>
    </r>
    <r>
      <rPr>
        <i/>
        <u/>
        <sz val="11"/>
        <rFont val="Arial"/>
        <family val="2"/>
      </rPr>
      <t>NOTA 1: En el proceso de selección los proponentes deberán adjuntar con su propuesta las respectivas certificaciones de experiencia y formación académica mínima requerida para el DIRECTOR DE INTERVENTORÍA y UNO (1) DE LOS RESIENTES DE INTERVENTORÍA de acuerdo con el perfil descrito en el presente documento.
Esta información deberá estar relacionada en el “FORMATO 12. RELACION DE CERTIFICACIONES DE EXPERIENCIA DIRECTOR Y UN RESIDENTE DE INTERVENTORÍA.”, con el objeto de ser evaluados como requisito habilitante.</t>
    </r>
  </si>
  <si>
    <r>
      <rPr>
        <b/>
        <sz val="10"/>
        <rFont val="Arial"/>
        <family val="2"/>
      </rPr>
      <t>Observaciones:</t>
    </r>
    <r>
      <rPr>
        <sz val="10"/>
        <rFont val="Arial"/>
        <family val="2"/>
      </rPr>
      <t xml:space="preserve"> es importante tener en cuenta que la asignación de puntaje implica que el proponente se encuentre habilitado frente a los requerimientos técnicos del presente proceso de selección.</t>
    </r>
  </si>
  <si>
    <r>
      <t xml:space="preserve">                                                                 CUMPLE
</t>
    </r>
    <r>
      <rPr>
        <sz val="11"/>
        <color theme="1"/>
        <rFont val="Arial"/>
        <family val="2"/>
      </rPr>
      <t xml:space="preserve">El proponente aporta FORMATO 11. Compromiso Equipo Mínimo Habilitante con fecha de expedición no mayor a 30 días anteriores al cierre del presente proceso de selección.
</t>
    </r>
    <r>
      <rPr>
        <b/>
        <i/>
        <sz val="11"/>
        <color theme="1"/>
        <rFont val="Arial"/>
        <family val="2"/>
      </rPr>
      <t>Director de interventoría</t>
    </r>
    <r>
      <rPr>
        <sz val="11"/>
        <color theme="1"/>
        <rFont val="Arial"/>
        <family val="2"/>
      </rPr>
      <t xml:space="preserve">
1. Para el cargo de Director de interventoría se acredita formación académica como ingeniero civil.</t>
    </r>
    <r>
      <rPr>
        <b/>
        <u/>
        <sz val="11"/>
        <color theme="1"/>
        <rFont val="Arial"/>
        <family val="2"/>
      </rPr>
      <t xml:space="preserve"> 
</t>
    </r>
    <r>
      <rPr>
        <sz val="11"/>
        <color theme="1"/>
        <rFont val="Arial"/>
        <family val="2"/>
      </rPr>
      <t xml:space="preserve">2. Por medio del sitio web del Consejo Profesional Nacional de Ingeniería, se encuentra que la Tarjeta Profesional con No. matrícula 08202-089230 fue expedida el 17 de diciembre de 2001.
</t>
    </r>
    <r>
      <rPr>
        <b/>
        <u/>
        <sz val="11"/>
        <color theme="1"/>
        <rFont val="Arial"/>
        <family val="2"/>
      </rPr>
      <t>3. Experiencia general: una vez revisados los documentos presentados durante el término de traslado del informe de evaluación preliminar, se encuentra que estos cumplen con los requerimientos establecidos en el numeral 4.2. Personal mínimo habilitante del pliego de condiciones.</t>
    </r>
    <r>
      <rPr>
        <u/>
        <sz val="11"/>
        <color theme="1"/>
        <rFont val="Arial"/>
        <family val="2"/>
      </rPr>
      <t xml:space="preserve">
</t>
    </r>
    <r>
      <rPr>
        <sz val="11"/>
        <color theme="1"/>
        <rFont val="Arial"/>
        <family val="2"/>
      </rPr>
      <t xml:space="preserve">4. Para este perfil, el profesional acredita experiencia siendo director de OBRA O INTERVENTORIA, de por lo menos dos (2) PROYECTOS, correspondiente a la experiencia específica requerida.
</t>
    </r>
    <r>
      <rPr>
        <b/>
        <i/>
        <sz val="11"/>
        <color theme="1"/>
        <rFont val="Arial"/>
        <family val="2"/>
      </rPr>
      <t>Residente de interventoría</t>
    </r>
    <r>
      <rPr>
        <sz val="11"/>
        <color theme="1"/>
        <rFont val="Arial"/>
        <family val="2"/>
      </rPr>
      <t xml:space="preserve">
1. El proponente allega FORMATO 12. Relación de Experiencia Residente de Interventoría.
2. Por medio del sitio web del consejo Profesional Nacional de Ingenierías Eléctrica, Mecánica y Profesiones Afines, se encuentra que la Tarjeta Profesional con No. matrícula CN205-45447 del profesional (ingeniero electricista) referenciado por el proponente, fue expedida el 24 de octubre de 2005.</t>
    </r>
    <r>
      <rPr>
        <b/>
        <sz val="11"/>
        <color theme="1"/>
        <rFont val="Arial"/>
        <family val="2"/>
      </rPr>
      <t xml:space="preserve">
</t>
    </r>
    <r>
      <rPr>
        <b/>
        <u/>
        <sz val="11"/>
        <color theme="1"/>
        <rFont val="Arial"/>
        <family val="2"/>
      </rPr>
      <t>3. Experiencia general: una vez revisados los documentos presentados durante el término de traslado del informe de evaluación preliminar, se encuentra que estos cumplen con los requerimientos establecidos en el numeral 4.2. Personal mínimo habilitante del pliego de condiciones.</t>
    </r>
    <r>
      <rPr>
        <b/>
        <sz val="11"/>
        <color theme="1"/>
        <rFont val="Arial"/>
        <family val="2"/>
      </rPr>
      <t xml:space="preserve">
4</t>
    </r>
    <r>
      <rPr>
        <sz val="11"/>
        <color theme="1"/>
        <rFont val="Arial"/>
        <family val="2"/>
      </rPr>
      <t>. Para el residente de interventoría, el profesional acredita experiencia siendo residente de OBRA O INTERVENTORIA, de por lo menos dos (2) PROYECTOS de construcción y/o instalación de redes eléctricas de media tensión, transformación y/o Subestaciones eléctricas. Cada certificación acredita más de tres (3) meses</t>
    </r>
    <r>
      <rPr>
        <b/>
        <sz val="11"/>
        <color theme="1"/>
        <rFont val="Arial"/>
        <family val="2"/>
      </rPr>
      <t>.</t>
    </r>
  </si>
  <si>
    <r>
      <t xml:space="preserve">CUMPLE
</t>
    </r>
    <r>
      <rPr>
        <sz val="11"/>
        <color theme="1"/>
        <rFont val="Arial"/>
        <family val="2"/>
      </rPr>
      <t>Una vez revisados los documentos presentados durante el término de traslado del informe de evaluación preliminar, se encuentra que estos cumplen con los requerimientos establecidos en el numeral 4.3. Buenas Prácticas Ambientales del pliego de condiciones.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</si>
</sst>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
    <numFmt numFmtId="165" formatCode="&quot;$&quot;\ #,##0.00"/>
    <numFmt numFmtId="166" formatCode="_-&quot;$&quot;\ * #,##0.0000_-;\-&quot;$&quot;\ * #,##0.0000_-;_-&quot;$&quot;\ * &quot;-&quot;??_-;_-@_-"/>
  </numFmts>
  <fonts count="21" x14ac:knownFonts="1">
    <font>
      <sz val="11"/>
      <color theme="1"/>
      <name val="Calibri"/>
      <family val="2"/>
      <scheme val="minor"/>
    </font>
    <font>
      <sz val="12"/>
      <color rgb="FFFF0000"/>
      <name val="Arial"/>
      <family val="2"/>
    </font>
    <font>
      <b/>
      <sz val="11"/>
      <color theme="1"/>
      <name val="Arial"/>
      <family val="2"/>
    </font>
    <font>
      <b/>
      <sz val="12"/>
      <color theme="1"/>
      <name val="Arial"/>
      <family val="2"/>
    </font>
    <font>
      <b/>
      <sz val="12"/>
      <name val="Arial"/>
      <family val="2"/>
    </font>
    <font>
      <b/>
      <sz val="10"/>
      <name val="Arial"/>
      <family val="2"/>
    </font>
    <font>
      <b/>
      <sz val="10"/>
      <color theme="1"/>
      <name val="Arial"/>
      <family val="2"/>
    </font>
    <font>
      <sz val="11"/>
      <color rgb="FFFF0000"/>
      <name val="Arial"/>
      <family val="2"/>
    </font>
    <font>
      <sz val="11"/>
      <name val="Arial"/>
      <family val="2"/>
    </font>
    <font>
      <b/>
      <sz val="11"/>
      <name val="Arial"/>
      <family val="2"/>
    </font>
    <font>
      <b/>
      <sz val="11"/>
      <color rgb="FFFF0000"/>
      <name val="Arial"/>
      <family val="2"/>
    </font>
    <font>
      <sz val="11"/>
      <color theme="1"/>
      <name val="Arial"/>
      <family val="2"/>
    </font>
    <font>
      <sz val="12"/>
      <name val="Arial"/>
      <family val="2"/>
    </font>
    <font>
      <sz val="10"/>
      <name val="Arial"/>
      <family val="2"/>
    </font>
    <font>
      <sz val="10"/>
      <color theme="1"/>
      <name val="Arial"/>
      <family val="2"/>
    </font>
    <font>
      <sz val="11"/>
      <color theme="1"/>
      <name val="Calibri"/>
      <family val="2"/>
      <scheme val="minor"/>
    </font>
    <font>
      <i/>
      <sz val="11"/>
      <name val="Arial"/>
      <family val="2"/>
    </font>
    <font>
      <i/>
      <u/>
      <sz val="11"/>
      <name val="Arial"/>
      <family val="2"/>
    </font>
    <font>
      <u/>
      <sz val="11"/>
      <color theme="1"/>
      <name val="Arial"/>
      <family val="2"/>
    </font>
    <font>
      <b/>
      <i/>
      <sz val="11"/>
      <color theme="1"/>
      <name val="Arial"/>
      <family val="2"/>
    </font>
    <font>
      <b/>
      <u/>
      <sz val="11"/>
      <color theme="1"/>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59999389629810485"/>
        <bgColor indexed="64"/>
      </patternFill>
    </fill>
  </fills>
  <borders count="20">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3">
    <xf numFmtId="0" fontId="0" fillId="0" borderId="0"/>
    <xf numFmtId="9" fontId="15" fillId="0" borderId="0" applyFont="0" applyFill="0" applyBorder="0" applyAlignment="0" applyProtection="0"/>
    <xf numFmtId="44" fontId="15" fillId="0" borderId="0" applyFont="0" applyFill="0" applyBorder="0" applyAlignment="0" applyProtection="0"/>
  </cellStyleXfs>
  <cellXfs count="120">
    <xf numFmtId="0" fontId="0" fillId="0" borderId="0" xfId="0"/>
    <xf numFmtId="0" fontId="1" fillId="2" borderId="0" xfId="0" applyFont="1" applyFill="1" applyAlignment="1">
      <alignment vertical="center"/>
    </xf>
    <xf numFmtId="0" fontId="1" fillId="2" borderId="0" xfId="0" applyFont="1" applyFill="1" applyAlignment="1">
      <alignment horizontal="center" vertical="center"/>
    </xf>
    <xf numFmtId="0" fontId="2" fillId="2" borderId="0" xfId="0" applyFont="1" applyFill="1" applyAlignment="1">
      <alignment horizontal="center" vertical="center" wrapText="1"/>
    </xf>
    <xf numFmtId="0" fontId="2" fillId="2" borderId="0" xfId="0" applyFont="1" applyFill="1" applyAlignment="1">
      <alignment horizontal="center" vertical="center"/>
    </xf>
    <xf numFmtId="14" fontId="2" fillId="2" borderId="0" xfId="0" quotePrefix="1" applyNumberFormat="1" applyFont="1" applyFill="1" applyAlignment="1">
      <alignment horizontal="center" vertical="center"/>
    </xf>
    <xf numFmtId="0" fontId="5" fillId="3" borderId="5" xfId="0" applyFont="1" applyFill="1" applyBorder="1" applyAlignment="1">
      <alignment horizontal="center" vertical="center" wrapText="1"/>
    </xf>
    <xf numFmtId="0" fontId="5" fillId="3" borderId="5" xfId="0" applyFont="1" applyFill="1" applyBorder="1" applyAlignment="1">
      <alignment horizontal="center" vertical="center"/>
    </xf>
    <xf numFmtId="0" fontId="6" fillId="3" borderId="5"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5" xfId="0" quotePrefix="1" applyFont="1" applyFill="1" applyBorder="1" applyAlignment="1">
      <alignment horizontal="center" vertical="center"/>
    </xf>
    <xf numFmtId="14" fontId="2" fillId="2" borderId="5" xfId="0" quotePrefix="1" applyNumberFormat="1" applyFont="1" applyFill="1" applyBorder="1" applyAlignment="1">
      <alignment horizontal="center" vertical="center"/>
    </xf>
    <xf numFmtId="0" fontId="4" fillId="2" borderId="0" xfId="0" applyFont="1" applyFill="1" applyAlignment="1">
      <alignment horizontal="left" vertical="center" wrapText="1"/>
    </xf>
    <xf numFmtId="0" fontId="3" fillId="2" borderId="5" xfId="0" applyFont="1" applyFill="1" applyBorder="1" applyAlignment="1">
      <alignment horizontal="left" vertical="center"/>
    </xf>
    <xf numFmtId="0" fontId="9" fillId="2" borderId="5" xfId="0" applyFont="1" applyFill="1" applyBorder="1" applyAlignment="1">
      <alignment horizontal="center" vertical="center" wrapText="1"/>
    </xf>
    <xf numFmtId="0" fontId="9" fillId="2" borderId="0" xfId="0" applyFont="1" applyFill="1" applyAlignment="1">
      <alignment vertical="center"/>
    </xf>
    <xf numFmtId="0" fontId="7" fillId="2" borderId="0" xfId="0" applyFont="1" applyFill="1" applyAlignment="1">
      <alignment vertical="center"/>
    </xf>
    <xf numFmtId="0" fontId="10" fillId="2" borderId="0" xfId="0" applyFont="1" applyFill="1" applyAlignment="1">
      <alignment vertical="center"/>
    </xf>
    <xf numFmtId="0" fontId="7" fillId="2" borderId="0" xfId="0" applyFont="1" applyFill="1" applyAlignment="1">
      <alignment horizontal="left" vertical="center"/>
    </xf>
    <xf numFmtId="0" fontId="11" fillId="2" borderId="5" xfId="0" applyFont="1" applyFill="1" applyBorder="1" applyAlignment="1">
      <alignment horizontal="center" vertical="center" wrapText="1"/>
    </xf>
    <xf numFmtId="14" fontId="11" fillId="2" borderId="5" xfId="0" applyNumberFormat="1" applyFont="1" applyFill="1" applyBorder="1" applyAlignment="1">
      <alignment horizontal="center" vertical="center" wrapText="1"/>
    </xf>
    <xf numFmtId="164" fontId="11" fillId="2" borderId="5" xfId="0" applyNumberFormat="1" applyFont="1" applyFill="1" applyBorder="1" applyAlignment="1">
      <alignment horizontal="center" vertical="center" wrapText="1"/>
    </xf>
    <xf numFmtId="0" fontId="9" fillId="2" borderId="5" xfId="0" applyFont="1" applyFill="1" applyBorder="1" applyAlignment="1">
      <alignment horizontal="center" vertical="center"/>
    </xf>
    <xf numFmtId="0" fontId="9" fillId="2" borderId="7" xfId="0" applyFont="1" applyFill="1" applyBorder="1" applyAlignment="1">
      <alignment horizontal="center" vertical="center"/>
    </xf>
    <xf numFmtId="0" fontId="11" fillId="2" borderId="1" xfId="0" applyFont="1" applyFill="1" applyBorder="1" applyAlignment="1">
      <alignment horizontal="justify" vertical="center"/>
    </xf>
    <xf numFmtId="0" fontId="2" fillId="4" borderId="5" xfId="0" applyFont="1" applyFill="1" applyBorder="1" applyAlignment="1">
      <alignment horizontal="center" vertical="center"/>
    </xf>
    <xf numFmtId="0" fontId="11" fillId="2" borderId="5" xfId="0" applyFont="1" applyFill="1" applyBorder="1" applyAlignment="1">
      <alignment horizontal="justify" vertical="top" wrapText="1"/>
    </xf>
    <xf numFmtId="2" fontId="11" fillId="2" borderId="5" xfId="0" applyNumberFormat="1" applyFont="1" applyFill="1" applyBorder="1" applyAlignment="1">
      <alignment horizontal="center" vertical="center" wrapText="1"/>
    </xf>
    <xf numFmtId="2" fontId="2" fillId="2" borderId="5" xfId="0" applyNumberFormat="1" applyFont="1" applyFill="1" applyBorder="1" applyAlignment="1">
      <alignment horizontal="center" vertical="center" wrapText="1"/>
    </xf>
    <xf numFmtId="0" fontId="1" fillId="2" borderId="9" xfId="0" applyFont="1" applyFill="1" applyBorder="1" applyAlignment="1">
      <alignment horizontal="left" vertical="center"/>
    </xf>
    <xf numFmtId="0" fontId="1" fillId="2" borderId="10" xfId="0" applyFont="1" applyFill="1" applyBorder="1" applyAlignment="1">
      <alignment horizontal="left" vertical="center"/>
    </xf>
    <xf numFmtId="0" fontId="7" fillId="2" borderId="10" xfId="0" applyFont="1" applyFill="1" applyBorder="1" applyAlignment="1">
      <alignment horizontal="left" vertical="center"/>
    </xf>
    <xf numFmtId="0" fontId="7" fillId="2" borderId="11" xfId="0" applyFont="1" applyFill="1" applyBorder="1" applyAlignment="1">
      <alignment horizontal="left" vertical="center"/>
    </xf>
    <xf numFmtId="0" fontId="1" fillId="2" borderId="12" xfId="0" applyFont="1" applyFill="1" applyBorder="1" applyAlignment="1">
      <alignment horizontal="left" vertical="center"/>
    </xf>
    <xf numFmtId="0" fontId="7" fillId="2" borderId="13" xfId="0" applyFont="1" applyFill="1" applyBorder="1" applyAlignment="1">
      <alignment vertical="center"/>
    </xf>
    <xf numFmtId="0" fontId="10" fillId="2" borderId="13" xfId="0" applyFont="1" applyFill="1" applyBorder="1" applyAlignment="1">
      <alignment vertical="center"/>
    </xf>
    <xf numFmtId="0" fontId="1" fillId="2" borderId="14" xfId="0" applyFont="1" applyFill="1" applyBorder="1" applyAlignment="1">
      <alignment horizontal="left" vertical="center"/>
    </xf>
    <xf numFmtId="0" fontId="1" fillId="2" borderId="15" xfId="0" applyFont="1" applyFill="1" applyBorder="1" applyAlignment="1">
      <alignment horizontal="left" vertical="center"/>
    </xf>
    <xf numFmtId="0" fontId="1" fillId="2" borderId="16" xfId="0" applyFont="1" applyFill="1" applyBorder="1" applyAlignment="1">
      <alignment horizontal="left" vertical="center"/>
    </xf>
    <xf numFmtId="0" fontId="1" fillId="2" borderId="0" xfId="0" applyFont="1" applyFill="1" applyAlignment="1">
      <alignment horizontal="left" vertical="center"/>
    </xf>
    <xf numFmtId="0" fontId="8" fillId="2" borderId="0" xfId="0" applyFont="1" applyFill="1" applyAlignment="1">
      <alignment vertical="center"/>
    </xf>
    <xf numFmtId="0" fontId="7" fillId="2" borderId="13" xfId="0" applyFont="1" applyFill="1" applyBorder="1" applyAlignment="1">
      <alignment horizontal="left" vertical="center"/>
    </xf>
    <xf numFmtId="0" fontId="13" fillId="2" borderId="5" xfId="0" applyFont="1" applyFill="1" applyBorder="1" applyAlignment="1">
      <alignment horizontal="center" vertical="center"/>
    </xf>
    <xf numFmtId="0" fontId="14" fillId="2" borderId="5" xfId="0" applyFont="1" applyFill="1" applyBorder="1" applyAlignment="1">
      <alignment horizontal="center" vertical="center"/>
    </xf>
    <xf numFmtId="0" fontId="2" fillId="0" borderId="5" xfId="0" applyFont="1" applyBorder="1" applyAlignment="1">
      <alignment horizontal="center" vertical="center" wrapText="1"/>
    </xf>
    <xf numFmtId="164" fontId="6" fillId="4" borderId="5" xfId="0" applyNumberFormat="1" applyFont="1" applyFill="1" applyBorder="1" applyAlignment="1">
      <alignment horizontal="center" vertical="center"/>
    </xf>
    <xf numFmtId="14" fontId="2" fillId="2" borderId="5" xfId="0" applyNumberFormat="1" applyFont="1" applyFill="1" applyBorder="1" applyAlignment="1">
      <alignment horizontal="center" vertical="center"/>
    </xf>
    <xf numFmtId="0" fontId="2" fillId="4" borderId="6" xfId="0" applyFont="1" applyFill="1" applyBorder="1" applyAlignment="1">
      <alignment horizontal="center" vertical="center"/>
    </xf>
    <xf numFmtId="0" fontId="9" fillId="2" borderId="13" xfId="0" applyFont="1" applyFill="1" applyBorder="1" applyAlignment="1">
      <alignment vertical="center"/>
    </xf>
    <xf numFmtId="0" fontId="8" fillId="2" borderId="13" xfId="0" applyFont="1" applyFill="1" applyBorder="1" applyAlignment="1">
      <alignment vertical="center"/>
    </xf>
    <xf numFmtId="0" fontId="11" fillId="2" borderId="6" xfId="0" applyFont="1" applyFill="1" applyBorder="1" applyAlignment="1">
      <alignment horizontal="justify" vertical="top" wrapText="1"/>
    </xf>
    <xf numFmtId="9" fontId="11" fillId="2" borderId="6" xfId="0" applyNumberFormat="1" applyFont="1" applyFill="1" applyBorder="1" applyAlignment="1">
      <alignment horizontal="center" vertical="center" wrapText="1"/>
    </xf>
    <xf numFmtId="165" fontId="1" fillId="2" borderId="0" xfId="0" applyNumberFormat="1" applyFont="1" applyFill="1" applyAlignment="1">
      <alignment vertical="center"/>
    </xf>
    <xf numFmtId="9" fontId="11" fillId="2" borderId="5" xfId="1" applyFont="1" applyFill="1" applyBorder="1" applyAlignment="1">
      <alignment horizontal="center" vertical="center" wrapText="1"/>
    </xf>
    <xf numFmtId="0" fontId="4" fillId="2" borderId="3" xfId="0" applyFont="1" applyFill="1" applyBorder="1" applyAlignment="1">
      <alignment horizontal="left" vertical="center" wrapText="1"/>
    </xf>
    <xf numFmtId="0" fontId="11" fillId="2" borderId="3" xfId="0" applyFont="1" applyFill="1" applyBorder="1" applyAlignment="1">
      <alignment horizontal="center" vertical="center" wrapText="1"/>
    </xf>
    <xf numFmtId="2" fontId="11" fillId="2" borderId="3" xfId="0" applyNumberFormat="1" applyFont="1" applyFill="1" applyBorder="1" applyAlignment="1">
      <alignment horizontal="justify" vertical="center"/>
    </xf>
    <xf numFmtId="2" fontId="1" fillId="2" borderId="0" xfId="0" applyNumberFormat="1" applyFont="1" applyFill="1" applyAlignment="1">
      <alignment vertical="center"/>
    </xf>
    <xf numFmtId="44" fontId="1" fillId="2" borderId="0" xfId="2" applyFont="1" applyFill="1" applyAlignment="1">
      <alignment vertical="center"/>
    </xf>
    <xf numFmtId="166" fontId="1" fillId="2" borderId="0" xfId="0" applyNumberFormat="1" applyFont="1" applyFill="1" applyAlignment="1">
      <alignment vertical="center"/>
    </xf>
    <xf numFmtId="9" fontId="2" fillId="2" borderId="6" xfId="0" applyNumberFormat="1" applyFont="1" applyFill="1" applyBorder="1" applyAlignment="1">
      <alignment horizontal="center" vertical="center" wrapText="1"/>
    </xf>
    <xf numFmtId="10" fontId="1" fillId="2" borderId="0" xfId="1" applyNumberFormat="1" applyFont="1" applyFill="1" applyAlignment="1">
      <alignment vertical="center"/>
    </xf>
    <xf numFmtId="0" fontId="2" fillId="2" borderId="5" xfId="0" applyFont="1" applyFill="1" applyBorder="1" applyAlignment="1">
      <alignment horizontal="justify" vertical="center" wrapText="1"/>
    </xf>
    <xf numFmtId="0" fontId="5" fillId="2" borderId="5" xfId="0" applyFont="1" applyFill="1" applyBorder="1" applyAlignment="1">
      <alignment horizontal="center" vertical="center"/>
    </xf>
    <xf numFmtId="0" fontId="8" fillId="2" borderId="4" xfId="0" applyFont="1" applyFill="1" applyBorder="1" applyAlignment="1">
      <alignment horizontal="justify" vertical="center" wrapText="1"/>
    </xf>
    <xf numFmtId="0" fontId="9" fillId="2" borderId="3" xfId="0" applyFont="1" applyFill="1" applyBorder="1" applyAlignment="1">
      <alignment horizontal="justify" vertical="center"/>
    </xf>
    <xf numFmtId="0" fontId="9" fillId="2" borderId="2" xfId="0" applyFont="1" applyFill="1" applyBorder="1" applyAlignment="1">
      <alignment horizontal="justify" vertical="center"/>
    </xf>
    <xf numFmtId="0" fontId="8" fillId="2" borderId="4" xfId="0" applyFont="1" applyFill="1" applyBorder="1" applyAlignment="1">
      <alignment horizontal="justify" vertical="center"/>
    </xf>
    <xf numFmtId="0" fontId="8" fillId="2" borderId="3" xfId="0" applyFont="1" applyFill="1" applyBorder="1" applyAlignment="1">
      <alignment horizontal="justify" vertical="center"/>
    </xf>
    <xf numFmtId="0" fontId="8" fillId="2" borderId="2" xfId="0" applyFont="1" applyFill="1" applyBorder="1" applyAlignment="1">
      <alignment horizontal="justify" vertical="center"/>
    </xf>
    <xf numFmtId="0" fontId="9" fillId="4" borderId="4" xfId="0" applyFont="1" applyFill="1" applyBorder="1" applyAlignment="1">
      <alignment horizontal="center" vertical="center"/>
    </xf>
    <xf numFmtId="0" fontId="9" fillId="4" borderId="3" xfId="0" applyFont="1" applyFill="1" applyBorder="1" applyAlignment="1">
      <alignment horizontal="center" vertical="center"/>
    </xf>
    <xf numFmtId="0" fontId="9" fillId="4" borderId="2" xfId="0" applyFont="1" applyFill="1" applyBorder="1" applyAlignment="1">
      <alignment horizontal="center" vertical="center"/>
    </xf>
    <xf numFmtId="0" fontId="1"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4" fillId="2" borderId="5" xfId="0" applyFont="1" applyFill="1" applyBorder="1" applyAlignment="1">
      <alignment horizontal="justify" vertical="center" wrapText="1"/>
    </xf>
    <xf numFmtId="0" fontId="4" fillId="2" borderId="6" xfId="0" applyFont="1" applyFill="1" applyBorder="1" applyAlignment="1">
      <alignment horizontal="justify" vertical="center" wrapText="1"/>
    </xf>
    <xf numFmtId="0" fontId="5" fillId="3" borderId="17" xfId="0" applyFont="1" applyFill="1" applyBorder="1" applyAlignment="1">
      <alignment horizontal="center" vertical="center"/>
    </xf>
    <xf numFmtId="0" fontId="5" fillId="3" borderId="5"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9" fillId="4" borderId="5" xfId="0" applyFont="1" applyFill="1" applyBorder="1" applyAlignment="1">
      <alignment horizontal="center" vertical="center"/>
    </xf>
    <xf numFmtId="0" fontId="9" fillId="2" borderId="3" xfId="0" applyFont="1" applyFill="1" applyBorder="1" applyAlignment="1">
      <alignment horizontal="justify" vertical="center" wrapText="1"/>
    </xf>
    <xf numFmtId="0" fontId="9" fillId="2" borderId="2" xfId="0" applyFont="1" applyFill="1" applyBorder="1" applyAlignment="1">
      <alignment horizontal="justify" vertical="center" wrapText="1"/>
    </xf>
    <xf numFmtId="0" fontId="9" fillId="4" borderId="7" xfId="0" applyFont="1" applyFill="1" applyBorder="1" applyAlignment="1">
      <alignment horizontal="center" vertical="center"/>
    </xf>
    <xf numFmtId="0" fontId="8" fillId="4" borderId="1" xfId="0" applyFont="1" applyFill="1" applyBorder="1" applyAlignment="1">
      <alignment horizontal="center" vertical="center"/>
    </xf>
    <xf numFmtId="0" fontId="8" fillId="4" borderId="8" xfId="0" applyFont="1" applyFill="1" applyBorder="1" applyAlignment="1">
      <alignment horizontal="center" vertical="center"/>
    </xf>
    <xf numFmtId="0" fontId="8" fillId="2" borderId="4" xfId="0" applyFont="1" applyFill="1" applyBorder="1" applyAlignment="1">
      <alignment horizontal="justify" vertical="top" wrapText="1"/>
    </xf>
    <xf numFmtId="0" fontId="8" fillId="2" borderId="3" xfId="0" applyFont="1" applyFill="1" applyBorder="1" applyAlignment="1">
      <alignment horizontal="justify" vertical="top"/>
    </xf>
    <xf numFmtId="0" fontId="8" fillId="2" borderId="2" xfId="0" applyFont="1" applyFill="1" applyBorder="1" applyAlignment="1">
      <alignment horizontal="justify" vertical="top"/>
    </xf>
    <xf numFmtId="0" fontId="13" fillId="2" borderId="6" xfId="0" applyFont="1" applyFill="1" applyBorder="1" applyAlignment="1">
      <alignment horizontal="justify" vertical="center" wrapText="1"/>
    </xf>
    <xf numFmtId="0" fontId="14" fillId="2" borderId="4"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5" xfId="0" applyFont="1" applyFill="1" applyBorder="1" applyAlignment="1">
      <alignment horizontal="center" vertical="center"/>
    </xf>
    <xf numFmtId="0" fontId="14" fillId="2" borderId="4" xfId="0" applyFont="1" applyFill="1" applyBorder="1" applyAlignment="1">
      <alignment horizontal="justify" vertical="center" wrapText="1"/>
    </xf>
    <xf numFmtId="0" fontId="14" fillId="2" borderId="3" xfId="0" applyFont="1" applyFill="1" applyBorder="1" applyAlignment="1">
      <alignment horizontal="justify" vertical="center" wrapText="1"/>
    </xf>
    <xf numFmtId="0" fontId="14" fillId="2" borderId="2" xfId="0" applyFont="1" applyFill="1" applyBorder="1" applyAlignment="1">
      <alignment horizontal="justify" vertical="center" wrapText="1"/>
    </xf>
    <xf numFmtId="0" fontId="14" fillId="2" borderId="4"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2"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2" fillId="2" borderId="18" xfId="0" applyFont="1" applyFill="1" applyBorder="1" applyAlignment="1">
      <alignment horizontal="center" vertical="center"/>
    </xf>
    <xf numFmtId="0" fontId="12" fillId="2" borderId="19" xfId="0" applyFont="1" applyFill="1" applyBorder="1" applyAlignment="1">
      <alignment horizontal="center" vertical="center"/>
    </xf>
    <xf numFmtId="0" fontId="13" fillId="2" borderId="5" xfId="0" applyFont="1" applyFill="1" applyBorder="1" applyAlignment="1">
      <alignment horizontal="center" vertical="center" wrapText="1"/>
    </xf>
    <xf numFmtId="0" fontId="13" fillId="2" borderId="5" xfId="0" applyFont="1" applyFill="1" applyBorder="1" applyAlignment="1">
      <alignment horizontal="justify" vertical="center" wrapText="1"/>
    </xf>
    <xf numFmtId="0" fontId="4" fillId="2" borderId="5" xfId="0" applyFont="1" applyFill="1" applyBorder="1" applyAlignment="1">
      <alignment horizontal="center" vertical="center"/>
    </xf>
    <xf numFmtId="0" fontId="12" fillId="2" borderId="5" xfId="0" applyFont="1" applyFill="1" applyBorder="1" applyAlignment="1">
      <alignment horizontal="center" vertical="center"/>
    </xf>
    <xf numFmtId="0" fontId="4" fillId="2" borderId="5" xfId="0" applyFont="1" applyFill="1" applyBorder="1" applyAlignment="1">
      <alignment horizontal="left" vertical="center" wrapText="1"/>
    </xf>
    <xf numFmtId="0" fontId="6" fillId="3" borderId="5" xfId="0" applyFont="1" applyFill="1" applyBorder="1" applyAlignment="1">
      <alignment horizontal="center" vertical="center"/>
    </xf>
    <xf numFmtId="0" fontId="2" fillId="2" borderId="5" xfId="0" applyFont="1" applyFill="1" applyBorder="1" applyAlignment="1">
      <alignment horizontal="center" vertical="center"/>
    </xf>
    <xf numFmtId="0" fontId="3" fillId="2" borderId="5" xfId="0" applyFont="1" applyFill="1" applyBorder="1" applyAlignment="1">
      <alignment horizontal="left" vertical="center"/>
    </xf>
    <xf numFmtId="0" fontId="5" fillId="3" borderId="4"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2" xfId="0" applyFont="1" applyFill="1" applyBorder="1" applyAlignment="1">
      <alignment horizontal="center" vertical="center"/>
    </xf>
    <xf numFmtId="0" fontId="5" fillId="4" borderId="5" xfId="0" applyFont="1" applyFill="1" applyBorder="1" applyAlignment="1">
      <alignment horizontal="center" vertical="center"/>
    </xf>
    <xf numFmtId="164" fontId="6" fillId="4" borderId="5" xfId="0" applyNumberFormat="1" applyFont="1" applyFill="1" applyBorder="1" applyAlignment="1">
      <alignment horizontal="center" vertical="center"/>
    </xf>
    <xf numFmtId="0" fontId="5" fillId="2" borderId="5" xfId="0" applyFont="1" applyFill="1" applyBorder="1" applyAlignment="1">
      <alignment horizontal="left" vertical="center" wrapText="1"/>
    </xf>
  </cellXfs>
  <cellStyles count="3">
    <cellStyle name="Moneda" xfId="2" builtinId="4"/>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1079501</xdr:colOff>
      <xdr:row>0</xdr:row>
      <xdr:rowOff>1587</xdr:rowOff>
    </xdr:from>
    <xdr:to>
      <xdr:col>0</xdr:col>
      <xdr:colOff>1783399</xdr:colOff>
      <xdr:row>2</xdr:row>
      <xdr:rowOff>217800</xdr:rowOff>
    </xdr:to>
    <xdr:pic>
      <xdr:nvPicPr>
        <xdr:cNvPr id="2" name="Imagen 1">
          <a:extLst>
            <a:ext uri="{FF2B5EF4-FFF2-40B4-BE49-F238E27FC236}">
              <a16:creationId xmlns:a16="http://schemas.microsoft.com/office/drawing/2014/main" id="{FD5A4D7C-0A8E-4FCE-B6A1-A408F56C8A3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79501" y="1587"/>
          <a:ext cx="700088" cy="883281"/>
        </a:xfrm>
        <a:prstGeom prst="rect">
          <a:avLst/>
        </a:prstGeom>
      </xdr:spPr>
    </xdr:pic>
    <xdr:clientData/>
  </xdr:twoCellAnchor>
  <xdr:twoCellAnchor editAs="oneCell">
    <xdr:from>
      <xdr:col>2</xdr:col>
      <xdr:colOff>717205</xdr:colOff>
      <xdr:row>40</xdr:row>
      <xdr:rowOff>29605</xdr:rowOff>
    </xdr:from>
    <xdr:to>
      <xdr:col>2</xdr:col>
      <xdr:colOff>1839743</xdr:colOff>
      <xdr:row>43</xdr:row>
      <xdr:rowOff>187207</xdr:rowOff>
    </xdr:to>
    <xdr:pic>
      <xdr:nvPicPr>
        <xdr:cNvPr id="3" name="Imagen 2" descr="Imagen que contiene Texto&#10;&#10;Descripción generada automáticamente">
          <a:extLst>
            <a:ext uri="{FF2B5EF4-FFF2-40B4-BE49-F238E27FC236}">
              <a16:creationId xmlns:a16="http://schemas.microsoft.com/office/drawing/2014/main" id="{AD2AFF02-2209-5E71-6529-8ACAF22FD10B}"/>
            </a:ext>
          </a:extLst>
        </xdr:cNvPr>
        <xdr:cNvPicPr>
          <a:picLocks noChangeAspect="1"/>
        </xdr:cNvPicPr>
      </xdr:nvPicPr>
      <xdr:blipFill rotWithShape="1">
        <a:blip xmlns:r="http://schemas.openxmlformats.org/officeDocument/2006/relationships" r:embed="rId2"/>
        <a:srcRect l="15494" t="20467" r="16715" b="26935"/>
        <a:stretch/>
      </xdr:blipFill>
      <xdr:spPr bwMode="auto">
        <a:xfrm>
          <a:off x="7153440" y="19800840"/>
          <a:ext cx="1122538" cy="722046"/>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95251</xdr:colOff>
      <xdr:row>0</xdr:row>
      <xdr:rowOff>9525</xdr:rowOff>
    </xdr:from>
    <xdr:to>
      <xdr:col>2</xdr:col>
      <xdr:colOff>530226</xdr:colOff>
      <xdr:row>2</xdr:row>
      <xdr:rowOff>225738</xdr:rowOff>
    </xdr:to>
    <xdr:pic>
      <xdr:nvPicPr>
        <xdr:cNvPr id="2" name="Imagen 1">
          <a:extLst>
            <a:ext uri="{FF2B5EF4-FFF2-40B4-BE49-F238E27FC236}">
              <a16:creationId xmlns:a16="http://schemas.microsoft.com/office/drawing/2014/main" id="{B64D3E89-E2DD-4FCE-B1A9-0744D171266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6541" y="8255"/>
          <a:ext cx="695325" cy="884233"/>
        </a:xfrm>
        <a:prstGeom prst="rect">
          <a:avLst/>
        </a:prstGeom>
      </xdr:spPr>
    </xdr:pic>
    <xdr:clientData/>
  </xdr:twoCellAnchor>
  <xdr:twoCellAnchor editAs="oneCell">
    <xdr:from>
      <xdr:col>5</xdr:col>
      <xdr:colOff>731519</xdr:colOff>
      <xdr:row>18</xdr:row>
      <xdr:rowOff>72707</xdr:rowOff>
    </xdr:from>
    <xdr:to>
      <xdr:col>6</xdr:col>
      <xdr:colOff>29702</xdr:colOff>
      <xdr:row>22</xdr:row>
      <xdr:rowOff>31483</xdr:rowOff>
    </xdr:to>
    <xdr:pic>
      <xdr:nvPicPr>
        <xdr:cNvPr id="3" name="Imagen 2" descr="Imagen que contiene Texto&#10;&#10;Descripción generada automáticamente">
          <a:extLst>
            <a:ext uri="{FF2B5EF4-FFF2-40B4-BE49-F238E27FC236}">
              <a16:creationId xmlns:a16="http://schemas.microsoft.com/office/drawing/2014/main" id="{5424E20C-E2D1-4C1A-A752-FFD7C5AF2957}"/>
            </a:ext>
          </a:extLst>
        </xdr:cNvPr>
        <xdr:cNvPicPr>
          <a:picLocks noChangeAspect="1"/>
        </xdr:cNvPicPr>
      </xdr:nvPicPr>
      <xdr:blipFill rotWithShape="1">
        <a:blip xmlns:r="http://schemas.openxmlformats.org/officeDocument/2006/relationships" r:embed="rId2"/>
        <a:srcRect l="15494" t="20467" r="16715" b="26935"/>
        <a:stretch/>
      </xdr:blipFill>
      <xdr:spPr bwMode="auto">
        <a:xfrm>
          <a:off x="4525644" y="7399020"/>
          <a:ext cx="1118728" cy="716966"/>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7</xdr:col>
      <xdr:colOff>1412874</xdr:colOff>
      <xdr:row>11</xdr:row>
      <xdr:rowOff>875171</xdr:rowOff>
    </xdr:from>
    <xdr:to>
      <xdr:col>9</xdr:col>
      <xdr:colOff>198437</xdr:colOff>
      <xdr:row>11</xdr:row>
      <xdr:rowOff>1725827</xdr:rowOff>
    </xdr:to>
    <xdr:pic>
      <xdr:nvPicPr>
        <xdr:cNvPr id="4" name="Imagen 3">
          <a:extLst>
            <a:ext uri="{FF2B5EF4-FFF2-40B4-BE49-F238E27FC236}">
              <a16:creationId xmlns:a16="http://schemas.microsoft.com/office/drawing/2014/main" id="{3E3C46AE-EA8B-FA0B-BDB7-C1651E5D71D7}"/>
            </a:ext>
          </a:extLst>
        </xdr:cNvPr>
        <xdr:cNvPicPr>
          <a:picLocks noChangeAspect="1"/>
        </xdr:cNvPicPr>
      </xdr:nvPicPr>
      <xdr:blipFill>
        <a:blip xmlns:r="http://schemas.openxmlformats.org/officeDocument/2006/relationships" r:embed="rId3"/>
        <a:stretch>
          <a:fillRect/>
        </a:stretch>
      </xdr:blipFill>
      <xdr:spPr>
        <a:xfrm>
          <a:off x="7913687" y="5955171"/>
          <a:ext cx="3071813" cy="85065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95251</xdr:colOff>
      <xdr:row>0</xdr:row>
      <xdr:rowOff>9525</xdr:rowOff>
    </xdr:from>
    <xdr:to>
      <xdr:col>2</xdr:col>
      <xdr:colOff>530226</xdr:colOff>
      <xdr:row>2</xdr:row>
      <xdr:rowOff>225738</xdr:rowOff>
    </xdr:to>
    <xdr:pic>
      <xdr:nvPicPr>
        <xdr:cNvPr id="2" name="Imagen 1">
          <a:extLst>
            <a:ext uri="{FF2B5EF4-FFF2-40B4-BE49-F238E27FC236}">
              <a16:creationId xmlns:a16="http://schemas.microsoft.com/office/drawing/2014/main" id="{9266C4EC-B894-459C-BC8E-6E7045C0AE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6541" y="8255"/>
          <a:ext cx="705485" cy="890583"/>
        </a:xfrm>
        <a:prstGeom prst="rect">
          <a:avLst/>
        </a:prstGeom>
      </xdr:spPr>
    </xdr:pic>
    <xdr:clientData/>
  </xdr:twoCellAnchor>
  <xdr:twoCellAnchor editAs="oneCell">
    <xdr:from>
      <xdr:col>5</xdr:col>
      <xdr:colOff>0</xdr:colOff>
      <xdr:row>12</xdr:row>
      <xdr:rowOff>36812</xdr:rowOff>
    </xdr:from>
    <xdr:to>
      <xdr:col>6</xdr:col>
      <xdr:colOff>135288</xdr:colOff>
      <xdr:row>15</xdr:row>
      <xdr:rowOff>177805</xdr:rowOff>
    </xdr:to>
    <xdr:pic>
      <xdr:nvPicPr>
        <xdr:cNvPr id="4" name="Imagen 3" descr="Imagen que contiene Texto&#10;&#10;Descripción generada automáticamente">
          <a:extLst>
            <a:ext uri="{FF2B5EF4-FFF2-40B4-BE49-F238E27FC236}">
              <a16:creationId xmlns:a16="http://schemas.microsoft.com/office/drawing/2014/main" id="{1424C419-CE4D-493F-B9B6-F758332837C1}"/>
            </a:ext>
          </a:extLst>
        </xdr:cNvPr>
        <xdr:cNvPicPr>
          <a:picLocks noChangeAspect="1"/>
        </xdr:cNvPicPr>
      </xdr:nvPicPr>
      <xdr:blipFill rotWithShape="1">
        <a:blip xmlns:r="http://schemas.openxmlformats.org/officeDocument/2006/relationships" r:embed="rId2"/>
        <a:srcRect l="15494" t="20467" r="16715" b="26935"/>
        <a:stretch/>
      </xdr:blipFill>
      <xdr:spPr bwMode="auto">
        <a:xfrm>
          <a:off x="4380580" y="6119928"/>
          <a:ext cx="1119998" cy="720776"/>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CE3C6-08A3-492E-B2DA-DCE825118024}">
  <sheetPr>
    <tabColor rgb="FF00B050"/>
    <pageSetUpPr fitToPage="1"/>
  </sheetPr>
  <dimension ref="A1:F54"/>
  <sheetViews>
    <sheetView tabSelected="1" topLeftCell="B1" zoomScale="82" zoomScaleNormal="80" workbookViewId="0">
      <selection activeCell="C14" sqref="C14"/>
    </sheetView>
  </sheetViews>
  <sheetFormatPr baseColWidth="10" defaultColWidth="0" defaultRowHeight="15.5" zeroHeight="1" x14ac:dyDescent="0.35"/>
  <cols>
    <col min="1" max="1" width="41.54296875" style="1" customWidth="1"/>
    <col min="2" max="2" width="52.1796875" style="1" customWidth="1"/>
    <col min="3" max="3" width="49.1796875" style="1" customWidth="1"/>
    <col min="4" max="4" width="91.453125" style="1" customWidth="1"/>
    <col min="5" max="5" width="4.1796875" style="1" customWidth="1"/>
    <col min="6" max="6" width="0" style="1" hidden="1" customWidth="1"/>
    <col min="7" max="16384" width="51.54296875" style="1" hidden="1"/>
  </cols>
  <sheetData>
    <row r="1" spans="1:4" ht="32.25" customHeight="1" x14ac:dyDescent="0.35">
      <c r="A1" s="74"/>
      <c r="B1" s="9" t="s">
        <v>0</v>
      </c>
      <c r="C1" s="9" t="s">
        <v>1</v>
      </c>
      <c r="D1" s="9" t="s">
        <v>2</v>
      </c>
    </row>
    <row r="2" spans="1:4" ht="21" customHeight="1" x14ac:dyDescent="0.35">
      <c r="A2" s="74"/>
      <c r="B2" s="75" t="s">
        <v>3</v>
      </c>
      <c r="C2" s="9" t="s">
        <v>4</v>
      </c>
      <c r="D2" s="11" t="s">
        <v>5</v>
      </c>
    </row>
    <row r="3" spans="1:4" ht="22.5" customHeight="1" x14ac:dyDescent="0.35">
      <c r="A3" s="74"/>
      <c r="B3" s="75"/>
      <c r="C3" s="9" t="s">
        <v>6</v>
      </c>
      <c r="D3" s="12">
        <v>44911</v>
      </c>
    </row>
    <row r="4" spans="1:4" ht="22.5" customHeight="1" x14ac:dyDescent="0.35">
      <c r="A4" s="2"/>
      <c r="B4" s="3"/>
      <c r="C4" s="4"/>
      <c r="D4" s="5"/>
    </row>
    <row r="5" spans="1:4" ht="51.5" customHeight="1" x14ac:dyDescent="0.35">
      <c r="A5" s="14" t="s">
        <v>7</v>
      </c>
      <c r="B5" s="76" t="s">
        <v>63</v>
      </c>
      <c r="C5" s="76"/>
      <c r="D5" s="76"/>
    </row>
    <row r="6" spans="1:4" x14ac:dyDescent="0.35">
      <c r="A6" s="77" t="s">
        <v>62</v>
      </c>
      <c r="B6" s="77"/>
      <c r="C6" s="76"/>
      <c r="D6" s="76"/>
    </row>
    <row r="7" spans="1:4" x14ac:dyDescent="0.35">
      <c r="A7" s="55"/>
      <c r="B7" s="56"/>
      <c r="C7" s="13"/>
      <c r="D7" s="13"/>
    </row>
    <row r="8" spans="1:4" x14ac:dyDescent="0.35">
      <c r="A8" s="78" t="s">
        <v>8</v>
      </c>
      <c r="B8" s="78"/>
      <c r="C8" s="79"/>
      <c r="D8" s="79"/>
    </row>
    <row r="9" spans="1:4" x14ac:dyDescent="0.35">
      <c r="A9" s="81" t="s">
        <v>9</v>
      </c>
      <c r="B9" s="81"/>
      <c r="C9" s="80" t="s">
        <v>64</v>
      </c>
      <c r="D9" s="80"/>
    </row>
    <row r="10" spans="1:4" x14ac:dyDescent="0.35">
      <c r="A10" s="8" t="s">
        <v>14</v>
      </c>
      <c r="B10" s="7" t="s">
        <v>27</v>
      </c>
      <c r="C10" s="7" t="s">
        <v>28</v>
      </c>
      <c r="D10" s="7" t="s">
        <v>29</v>
      </c>
    </row>
    <row r="11" spans="1:4" x14ac:dyDescent="0.35">
      <c r="A11" s="23" t="s">
        <v>15</v>
      </c>
      <c r="B11" s="20" t="s">
        <v>73</v>
      </c>
      <c r="C11" s="20"/>
      <c r="D11" s="20"/>
    </row>
    <row r="12" spans="1:4" x14ac:dyDescent="0.35">
      <c r="A12" s="23" t="s">
        <v>16</v>
      </c>
      <c r="B12" s="20" t="s">
        <v>72</v>
      </c>
      <c r="C12" s="20"/>
      <c r="D12" s="20"/>
    </row>
    <row r="13" spans="1:4" x14ac:dyDescent="0.35">
      <c r="A13" s="23" t="s">
        <v>17</v>
      </c>
      <c r="B13" s="20" t="s">
        <v>74</v>
      </c>
      <c r="C13" s="20"/>
      <c r="D13" s="20"/>
    </row>
    <row r="14" spans="1:4" ht="116.5" customHeight="1" x14ac:dyDescent="0.35">
      <c r="A14" s="23" t="s">
        <v>18</v>
      </c>
      <c r="B14" s="27" t="s">
        <v>75</v>
      </c>
      <c r="C14" s="27"/>
      <c r="D14" s="27"/>
    </row>
    <row r="15" spans="1:4" x14ac:dyDescent="0.35">
      <c r="A15" s="23" t="s">
        <v>31</v>
      </c>
      <c r="B15" s="20">
        <v>14</v>
      </c>
      <c r="C15" s="20"/>
      <c r="D15" s="20"/>
    </row>
    <row r="16" spans="1:4" x14ac:dyDescent="0.35">
      <c r="A16" s="23" t="s">
        <v>32</v>
      </c>
      <c r="B16" s="20" t="s">
        <v>77</v>
      </c>
      <c r="C16" s="20"/>
      <c r="D16" s="20"/>
    </row>
    <row r="17" spans="1:6" x14ac:dyDescent="0.35">
      <c r="A17" s="23" t="s">
        <v>19</v>
      </c>
      <c r="B17" s="20" t="s">
        <v>76</v>
      </c>
      <c r="C17" s="20"/>
      <c r="D17" s="20"/>
    </row>
    <row r="18" spans="1:6" x14ac:dyDescent="0.35">
      <c r="A18" s="23" t="s">
        <v>20</v>
      </c>
      <c r="B18" s="21">
        <v>42759</v>
      </c>
      <c r="C18" s="21"/>
      <c r="D18" s="21"/>
    </row>
    <row r="19" spans="1:6" x14ac:dyDescent="0.35">
      <c r="A19" s="23" t="s">
        <v>21</v>
      </c>
      <c r="B19" s="21">
        <v>43081</v>
      </c>
      <c r="C19" s="21"/>
      <c r="D19" s="21"/>
    </row>
    <row r="20" spans="1:6" x14ac:dyDescent="0.35">
      <c r="A20" s="23" t="s">
        <v>24</v>
      </c>
      <c r="B20" s="22">
        <v>150259825</v>
      </c>
      <c r="C20" s="22"/>
      <c r="D20" s="22"/>
      <c r="F20" s="53"/>
    </row>
    <row r="21" spans="1:6" ht="28" x14ac:dyDescent="0.35">
      <c r="A21" s="15" t="s">
        <v>23</v>
      </c>
      <c r="B21" s="28">
        <f>B20/737717</f>
        <v>203.6822046936698</v>
      </c>
      <c r="C21" s="28"/>
      <c r="D21" s="28"/>
      <c r="E21" s="58"/>
    </row>
    <row r="22" spans="1:6" ht="33" customHeight="1" x14ac:dyDescent="0.35">
      <c r="A22" s="15" t="s">
        <v>59</v>
      </c>
      <c r="B22" s="28">
        <f>B21</f>
        <v>203.6822046936698</v>
      </c>
      <c r="C22" s="28"/>
      <c r="D22" s="28"/>
    </row>
    <row r="23" spans="1:6" x14ac:dyDescent="0.35">
      <c r="A23" s="23" t="s">
        <v>22</v>
      </c>
      <c r="B23" s="54">
        <v>1</v>
      </c>
      <c r="C23" s="54"/>
      <c r="D23" s="54"/>
    </row>
    <row r="24" spans="1:6" x14ac:dyDescent="0.35">
      <c r="A24" s="23" t="s">
        <v>61</v>
      </c>
      <c r="B24" s="61" t="s">
        <v>68</v>
      </c>
      <c r="C24" s="52"/>
      <c r="D24" s="52"/>
    </row>
    <row r="25" spans="1:6" ht="76" customHeight="1" x14ac:dyDescent="0.35">
      <c r="A25" s="23" t="s">
        <v>30</v>
      </c>
      <c r="B25" s="51" t="s">
        <v>78</v>
      </c>
      <c r="C25" s="51"/>
      <c r="D25" s="51"/>
    </row>
    <row r="26" spans="1:6" x14ac:dyDescent="0.35">
      <c r="A26" s="24"/>
      <c r="B26" s="25"/>
      <c r="C26" s="25"/>
      <c r="D26" s="57"/>
    </row>
    <row r="27" spans="1:6" x14ac:dyDescent="0.35">
      <c r="A27" s="71" t="s">
        <v>34</v>
      </c>
      <c r="B27" s="72"/>
      <c r="C27" s="72"/>
      <c r="D27" s="73"/>
    </row>
    <row r="28" spans="1:6" x14ac:dyDescent="0.35">
      <c r="A28" s="82" t="s">
        <v>39</v>
      </c>
      <c r="B28" s="82"/>
      <c r="C28" s="82"/>
      <c r="D28" s="26" t="s">
        <v>10</v>
      </c>
    </row>
    <row r="29" spans="1:6" ht="51.5" customHeight="1" x14ac:dyDescent="0.35">
      <c r="A29" s="65" t="s">
        <v>65</v>
      </c>
      <c r="B29" s="83"/>
      <c r="C29" s="84"/>
      <c r="D29" s="10" t="s">
        <v>33</v>
      </c>
    </row>
    <row r="30" spans="1:6" ht="93.5" customHeight="1" x14ac:dyDescent="0.35">
      <c r="A30" s="65" t="s">
        <v>66</v>
      </c>
      <c r="B30" s="66"/>
      <c r="C30" s="67"/>
      <c r="D30" s="10" t="s">
        <v>33</v>
      </c>
    </row>
    <row r="31" spans="1:6" ht="66" customHeight="1" x14ac:dyDescent="0.35">
      <c r="A31" s="68" t="s">
        <v>67</v>
      </c>
      <c r="B31" s="69"/>
      <c r="C31" s="70"/>
      <c r="D31" s="29" t="s">
        <v>79</v>
      </c>
      <c r="E31" s="59"/>
    </row>
    <row r="32" spans="1:6" ht="117.5" customHeight="1" x14ac:dyDescent="0.35">
      <c r="A32" s="65" t="s">
        <v>60</v>
      </c>
      <c r="B32" s="69"/>
      <c r="C32" s="70"/>
      <c r="D32" s="10" t="s">
        <v>33</v>
      </c>
      <c r="E32" s="60"/>
    </row>
    <row r="33" spans="1:4" x14ac:dyDescent="0.35">
      <c r="A33" s="71" t="s">
        <v>36</v>
      </c>
      <c r="B33" s="72"/>
      <c r="C33" s="72"/>
      <c r="D33" s="73"/>
    </row>
    <row r="34" spans="1:4" x14ac:dyDescent="0.35">
      <c r="A34" s="65" t="s">
        <v>37</v>
      </c>
      <c r="B34" s="69"/>
      <c r="C34" s="70"/>
      <c r="D34" s="45" t="s">
        <v>33</v>
      </c>
    </row>
    <row r="35" spans="1:4" x14ac:dyDescent="0.35">
      <c r="A35" s="65" t="s">
        <v>38</v>
      </c>
      <c r="B35" s="69"/>
      <c r="C35" s="70"/>
      <c r="D35" s="10" t="s">
        <v>33</v>
      </c>
    </row>
    <row r="36" spans="1:4" x14ac:dyDescent="0.35">
      <c r="A36" s="71" t="s">
        <v>69</v>
      </c>
      <c r="B36" s="72"/>
      <c r="C36" s="72"/>
      <c r="D36" s="73"/>
    </row>
    <row r="37" spans="1:4" ht="409.5" customHeight="1" x14ac:dyDescent="0.35">
      <c r="A37" s="65" t="s">
        <v>88</v>
      </c>
      <c r="B37" s="69"/>
      <c r="C37" s="70"/>
      <c r="D37" s="63" t="s">
        <v>90</v>
      </c>
    </row>
    <row r="38" spans="1:4" x14ac:dyDescent="0.35">
      <c r="A38" s="71" t="s">
        <v>70</v>
      </c>
      <c r="B38" s="72"/>
      <c r="C38" s="72"/>
      <c r="D38" s="73"/>
    </row>
    <row r="39" spans="1:4" ht="93.5" customHeight="1" x14ac:dyDescent="0.35">
      <c r="A39" s="88" t="s">
        <v>71</v>
      </c>
      <c r="B39" s="89"/>
      <c r="C39" s="90"/>
      <c r="D39" s="10" t="s">
        <v>91</v>
      </c>
    </row>
    <row r="40" spans="1:4" ht="16" thickBot="1" x14ac:dyDescent="0.4">
      <c r="A40" s="85" t="s">
        <v>35</v>
      </c>
      <c r="B40" s="86"/>
      <c r="C40" s="87"/>
      <c r="D40" s="48" t="s">
        <v>33</v>
      </c>
    </row>
    <row r="41" spans="1:4" x14ac:dyDescent="0.35">
      <c r="A41" s="30"/>
      <c r="B41" s="32"/>
      <c r="C41" s="32"/>
      <c r="D41" s="33"/>
    </row>
    <row r="42" spans="1:4" x14ac:dyDescent="0.35">
      <c r="A42" s="34"/>
      <c r="B42" s="19"/>
      <c r="C42" s="19"/>
      <c r="D42" s="42"/>
    </row>
    <row r="43" spans="1:4" x14ac:dyDescent="0.35">
      <c r="A43" s="34"/>
      <c r="B43" s="16" t="s">
        <v>26</v>
      </c>
      <c r="C43" s="17"/>
      <c r="D43" s="35"/>
    </row>
    <row r="44" spans="1:4" x14ac:dyDescent="0.35">
      <c r="A44" s="34"/>
      <c r="B44" s="16"/>
      <c r="C44" s="18"/>
      <c r="D44" s="36"/>
    </row>
    <row r="45" spans="1:4" x14ac:dyDescent="0.35">
      <c r="A45" s="34"/>
      <c r="B45" s="16" t="s">
        <v>11</v>
      </c>
      <c r="C45" s="16" t="s">
        <v>25</v>
      </c>
      <c r="D45" s="49"/>
    </row>
    <row r="46" spans="1:4" x14ac:dyDescent="0.35">
      <c r="A46" s="34"/>
      <c r="B46" s="16" t="s">
        <v>12</v>
      </c>
      <c r="C46" s="16" t="s">
        <v>13</v>
      </c>
      <c r="D46" s="50"/>
    </row>
    <row r="47" spans="1:4" ht="16" thickBot="1" x14ac:dyDescent="0.4">
      <c r="A47" s="37"/>
      <c r="B47" s="38"/>
      <c r="C47" s="38"/>
      <c r="D47" s="39"/>
    </row>
    <row r="48" spans="1:4" x14ac:dyDescent="0.35"/>
    <row r="49" x14ac:dyDescent="0.35"/>
    <row r="50" x14ac:dyDescent="0.35"/>
    <row r="51" x14ac:dyDescent="0.35"/>
    <row r="52" x14ac:dyDescent="0.35"/>
    <row r="53" x14ac:dyDescent="0.35"/>
    <row r="54" x14ac:dyDescent="0.35"/>
  </sheetData>
  <sheetProtection algorithmName="SHA-512" hashValue="JFuciP10irY6kA/L/0Wf+QpP5E6u6pEI/LMbZz0x+7ZGOgWySoRAXs7TD1WM9+fby2am2f7nFpvYi/yl6Mg5wg==" saltValue="vuM4toWqC892lhFVpWMu6A==" spinCount="100000" sheet="1" objects="1" scenarios="1"/>
  <mergeCells count="21">
    <mergeCell ref="A40:C40"/>
    <mergeCell ref="A32:C32"/>
    <mergeCell ref="A37:C37"/>
    <mergeCell ref="A35:C35"/>
    <mergeCell ref="A38:D38"/>
    <mergeCell ref="A33:D33"/>
    <mergeCell ref="A34:C34"/>
    <mergeCell ref="A39:C39"/>
    <mergeCell ref="A30:C30"/>
    <mergeCell ref="A31:C31"/>
    <mergeCell ref="A36:D36"/>
    <mergeCell ref="A1:A3"/>
    <mergeCell ref="B2:B3"/>
    <mergeCell ref="B5:D5"/>
    <mergeCell ref="A6:D6"/>
    <mergeCell ref="A8:D8"/>
    <mergeCell ref="C9:D9"/>
    <mergeCell ref="A9:B9"/>
    <mergeCell ref="A27:D27"/>
    <mergeCell ref="A28:C28"/>
    <mergeCell ref="A29:C29"/>
  </mergeCells>
  <pageMargins left="0.15748031496062992" right="0.15748031496062992" top="0.17" bottom="0.15748031496062992" header="0" footer="0"/>
  <pageSetup scale="63" fitToHeight="0" orientation="landscape" r:id="rId1"/>
  <headerFooter>
    <oddHeader>&amp;L&amp;"Calibri"&amp;15&amp;K000000 Información Pública Clasificada&amp;1#_x000D_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D495A-6673-4833-8C86-ABB15D566C8E}">
  <sheetPr>
    <tabColor rgb="FF00B050"/>
    <pageSetUpPr fitToPage="1"/>
  </sheetPr>
  <dimension ref="A1:K29"/>
  <sheetViews>
    <sheetView zoomScale="80" zoomScaleNormal="80" workbookViewId="0">
      <selection activeCell="G11" sqref="G11"/>
    </sheetView>
  </sheetViews>
  <sheetFormatPr baseColWidth="10" defaultColWidth="0" defaultRowHeight="15.5" zeroHeight="1" x14ac:dyDescent="0.35"/>
  <cols>
    <col min="1" max="1" width="2.36328125" style="1" customWidth="1"/>
    <col min="2" max="2" width="4" style="1" customWidth="1"/>
    <col min="3" max="3" width="11.90625" style="1" customWidth="1"/>
    <col min="4" max="4" width="28.6328125" style="1" customWidth="1"/>
    <col min="5" max="5" width="8.54296875" style="1" customWidth="1"/>
    <col min="6" max="6" width="26.6328125" style="1" customWidth="1"/>
    <col min="7" max="7" width="11" style="1" customWidth="1"/>
    <col min="8" max="8" width="47.1796875" style="1" customWidth="1"/>
    <col min="9" max="9" width="14.1796875" style="1" customWidth="1"/>
    <col min="10" max="10" width="25.453125" style="1" customWidth="1"/>
    <col min="11" max="11" width="2.453125" style="1" customWidth="1"/>
    <col min="12" max="16384" width="51.54296875" style="1" hidden="1"/>
  </cols>
  <sheetData>
    <row r="1" spans="1:10" ht="32.25" customHeight="1" x14ac:dyDescent="0.35">
      <c r="A1" s="74"/>
      <c r="B1" s="74"/>
      <c r="C1" s="74"/>
      <c r="D1" s="112" t="s">
        <v>0</v>
      </c>
      <c r="E1" s="112"/>
      <c r="F1" s="112"/>
      <c r="G1" s="112"/>
      <c r="H1" s="112"/>
      <c r="I1" s="9" t="s">
        <v>1</v>
      </c>
      <c r="J1" s="9" t="s">
        <v>2</v>
      </c>
    </row>
    <row r="2" spans="1:10" ht="21" customHeight="1" x14ac:dyDescent="0.35">
      <c r="A2" s="74"/>
      <c r="B2" s="74"/>
      <c r="C2" s="74"/>
      <c r="D2" s="75" t="s">
        <v>43</v>
      </c>
      <c r="E2" s="75"/>
      <c r="F2" s="75"/>
      <c r="G2" s="75"/>
      <c r="H2" s="75"/>
      <c r="I2" s="9" t="s">
        <v>4</v>
      </c>
      <c r="J2" s="9" t="s">
        <v>5</v>
      </c>
    </row>
    <row r="3" spans="1:10" ht="22.5" customHeight="1" x14ac:dyDescent="0.35">
      <c r="A3" s="74"/>
      <c r="B3" s="74"/>
      <c r="C3" s="74"/>
      <c r="D3" s="75"/>
      <c r="E3" s="75"/>
      <c r="F3" s="75"/>
      <c r="G3" s="75"/>
      <c r="H3" s="75"/>
      <c r="I3" s="9" t="s">
        <v>6</v>
      </c>
      <c r="J3" s="47">
        <v>44911</v>
      </c>
    </row>
    <row r="4" spans="1:10" ht="22.5" customHeight="1" x14ac:dyDescent="0.35">
      <c r="A4" s="2"/>
      <c r="B4" s="2"/>
      <c r="C4" s="2"/>
      <c r="D4" s="3"/>
      <c r="E4" s="3"/>
      <c r="F4" s="3"/>
      <c r="G4" s="3"/>
      <c r="H4" s="3"/>
      <c r="I4" s="4"/>
      <c r="J4" s="4"/>
    </row>
    <row r="5" spans="1:10" ht="57.65" customHeight="1" x14ac:dyDescent="0.35">
      <c r="A5" s="113" t="s">
        <v>7</v>
      </c>
      <c r="B5" s="113"/>
      <c r="C5" s="113"/>
      <c r="D5" s="76" t="s">
        <v>63</v>
      </c>
      <c r="E5" s="76"/>
      <c r="F5" s="76"/>
      <c r="G5" s="76"/>
      <c r="H5" s="76"/>
      <c r="I5" s="76"/>
      <c r="J5" s="76"/>
    </row>
    <row r="6" spans="1:10" x14ac:dyDescent="0.35">
      <c r="A6" s="110" t="s">
        <v>62</v>
      </c>
      <c r="B6" s="110"/>
      <c r="C6" s="110"/>
      <c r="D6" s="110"/>
      <c r="E6" s="110"/>
      <c r="F6" s="110"/>
      <c r="G6" s="110"/>
      <c r="H6" s="110"/>
      <c r="I6" s="110"/>
      <c r="J6" s="110"/>
    </row>
    <row r="7" spans="1:10" x14ac:dyDescent="0.35">
      <c r="A7" s="13"/>
      <c r="B7" s="13"/>
      <c r="C7" s="13"/>
      <c r="D7" s="13"/>
      <c r="E7" s="13"/>
      <c r="F7" s="13"/>
      <c r="G7" s="13"/>
      <c r="H7" s="13"/>
      <c r="I7" s="13"/>
      <c r="J7" s="13"/>
    </row>
    <row r="8" spans="1:10" x14ac:dyDescent="0.35">
      <c r="A8" s="79" t="s">
        <v>44</v>
      </c>
      <c r="B8" s="79"/>
      <c r="C8" s="79"/>
      <c r="D8" s="79"/>
      <c r="E8" s="79"/>
      <c r="F8" s="79"/>
      <c r="G8" s="79"/>
      <c r="H8" s="79"/>
      <c r="I8" s="79"/>
      <c r="J8" s="79"/>
    </row>
    <row r="9" spans="1:10" x14ac:dyDescent="0.35">
      <c r="A9" s="111" t="s">
        <v>40</v>
      </c>
      <c r="B9" s="111"/>
      <c r="C9" s="79" t="s">
        <v>47</v>
      </c>
      <c r="D9" s="79"/>
      <c r="E9" s="79"/>
      <c r="F9" s="79" t="s">
        <v>46</v>
      </c>
      <c r="G9" s="114" t="s">
        <v>64</v>
      </c>
      <c r="H9" s="115"/>
      <c r="I9" s="115"/>
      <c r="J9" s="116"/>
    </row>
    <row r="10" spans="1:10" x14ac:dyDescent="0.35">
      <c r="A10" s="111"/>
      <c r="B10" s="111"/>
      <c r="C10" s="79"/>
      <c r="D10" s="79"/>
      <c r="E10" s="79"/>
      <c r="F10" s="79"/>
      <c r="G10" s="7" t="s">
        <v>45</v>
      </c>
      <c r="H10" s="114" t="s">
        <v>54</v>
      </c>
      <c r="I10" s="115"/>
      <c r="J10" s="116"/>
    </row>
    <row r="11" spans="1:10" ht="166.5" customHeight="1" x14ac:dyDescent="0.35">
      <c r="A11" s="102">
        <v>1</v>
      </c>
      <c r="B11" s="103"/>
      <c r="C11" s="106" t="s">
        <v>48</v>
      </c>
      <c r="D11" s="107" t="s">
        <v>80</v>
      </c>
      <c r="E11" s="107"/>
      <c r="F11" s="43">
        <v>48</v>
      </c>
      <c r="G11" s="44">
        <v>48</v>
      </c>
      <c r="H11" s="92" t="s">
        <v>84</v>
      </c>
      <c r="I11" s="93"/>
      <c r="J11" s="94"/>
    </row>
    <row r="12" spans="1:10" ht="141" customHeight="1" x14ac:dyDescent="0.35">
      <c r="A12" s="104"/>
      <c r="B12" s="105"/>
      <c r="C12" s="106"/>
      <c r="D12" s="107" t="s">
        <v>81</v>
      </c>
      <c r="E12" s="107"/>
      <c r="F12" s="43">
        <v>40.5</v>
      </c>
      <c r="G12" s="44">
        <v>25</v>
      </c>
      <c r="H12" s="96" t="s">
        <v>82</v>
      </c>
      <c r="I12" s="97"/>
      <c r="J12" s="98"/>
    </row>
    <row r="13" spans="1:10" x14ac:dyDescent="0.35">
      <c r="A13" s="109">
        <v>2</v>
      </c>
      <c r="B13" s="109"/>
      <c r="C13" s="107" t="s">
        <v>49</v>
      </c>
      <c r="D13" s="107"/>
      <c r="E13" s="107"/>
      <c r="F13" s="43">
        <v>10</v>
      </c>
      <c r="G13" s="43">
        <v>10</v>
      </c>
      <c r="H13" s="92"/>
      <c r="I13" s="93"/>
      <c r="J13" s="94"/>
    </row>
    <row r="14" spans="1:10" ht="39" customHeight="1" x14ac:dyDescent="0.35">
      <c r="A14" s="109">
        <v>3</v>
      </c>
      <c r="B14" s="109"/>
      <c r="C14" s="107" t="s">
        <v>50</v>
      </c>
      <c r="D14" s="107"/>
      <c r="E14" s="107"/>
      <c r="F14" s="43">
        <v>1</v>
      </c>
      <c r="G14" s="43">
        <v>1</v>
      </c>
      <c r="H14" s="96" t="s">
        <v>85</v>
      </c>
      <c r="I14" s="97"/>
      <c r="J14" s="98"/>
    </row>
    <row r="15" spans="1:10" ht="58.25" customHeight="1" x14ac:dyDescent="0.35">
      <c r="A15" s="109">
        <v>4</v>
      </c>
      <c r="B15" s="109"/>
      <c r="C15" s="107" t="s">
        <v>51</v>
      </c>
      <c r="D15" s="107"/>
      <c r="E15" s="107"/>
      <c r="F15" s="43">
        <v>0.25</v>
      </c>
      <c r="G15" s="43">
        <v>0.25</v>
      </c>
      <c r="H15" s="99"/>
      <c r="I15" s="100"/>
      <c r="J15" s="101"/>
    </row>
    <row r="16" spans="1:10" ht="51" customHeight="1" x14ac:dyDescent="0.35">
      <c r="A16" s="109">
        <v>5</v>
      </c>
      <c r="B16" s="109"/>
      <c r="C16" s="107" t="s">
        <v>52</v>
      </c>
      <c r="D16" s="107"/>
      <c r="E16" s="107"/>
      <c r="F16" s="43">
        <v>0.25</v>
      </c>
      <c r="G16" s="43">
        <v>0.25</v>
      </c>
      <c r="H16" s="92"/>
      <c r="I16" s="93"/>
      <c r="J16" s="94"/>
    </row>
    <row r="17" spans="1:10" x14ac:dyDescent="0.35">
      <c r="A17" s="108" t="s">
        <v>53</v>
      </c>
      <c r="B17" s="108"/>
      <c r="C17" s="108"/>
      <c r="D17" s="108"/>
      <c r="E17" s="108"/>
      <c r="F17" s="43">
        <f>SUM(F11:F16)</f>
        <v>100</v>
      </c>
      <c r="G17" s="64">
        <f>SUM(G11:G16)</f>
        <v>84.5</v>
      </c>
      <c r="H17" s="95"/>
      <c r="I17" s="95"/>
      <c r="J17" s="95"/>
    </row>
    <row r="18" spans="1:10" ht="28.5" customHeight="1" thickBot="1" x14ac:dyDescent="0.4">
      <c r="A18" s="91" t="s">
        <v>89</v>
      </c>
      <c r="B18" s="91"/>
      <c r="C18" s="91"/>
      <c r="D18" s="91"/>
      <c r="E18" s="91"/>
      <c r="F18" s="91"/>
      <c r="G18" s="91"/>
      <c r="H18" s="91"/>
      <c r="I18" s="91"/>
      <c r="J18" s="91"/>
    </row>
    <row r="19" spans="1:10" x14ac:dyDescent="0.35">
      <c r="A19" s="30"/>
      <c r="B19" s="31"/>
      <c r="C19" s="31"/>
      <c r="D19" s="32"/>
      <c r="E19" s="32"/>
      <c r="F19" s="32"/>
      <c r="G19" s="32"/>
      <c r="H19" s="32"/>
      <c r="I19" s="32"/>
      <c r="J19" s="33"/>
    </row>
    <row r="20" spans="1:10" x14ac:dyDescent="0.35">
      <c r="A20" s="34"/>
      <c r="B20" s="40"/>
      <c r="C20" s="40"/>
      <c r="D20" s="19"/>
      <c r="E20" s="19"/>
      <c r="F20" s="19"/>
      <c r="G20" s="19"/>
      <c r="H20" s="19"/>
      <c r="I20" s="19"/>
      <c r="J20" s="42"/>
    </row>
    <row r="21" spans="1:10" x14ac:dyDescent="0.35">
      <c r="A21" s="34"/>
      <c r="B21" s="40"/>
      <c r="C21" s="40"/>
      <c r="D21" s="16" t="s">
        <v>42</v>
      </c>
      <c r="E21" s="16"/>
      <c r="F21" s="17"/>
      <c r="G21" s="17"/>
      <c r="H21" s="17"/>
      <c r="I21" s="17"/>
      <c r="J21" s="35"/>
    </row>
    <row r="22" spans="1:10" x14ac:dyDescent="0.35">
      <c r="A22" s="34"/>
      <c r="B22" s="40"/>
      <c r="C22" s="40"/>
      <c r="D22" s="16"/>
      <c r="E22" s="16"/>
      <c r="F22" s="18"/>
      <c r="G22" s="18"/>
      <c r="H22" s="18"/>
      <c r="I22" s="18"/>
      <c r="J22" s="36"/>
    </row>
    <row r="23" spans="1:10" x14ac:dyDescent="0.35">
      <c r="A23" s="34"/>
      <c r="B23" s="40"/>
      <c r="C23" s="40"/>
      <c r="D23" s="16" t="s">
        <v>11</v>
      </c>
      <c r="F23" s="16" t="s">
        <v>25</v>
      </c>
      <c r="G23" s="16"/>
      <c r="H23" s="16"/>
      <c r="I23" s="16"/>
      <c r="J23" s="36"/>
    </row>
    <row r="24" spans="1:10" x14ac:dyDescent="0.35">
      <c r="A24" s="34"/>
      <c r="B24" s="40"/>
      <c r="C24" s="40"/>
      <c r="D24" s="16" t="s">
        <v>12</v>
      </c>
      <c r="F24" s="16" t="s">
        <v>13</v>
      </c>
      <c r="G24" s="16"/>
      <c r="H24" s="16"/>
      <c r="I24" s="41"/>
      <c r="J24" s="35"/>
    </row>
    <row r="25" spans="1:10" ht="16" thickBot="1" x14ac:dyDescent="0.4">
      <c r="A25" s="37"/>
      <c r="B25" s="38"/>
      <c r="C25" s="38"/>
      <c r="D25" s="38"/>
      <c r="E25" s="38"/>
      <c r="F25" s="38"/>
      <c r="G25" s="38"/>
      <c r="H25" s="38"/>
      <c r="I25" s="38"/>
      <c r="J25" s="39"/>
    </row>
    <row r="26" spans="1:10" x14ac:dyDescent="0.35"/>
    <row r="27" spans="1:10" x14ac:dyDescent="0.35"/>
    <row r="28" spans="1:10" x14ac:dyDescent="0.35"/>
    <row r="29" spans="1:10" x14ac:dyDescent="0.35"/>
  </sheetData>
  <sheetProtection algorithmName="SHA-512" hashValue="YsW/stNPCjAfs07GG9WCClErMlNcUHNH/aBRLWKJCHGeAQxTqKYo6FjmA8asKiexNzLLvRwq3ReGY3BjUDQeWw==" saltValue="h74GoFn/yEWUpD7EJaRMvQ==" spinCount="100000" sheet="1" objects="1" scenarios="1"/>
  <mergeCells count="33">
    <mergeCell ref="A6:J6"/>
    <mergeCell ref="A8:J8"/>
    <mergeCell ref="A9:B10"/>
    <mergeCell ref="C9:E10"/>
    <mergeCell ref="A1:C3"/>
    <mergeCell ref="D1:H1"/>
    <mergeCell ref="D2:H3"/>
    <mergeCell ref="A5:C5"/>
    <mergeCell ref="D5:J5"/>
    <mergeCell ref="G9:J9"/>
    <mergeCell ref="H10:J10"/>
    <mergeCell ref="F9:F10"/>
    <mergeCell ref="C13:E13"/>
    <mergeCell ref="A14:B14"/>
    <mergeCell ref="C14:E14"/>
    <mergeCell ref="A15:B15"/>
    <mergeCell ref="C15:E15"/>
    <mergeCell ref="A18:J18"/>
    <mergeCell ref="H16:J16"/>
    <mergeCell ref="H17:J17"/>
    <mergeCell ref="H11:J11"/>
    <mergeCell ref="H12:J12"/>
    <mergeCell ref="H13:J13"/>
    <mergeCell ref="H14:J14"/>
    <mergeCell ref="H15:J15"/>
    <mergeCell ref="A11:B12"/>
    <mergeCell ref="C11:C12"/>
    <mergeCell ref="D11:E11"/>
    <mergeCell ref="D12:E12"/>
    <mergeCell ref="A17:E17"/>
    <mergeCell ref="A16:B16"/>
    <mergeCell ref="C16:E16"/>
    <mergeCell ref="A13:B13"/>
  </mergeCells>
  <pageMargins left="0.15748031496062992" right="0.15748031496062992" top="0.17" bottom="0.15748031496062992" header="0" footer="0"/>
  <pageSetup scale="63" fitToHeight="0" orientation="landscape" r:id="rId1"/>
  <headerFooter>
    <oddHeader>&amp;L&amp;"Calibri"&amp;15&amp;K000000 Información Pública Clasificada&amp;1#_x000D_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EE466-2F35-40A2-856B-BE3C36BDE7D4}">
  <sheetPr>
    <tabColor rgb="FF00B050"/>
    <pageSetUpPr fitToPage="1"/>
  </sheetPr>
  <dimension ref="A1:K20"/>
  <sheetViews>
    <sheetView zoomScale="69" zoomScaleNormal="69" workbookViewId="0">
      <selection activeCell="D5" sqref="D5:I5"/>
    </sheetView>
  </sheetViews>
  <sheetFormatPr baseColWidth="10" defaultColWidth="0" defaultRowHeight="15.5" zeroHeight="1" x14ac:dyDescent="0.35"/>
  <cols>
    <col min="1" max="1" width="2.36328125" style="1" customWidth="1"/>
    <col min="2" max="2" width="4" style="1" customWidth="1"/>
    <col min="3" max="3" width="11.90625" style="1" customWidth="1"/>
    <col min="4" max="4" width="28.6328125" style="1" customWidth="1"/>
    <col min="5" max="5" width="8.54296875" style="1" customWidth="1"/>
    <col min="6" max="6" width="14.36328125" style="1" customWidth="1"/>
    <col min="7" max="7" width="42" style="1" customWidth="1"/>
    <col min="8" max="9" width="28.54296875" style="1" customWidth="1"/>
    <col min="10" max="10" width="13" style="1" customWidth="1"/>
    <col min="11" max="16384" width="51.54296875" style="1" hidden="1"/>
  </cols>
  <sheetData>
    <row r="1" spans="1:11" ht="32.25" customHeight="1" x14ac:dyDescent="0.35">
      <c r="A1" s="74"/>
      <c r="B1" s="74"/>
      <c r="C1" s="74"/>
      <c r="D1" s="112" t="s">
        <v>0</v>
      </c>
      <c r="E1" s="112"/>
      <c r="F1" s="112"/>
      <c r="G1" s="112"/>
      <c r="H1" s="9" t="s">
        <v>1</v>
      </c>
      <c r="I1" s="9" t="s">
        <v>2</v>
      </c>
    </row>
    <row r="2" spans="1:11" ht="21" customHeight="1" x14ac:dyDescent="0.35">
      <c r="A2" s="74"/>
      <c r="B2" s="74"/>
      <c r="C2" s="74"/>
      <c r="D2" s="75" t="s">
        <v>55</v>
      </c>
      <c r="E2" s="75"/>
      <c r="F2" s="75"/>
      <c r="G2" s="75"/>
      <c r="H2" s="9" t="s">
        <v>4</v>
      </c>
      <c r="I2" s="9" t="s">
        <v>5</v>
      </c>
    </row>
    <row r="3" spans="1:11" ht="22.5" customHeight="1" x14ac:dyDescent="0.35">
      <c r="A3" s="74"/>
      <c r="B3" s="74"/>
      <c r="C3" s="74"/>
      <c r="D3" s="75"/>
      <c r="E3" s="75"/>
      <c r="F3" s="75"/>
      <c r="G3" s="75"/>
      <c r="H3" s="9" t="s">
        <v>6</v>
      </c>
      <c r="I3" s="47">
        <v>44911</v>
      </c>
    </row>
    <row r="4" spans="1:11" ht="22.5" customHeight="1" x14ac:dyDescent="0.35">
      <c r="A4" s="2"/>
      <c r="B4" s="2"/>
      <c r="C4" s="2"/>
      <c r="D4" s="3"/>
      <c r="E4" s="3"/>
      <c r="F4" s="3"/>
      <c r="G4" s="3"/>
      <c r="H4" s="4"/>
      <c r="I4" s="4"/>
    </row>
    <row r="5" spans="1:11" ht="57.65" customHeight="1" x14ac:dyDescent="0.35">
      <c r="A5" s="113" t="s">
        <v>7</v>
      </c>
      <c r="B5" s="113"/>
      <c r="C5" s="113"/>
      <c r="D5" s="76" t="s">
        <v>63</v>
      </c>
      <c r="E5" s="76"/>
      <c r="F5" s="76"/>
      <c r="G5" s="76"/>
      <c r="H5" s="76"/>
      <c r="I5" s="76"/>
    </row>
    <row r="6" spans="1:11" x14ac:dyDescent="0.35">
      <c r="A6" s="110" t="s">
        <v>62</v>
      </c>
      <c r="B6" s="110"/>
      <c r="C6" s="110"/>
      <c r="D6" s="110"/>
      <c r="E6" s="110"/>
      <c r="F6" s="110"/>
      <c r="G6" s="110"/>
      <c r="H6" s="110"/>
      <c r="I6" s="110"/>
    </row>
    <row r="7" spans="1:11" x14ac:dyDescent="0.35">
      <c r="A7" s="13"/>
      <c r="B7" s="13"/>
      <c r="C7" s="13"/>
      <c r="D7" s="13"/>
      <c r="E7" s="13"/>
      <c r="F7" s="13"/>
      <c r="G7" s="13"/>
      <c r="H7" s="13"/>
      <c r="I7" s="13"/>
    </row>
    <row r="8" spans="1:11" x14ac:dyDescent="0.35">
      <c r="A8" s="79" t="s">
        <v>56</v>
      </c>
      <c r="B8" s="79"/>
      <c r="C8" s="79"/>
      <c r="D8" s="79"/>
      <c r="E8" s="79"/>
      <c r="F8" s="79"/>
      <c r="G8" s="79"/>
      <c r="H8" s="79"/>
      <c r="I8" s="79"/>
    </row>
    <row r="9" spans="1:11" x14ac:dyDescent="0.35">
      <c r="A9" s="111" t="s">
        <v>40</v>
      </c>
      <c r="B9" s="111"/>
      <c r="C9" s="79" t="s">
        <v>41</v>
      </c>
      <c r="D9" s="79"/>
      <c r="E9" s="79"/>
      <c r="F9" s="114" t="s">
        <v>64</v>
      </c>
      <c r="G9" s="115"/>
      <c r="H9" s="115"/>
      <c r="I9" s="116"/>
    </row>
    <row r="10" spans="1:11" ht="26" x14ac:dyDescent="0.35">
      <c r="A10" s="111"/>
      <c r="B10" s="111"/>
      <c r="C10" s="79"/>
      <c r="D10" s="79"/>
      <c r="E10" s="79"/>
      <c r="F10" s="6" t="s">
        <v>58</v>
      </c>
      <c r="G10" s="114" t="s">
        <v>54</v>
      </c>
      <c r="H10" s="115"/>
      <c r="I10" s="116"/>
    </row>
    <row r="11" spans="1:11" ht="75.5" customHeight="1" x14ac:dyDescent="0.35">
      <c r="A11" s="109">
        <v>1</v>
      </c>
      <c r="B11" s="109"/>
      <c r="C11" s="119" t="s">
        <v>87</v>
      </c>
      <c r="D11" s="119"/>
      <c r="E11" s="119"/>
      <c r="F11" s="44" t="s">
        <v>33</v>
      </c>
      <c r="G11" s="96" t="s">
        <v>86</v>
      </c>
      <c r="H11" s="97"/>
      <c r="I11" s="98"/>
      <c r="K11" s="62"/>
    </row>
    <row r="12" spans="1:11" ht="22.25" customHeight="1" thickBot="1" x14ac:dyDescent="0.4">
      <c r="A12" s="117" t="s">
        <v>57</v>
      </c>
      <c r="B12" s="117"/>
      <c r="C12" s="117"/>
      <c r="D12" s="117"/>
      <c r="E12" s="117"/>
      <c r="F12" s="118">
        <v>79320002</v>
      </c>
      <c r="G12" s="118"/>
      <c r="H12" s="46" t="s">
        <v>83</v>
      </c>
      <c r="I12" s="46">
        <v>80121227</v>
      </c>
    </row>
    <row r="13" spans="1:11" x14ac:dyDescent="0.35">
      <c r="A13" s="30"/>
      <c r="B13" s="31"/>
      <c r="C13" s="31"/>
      <c r="D13" s="32"/>
      <c r="E13" s="32"/>
      <c r="F13" s="32"/>
      <c r="G13" s="32"/>
      <c r="H13" s="32"/>
      <c r="I13" s="33"/>
    </row>
    <row r="14" spans="1:11" x14ac:dyDescent="0.35">
      <c r="A14" s="34"/>
      <c r="B14" s="40"/>
      <c r="C14" s="40"/>
      <c r="D14" s="19"/>
      <c r="E14" s="19"/>
      <c r="F14" s="19"/>
      <c r="G14" s="19"/>
      <c r="H14" s="19"/>
      <c r="I14" s="42"/>
    </row>
    <row r="15" spans="1:11" x14ac:dyDescent="0.35">
      <c r="A15" s="34"/>
      <c r="B15" s="40"/>
      <c r="C15" s="40"/>
      <c r="D15" s="16" t="s">
        <v>42</v>
      </c>
      <c r="E15" s="16"/>
      <c r="F15" s="17"/>
      <c r="G15" s="17"/>
      <c r="H15" s="17"/>
      <c r="I15" s="35"/>
    </row>
    <row r="16" spans="1:11" x14ac:dyDescent="0.35">
      <c r="A16" s="34"/>
      <c r="B16" s="40"/>
      <c r="C16" s="40"/>
      <c r="D16" s="16"/>
      <c r="E16" s="16"/>
      <c r="F16" s="18"/>
      <c r="G16" s="18"/>
      <c r="H16" s="18"/>
      <c r="I16" s="36"/>
    </row>
    <row r="17" spans="1:9" x14ac:dyDescent="0.35">
      <c r="A17" s="34"/>
      <c r="B17" s="40"/>
      <c r="C17" s="40"/>
      <c r="D17" s="16" t="s">
        <v>11</v>
      </c>
      <c r="F17" s="16" t="s">
        <v>25</v>
      </c>
      <c r="G17" s="16"/>
      <c r="H17" s="16"/>
      <c r="I17" s="36"/>
    </row>
    <row r="18" spans="1:9" x14ac:dyDescent="0.35">
      <c r="A18" s="34"/>
      <c r="B18" s="40"/>
      <c r="C18" s="40"/>
      <c r="D18" s="16" t="s">
        <v>12</v>
      </c>
      <c r="F18" s="16" t="s">
        <v>13</v>
      </c>
      <c r="G18" s="16"/>
      <c r="H18" s="41"/>
      <c r="I18" s="35"/>
    </row>
    <row r="19" spans="1:9" ht="16" thickBot="1" x14ac:dyDescent="0.4">
      <c r="A19" s="37"/>
      <c r="B19" s="38"/>
      <c r="C19" s="38"/>
      <c r="D19" s="38"/>
      <c r="E19" s="38"/>
      <c r="F19" s="38"/>
      <c r="G19" s="38"/>
      <c r="H19" s="38"/>
      <c r="I19" s="39"/>
    </row>
    <row r="20" spans="1:9" x14ac:dyDescent="0.35"/>
  </sheetData>
  <sheetProtection algorithmName="SHA-512" hashValue="8FhhezMBxaaFoWi3jUuhuxA/d9CICCutozqjjtht3/LLnFXWAN96IiVK1iSoJAld+Ls+QwDhRIkP5JGMgmWN+A==" saltValue="MBox3cqgT+qUcbqP1X4iig==" spinCount="100000" sheet="1" objects="1" scenarios="1"/>
  <mergeCells count="16">
    <mergeCell ref="A12:E12"/>
    <mergeCell ref="F12:G12"/>
    <mergeCell ref="A1:C3"/>
    <mergeCell ref="D1:G1"/>
    <mergeCell ref="D2:G3"/>
    <mergeCell ref="A11:B11"/>
    <mergeCell ref="C11:E11"/>
    <mergeCell ref="A5:C5"/>
    <mergeCell ref="D5:I5"/>
    <mergeCell ref="A6:I6"/>
    <mergeCell ref="A8:I8"/>
    <mergeCell ref="A9:B10"/>
    <mergeCell ref="C9:E10"/>
    <mergeCell ref="G11:I11"/>
    <mergeCell ref="G10:I10"/>
    <mergeCell ref="F9:I9"/>
  </mergeCells>
  <pageMargins left="0.15748031496062992" right="0.15748031496062992" top="0.17" bottom="0.15748031496062992" header="0" footer="0"/>
  <pageSetup scale="63" fitToHeight="0" orientation="landscape"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1. TECNICA - OBRAS CIVILES INTE</vt:lpstr>
      <vt:lpstr>PONDERABLES</vt:lpstr>
      <vt:lpstr>ECONÓMICA</vt:lpstr>
      <vt:lpstr>'1. TECNICA - OBRAS CIVILES INTE'!Área_de_impresión</vt:lpstr>
      <vt:lpstr>ECONÓMICA!Área_de_impresión</vt:lpstr>
      <vt:lpstr>PONDERABLES!Área_de_impresión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Yuliet Camila Gutierrez Riveros</dc:creator>
  <cp:lastModifiedBy>Yuliet Camila Gutierrez Riveros</cp:lastModifiedBy>
  <dcterms:created xsi:type="dcterms:W3CDTF">2023-11-01T16:57:22Z</dcterms:created>
  <dcterms:modified xsi:type="dcterms:W3CDTF">2023-12-27T16:10:36Z</dcterms:modified>
</cp:coreProperties>
</file>