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ÑO 2024\PAE-I SEMESTRE\"/>
    </mc:Choice>
  </mc:AlternateContent>
  <bookViews>
    <workbookView xWindow="0" yWindow="0" windowWidth="19200" windowHeight="6435"/>
  </bookViews>
  <sheets>
    <sheet name="Manipuladoras" sheetId="37" r:id="rId1"/>
  </sheets>
  <definedNames>
    <definedName name="_xlnm._FilterDatabase" localSheetId="0" hidden="1">Manipuladoras!$G$2:$AC$61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" i="37" l="1"/>
  <c r="AC3" i="37"/>
  <c r="AC60" i="37" l="1"/>
  <c r="AC14" i="37"/>
  <c r="AC18" i="37" s="1"/>
  <c r="AC22" i="37" s="1"/>
  <c r="AC25" i="37" l="1"/>
  <c r="AC26" i="37" s="1"/>
  <c r="AC27" i="37" l="1"/>
  <c r="AC30" i="37"/>
  <c r="AC32" i="37" s="1"/>
  <c r="AC1" i="37"/>
  <c r="AC33" i="37" l="1"/>
  <c r="AC35" i="37" s="1"/>
  <c r="AC34" i="37"/>
  <c r="AC38" i="37" s="1"/>
  <c r="AC40" i="37" s="1"/>
  <c r="AC31" i="37"/>
  <c r="AC28" i="37"/>
  <c r="AC29" i="37" l="1"/>
  <c r="AC62" i="37"/>
  <c r="V1" i="37"/>
</calcChain>
</file>

<file path=xl/sharedStrings.xml><?xml version="1.0" encoding="utf-8"?>
<sst xmlns="http://schemas.openxmlformats.org/spreadsheetml/2006/main" count="1145" uniqueCount="259">
  <si>
    <t>PUNTAJE</t>
  </si>
  <si>
    <t>No.</t>
  </si>
  <si>
    <t>OBSERVACION</t>
  </si>
  <si>
    <t>Formato HV</t>
  </si>
  <si>
    <t>Carta de Intencion</t>
  </si>
  <si>
    <t>Fotocopia CC</t>
  </si>
  <si>
    <t>Fotocipia LM</t>
  </si>
  <si>
    <t>Certificacion Medica</t>
  </si>
  <si>
    <t>Analisis Fotis-Garganta</t>
  </si>
  <si>
    <t>Antecedentes</t>
  </si>
  <si>
    <t>Experiencia</t>
  </si>
  <si>
    <t>Fotocopia SISBEN</t>
  </si>
  <si>
    <t>Nombre</t>
  </si>
  <si>
    <t>Fecha inicio</t>
  </si>
  <si>
    <t>Fecha final</t>
  </si>
  <si>
    <t>Operador</t>
  </si>
  <si>
    <t>Dia</t>
  </si>
  <si>
    <t>Mes</t>
  </si>
  <si>
    <t>Municipio Expedicion CC</t>
  </si>
  <si>
    <t>Municipio del SISBEN</t>
  </si>
  <si>
    <t>No. De Hrs-Capacitacion Higiene Manipulacion de Alimentos</t>
  </si>
  <si>
    <t>No. Hrs-Capacitacion Proteccion y Conservacion de Alimentos</t>
  </si>
  <si>
    <t>X</t>
  </si>
  <si>
    <t>N/A</t>
  </si>
  <si>
    <t>x</t>
  </si>
  <si>
    <t>Jaqueline Maria Berdugo Blanco</t>
  </si>
  <si>
    <t>Mompós</t>
  </si>
  <si>
    <t>1. 01 de marzo 2023  / 2. 25 de abril de 2020 / 3. 20 de enero de 2015/ 4. 01 de agosto de 2014</t>
  </si>
  <si>
    <t>1.02 de agosto de 2023 / 2. 06 de diciembre de 2020 / 3. 22 de agosto de 2015 / 4. 15 de diciembre de 2014</t>
  </si>
  <si>
    <t>1. Fundación nutriendo sueños - 2. Unión Temporal Alimentación escolar cartagena - 3. Kabala, 4. Wa¨kuzari</t>
  </si>
  <si>
    <t>1.5 meses - 2. 7 meses - 3.7 meses - 4. 4 meses</t>
  </si>
  <si>
    <t xml:space="preserve">1. 1 dia - 2. 12 dias - 3. 2 dias 4-  14 dias. </t>
  </si>
  <si>
    <t>Elsy Alvarado Mendoza</t>
  </si>
  <si>
    <t>Lina Andrea Camargo Ruidiaz</t>
  </si>
  <si>
    <t>Gloria Navarro Castro</t>
  </si>
  <si>
    <t>Nidia Rocha Jimenez</t>
  </si>
  <si>
    <t>Leida Esther Villalba Mendez</t>
  </si>
  <si>
    <t>Rocio Villafañe Peña</t>
  </si>
  <si>
    <t>Norelis Maria Davila Caballero</t>
  </si>
  <si>
    <t>Judith del Carmen Dominguez</t>
  </si>
  <si>
    <t>Zulema Cervantes Caro</t>
  </si>
  <si>
    <t>Sara Lucia Beltran Charris</t>
  </si>
  <si>
    <t>Alcira Arias Rodriguez</t>
  </si>
  <si>
    <t>Tania Montero Galvan</t>
  </si>
  <si>
    <t>Mabis Acuña Guarin</t>
  </si>
  <si>
    <t>Johanna Carolina Polo Miranda</t>
  </si>
  <si>
    <t>Daiceth Romulos Vega</t>
  </si>
  <si>
    <t>Yina Mariela Padilla Ardila</t>
  </si>
  <si>
    <t>Dora Luz Lince Lerma</t>
  </si>
  <si>
    <t>Juana Rodriguez Lopez</t>
  </si>
  <si>
    <t>Karina Florez Montenegro</t>
  </si>
  <si>
    <t>Sandra Yineth Sanchez Diaz</t>
  </si>
  <si>
    <t>Lorenza de la Rosa Rodriguez</t>
  </si>
  <si>
    <t>Elsy Ramos Ruiz</t>
  </si>
  <si>
    <t>Silvia Esther Martinez Guillen</t>
  </si>
  <si>
    <t>Cecilia Romulo</t>
  </si>
  <si>
    <t>Lozania Isabel Ardila Baena</t>
  </si>
  <si>
    <t>Naileth Gomez Gomez</t>
  </si>
  <si>
    <t>Nelvis  Herrera Avila</t>
  </si>
  <si>
    <t>Mary cruz Jimenez Pacheco</t>
  </si>
  <si>
    <t>San Sebastian de Buenavista</t>
  </si>
  <si>
    <t>Cienega</t>
  </si>
  <si>
    <t>Santa Ana</t>
  </si>
  <si>
    <t>Cucuta</t>
  </si>
  <si>
    <t>Valencia - Venezuela</t>
  </si>
  <si>
    <t>Talaigua Nuevo</t>
  </si>
  <si>
    <t>Guamal</t>
  </si>
  <si>
    <t>Margarita</t>
  </si>
  <si>
    <t>Hatillo de Loba</t>
  </si>
  <si>
    <t>Rio Viejo</t>
  </si>
  <si>
    <t>Bucaramanga</t>
  </si>
  <si>
    <t>Cartagena</t>
  </si>
  <si>
    <t>El Banco</t>
  </si>
  <si>
    <t>Mompos</t>
  </si>
  <si>
    <t>Bogota</t>
  </si>
  <si>
    <t>El Peñon</t>
  </si>
  <si>
    <t>Hatillo de loba</t>
  </si>
  <si>
    <t>San Fernando</t>
  </si>
  <si>
    <t>1. 03 de Febrero 2020 / 2.11 de Marzo 2019/ 3.03 de Septiembre 2018/ 4.13 de Febrero 2017</t>
  </si>
  <si>
    <t>1. Consorcio Alimentando Sonrisas - 2. Consorcio Alimentando el Futuro de Bolívar -3.Consorcio primero los niños de Bolívar - 4. Unión Temporal Infancia Feliz Bolívar.</t>
  </si>
  <si>
    <t>1. 5 Meses -2. 4 Meses- 3, 1 Mes- 4. 9 Meses</t>
  </si>
  <si>
    <t>1. 03 de Febrero 2020 / 2.11 de Marzo 2019/ 3.03 de Septiembre 2018/ 4.13 de Febrero 2017/ 5. 01 de Marzo 2023</t>
  </si>
  <si>
    <t>1.31 de Julio de 2020 /2.31 de Julio de 2020/ 2.29 de Noviembre de 2019 /3. 30 de Octubre de 2018/4.17 de Noviembre de 2017/ 5. 02 de Agosto de 2023</t>
  </si>
  <si>
    <t>1. Consorcio Alimentando Sonrisas - 2. Consorcio Alimentando el Futuro de Bolívar -3.Consorcio primero los niños de Bolívar - 4. Unión Temporal Infancia Feliz Bolívar. - 5. Fundación Nutriendo Sueños.</t>
  </si>
  <si>
    <t>1. 5 Meses -2. 4 Meses- 3, 1 Mes- 4. 9 Meses - 5. 5 meses</t>
  </si>
  <si>
    <t>Yaneth Campo Ballesteros</t>
  </si>
  <si>
    <t>A2</t>
  </si>
  <si>
    <t>total de tiempo de experiencia</t>
  </si>
  <si>
    <t xml:space="preserve">24 Meses de Experiencia. </t>
  </si>
  <si>
    <t>30.875.338</t>
  </si>
  <si>
    <t>1.052.702.058</t>
  </si>
  <si>
    <t>CRISTAL VIOLETA AGUA Y ALIMENTOS 06/10/2023 40HRS</t>
  </si>
  <si>
    <t>63.538.303</t>
  </si>
  <si>
    <t>A3</t>
  </si>
  <si>
    <t>39.002.196</t>
  </si>
  <si>
    <t>33.214.052</t>
  </si>
  <si>
    <t>B1</t>
  </si>
  <si>
    <t>1.051.661.140</t>
  </si>
  <si>
    <t>B2</t>
  </si>
  <si>
    <t>33.22.636</t>
  </si>
  <si>
    <t>36.575.927</t>
  </si>
  <si>
    <t>33.222.884</t>
  </si>
  <si>
    <t>A1</t>
  </si>
  <si>
    <t>1.051.668.666</t>
  </si>
  <si>
    <t>Lina Esperanza Morales Bustos</t>
  </si>
  <si>
    <t>Martha LuZ Tamara Betancurt</t>
  </si>
  <si>
    <t>33.217.054</t>
  </si>
  <si>
    <t>B3</t>
  </si>
  <si>
    <t>A5</t>
  </si>
  <si>
    <t>Damaris Mancilla Arevalo</t>
  </si>
  <si>
    <t>33.221.852</t>
  </si>
  <si>
    <t>33.223.522</t>
  </si>
  <si>
    <t>Viviana Esther Suarez Perez</t>
  </si>
  <si>
    <t>B5</t>
  </si>
  <si>
    <t>33.214.393</t>
  </si>
  <si>
    <t>60.302.331</t>
  </si>
  <si>
    <t>A4</t>
  </si>
  <si>
    <t>1.051.656.997</t>
  </si>
  <si>
    <t>33.220.829</t>
  </si>
  <si>
    <t>33.222.358</t>
  </si>
  <si>
    <t>33.223.240</t>
  </si>
  <si>
    <t>1.127.947.540</t>
  </si>
  <si>
    <t>23.001.486</t>
  </si>
  <si>
    <t>1.050.838.031</t>
  </si>
  <si>
    <t>1.051.661.008</t>
  </si>
  <si>
    <t>1.052.702.029</t>
  </si>
  <si>
    <t>1.049.895.871</t>
  </si>
  <si>
    <t>1.052.703.868</t>
  </si>
  <si>
    <t>1.002.374.376</t>
  </si>
  <si>
    <t>1.052.570.345</t>
  </si>
  <si>
    <t>1.018.411.591</t>
  </si>
  <si>
    <t>1.052.571.413</t>
  </si>
  <si>
    <t>60.321.254</t>
  </si>
  <si>
    <t>1.050.396.021</t>
  </si>
  <si>
    <t>51.928.738</t>
  </si>
  <si>
    <t>23.00.752</t>
  </si>
  <si>
    <t>1.052.704.172</t>
  </si>
  <si>
    <t>23 Meses de Experiencia  y 29 días.</t>
  </si>
  <si>
    <t>Korina  Mojica Amador</t>
  </si>
  <si>
    <t xml:space="preserve">Aida Luz Herera Morales </t>
  </si>
  <si>
    <t>33.218.447</t>
  </si>
  <si>
    <t>B7</t>
  </si>
  <si>
    <t>1. 01 de marzo 2023  / 2. 25 de abril de 2020 / 3. 20 de enero de 2015/ 4. 01 de agosto de 2015</t>
  </si>
  <si>
    <t>1. 01 de marzo 2023  / 2. 25 de abril de 2020 / 3. 20 de enero de 2015/ 4. 01 de agosto de 2016</t>
  </si>
  <si>
    <t>1.02 de agosto de 2023 / 2. 06 de diciembre de 2020 / 3. 22 de agosto de 2015 / 4. 15 de diciembre de 2015</t>
  </si>
  <si>
    <t>1.02 de agosto de 2023 / 2. 06 de diciembre de 2020 / 3. 22 de agosto de 2015 / 4. 15 de diciembre de 2016</t>
  </si>
  <si>
    <t>1. 01 de marzo 2023  / 2.03 de Febrero 2020 / 3. 11 de Marzo de 2019 / 4. 03 de Septiembre de 2018 / 5. 13 de febrero de 2017</t>
  </si>
  <si>
    <t xml:space="preserve">1.02 de agosto de 2023 / 2. 31 de Julio de 2020 / 3. 29 de Noviembre de 2019 / 4. 30 de Noviembre de 2018/ 5. 17 de Noviembre de 2017  </t>
  </si>
  <si>
    <t xml:space="preserve">1. 1 día - 2.28 días - 3. 18 días - 4. 27 días - 5.4 días. </t>
  </si>
  <si>
    <t>30 Meses de Experiencia y 16 días.</t>
  </si>
  <si>
    <t>1.31 de Julio de 2020 / 2.29 de Noviembre de 2019 /3. 30 de Octubre de 2018/4.17 de Noviembre de 2017/ 5. 02 de Agosto de 2023</t>
  </si>
  <si>
    <t>1.31 de Julio de 2020 /2.29 de Noviembre de 2019 /3. 30 de Octubre de 2018/4.17 de Noviembre de 2017/ 5. 02 de Agosto de 2023</t>
  </si>
  <si>
    <t xml:space="preserve">1. 28 dias - 2.20 dias- 3. 27 dias- 4.  4 dias. 5.1 dia  </t>
  </si>
  <si>
    <t>1. 5 Meses -2. 8 Meses- 3, 1 Mes- 4. 9 Meses - 5. 5 meses</t>
  </si>
  <si>
    <t xml:space="preserve">1. 28 dias - 2.18 dias- 3. 27 dias- 4.  4 dias. 5.1 dia  </t>
  </si>
  <si>
    <t xml:space="preserve">30 Meses de Experiencia y 16 días. </t>
  </si>
  <si>
    <t>30 Meses de Experiencia y 16 días</t>
  </si>
  <si>
    <t>1.31 de Julio de 2020 / 2.29 de Noviembre de 2019 /3. 30 de Octubre de 2018/4.17 de Noviembre de 2017</t>
  </si>
  <si>
    <t>Jovita Maria Zabaleta Martinez</t>
  </si>
  <si>
    <t>39.937.882</t>
  </si>
  <si>
    <t>39.020.141</t>
  </si>
  <si>
    <t>CRISTAL VIOLETA AGUA Y ALIMENTOS 27/12/2023 40HRS</t>
  </si>
  <si>
    <t>Alexandra Otero Bastidas</t>
  </si>
  <si>
    <t>02/10/2023+W57H61Q56:V60QQ51:Y60</t>
  </si>
  <si>
    <t>33.223.229</t>
  </si>
  <si>
    <t>1. Consorcio por los niños de Bolívar -  2. Consorcio Alimentando Sonrisas -3. Consorcio Alimentando el futuro de Bolívar/ 4. Consorcio primero los niños de Bolívar /</t>
  </si>
  <si>
    <t>1.09 de febrero de 2018 2.03 de Febrero 2020 / 3. 11 de Marzo de 2019 / 4. 03 de Septiembre de 2018</t>
  </si>
  <si>
    <t>1.31 de Agosto de 2018/ 2. 31 de Julio de 2020 / 3. 29 de Noviembre de 2019 / 4. 30 de Noviembre de 2018</t>
  </si>
  <si>
    <t>1. 22 días  - 2.28 días - 3. 18 días - 4. 27 días</t>
  </si>
  <si>
    <t>1. 6 Meses -2. 5 Meses - 3. 8 Meses - 4. 1 Mes</t>
  </si>
  <si>
    <t>23 Meses de Experiencia  y 2 días</t>
  </si>
  <si>
    <t>Alexandra Ballesteros Moscote</t>
  </si>
  <si>
    <t>1.002.353.499</t>
  </si>
  <si>
    <t>1. 01 de marzo 2023  / 2. 25 de abril de 2020 / 3. 20 de enero de 2015/ 4. 01 de agosto de 2017</t>
  </si>
  <si>
    <t>1. 01 de marzo 2023  / 2. 25 de abril de 2020 / 3. 20 de enero de 2015/ 4. 01 de agosto de 2018</t>
  </si>
  <si>
    <t>1. 01 de marzo 2023  / 2. 25 de abril de 2020 / 3. 20 de enero de 2015/ 4. 01 de agosto de 2019</t>
  </si>
  <si>
    <t>Amparo Uricoechea Marmol</t>
  </si>
  <si>
    <t>43.869.650</t>
  </si>
  <si>
    <t>Aida Mercedes Rodriguez Gutierrez</t>
  </si>
  <si>
    <t>1.050.461.001</t>
  </si>
  <si>
    <t>Berenice Duran Amador</t>
  </si>
  <si>
    <t>33.217.121</t>
  </si>
  <si>
    <t>1.02 de agosto de 2023 / 2. 06 de diciembre de 2020 / 3. 22 de agosto de 2015 / 4. 15 de diciembre de 2017</t>
  </si>
  <si>
    <t>Diana Cristina Garcia Varelas</t>
  </si>
  <si>
    <t>1.005.573.419</t>
  </si>
  <si>
    <t xml:space="preserve">Sincelejo - Sucre </t>
  </si>
  <si>
    <t>1.02 de agosto de 2023 / 2. 06 de diciembre de 2020 / 3. 22 de agosto de 2015 / 4. 15 de diciembre de 2018</t>
  </si>
  <si>
    <t>Eliana Martinez Quiroz</t>
  </si>
  <si>
    <t>23.075.792</t>
  </si>
  <si>
    <t>B4</t>
  </si>
  <si>
    <t>1.02 de agosto de 2023 / 2. 06 de diciembre de 2020 / 3. 22 de agosto de 2015 / 4. 15 de diciembre de 2019</t>
  </si>
  <si>
    <t>Zaidis Meza Castañeda</t>
  </si>
  <si>
    <t>30.875.457</t>
  </si>
  <si>
    <t>1. 01 de marzo 2023  / 2. 25 de abril de 2020 / 3. 20 de enero de 2015/ 4. 01 de agosto de 2020</t>
  </si>
  <si>
    <t>1. 01 de marzo 2023  / 2. 25 de abril de 2020 / 3. 20 de enero de 2015/ 4. 01 de agosto de 2021</t>
  </si>
  <si>
    <t>1. 01 de marzo 2023  / 2. 25 de abril de 2020 / 3. 20 de enero de 2015/ 4. 01 de agosto de 2022</t>
  </si>
  <si>
    <t>1. 01 de marzo 2023  / 2. 25 de abril de 2020 / 3. 20 de enero de 2015/ 4. 01 de agosto de 2023</t>
  </si>
  <si>
    <t>1. 01 de marzo 2023  / 2. 25 de abril de 2020 / 3. 20 de enero de 2015/ 4. 01 de agosto de 2024</t>
  </si>
  <si>
    <t>1. 01 de marzo 2023  / 2. 25 de abril de 2020 / 3. 20 de enero de 2015/ 4. 01 de agosto de 2025</t>
  </si>
  <si>
    <t>1.02 de agosto de 2023 / 2. 06 de diciembre de 2020 / 3. 22 de agosto de 2015 / 4. 15 de diciembre de 2020</t>
  </si>
  <si>
    <t>1.02 de agosto de 2023 / 2. 06 de diciembre de 2020 / 3. 22 de agosto de 2015 / 4. 15 de diciembre de 2021</t>
  </si>
  <si>
    <t>1.02 de agosto de 2023 / 2. 06 de diciembre de 2020 / 3. 22 de agosto de 2015 / 4. 15 de diciembre de 2022</t>
  </si>
  <si>
    <t>1.02 de agosto de 2023 / 2. 06 de diciembre de 2020 / 3. 22 de agosto de 2015 / 4. 15 de diciembre de 2023</t>
  </si>
  <si>
    <t>1.02 de agosto de 2023 / 2. 06 de diciembre de 2020 / 3. 22 de agosto de 2015 / 4. 15 de diciembre de 2024</t>
  </si>
  <si>
    <t>1.02 de agosto de 2023 / 2. 06 de diciembre de 2020 / 3. 22 de agosto de 2015 / 4. 15 de diciembre de 2025</t>
  </si>
  <si>
    <t>Julieth Martinez Peña</t>
  </si>
  <si>
    <t>1.050.781.265</t>
  </si>
  <si>
    <t>Kelis Pianeta Miranda</t>
  </si>
  <si>
    <t>1.051.660.651</t>
  </si>
  <si>
    <t xml:space="preserve">Lisbeth Beleño Gomez </t>
  </si>
  <si>
    <t>1.042.442.881</t>
  </si>
  <si>
    <t xml:space="preserve">Mavelis Sampayo Navarro </t>
  </si>
  <si>
    <t>1.052.702.134</t>
  </si>
  <si>
    <t>Achi</t>
  </si>
  <si>
    <t>Sandra Luz Rojas Ospino</t>
  </si>
  <si>
    <t>30.798.239</t>
  </si>
  <si>
    <t>San Martin de Loba</t>
  </si>
  <si>
    <t xml:space="preserve">Tomasa María Martinez Suarez </t>
  </si>
  <si>
    <t>45.543.832</t>
  </si>
  <si>
    <t>1. 01 de marzo 2023  / 2. 25 de abril de 2020 / 3. 20 de enero de 2015/ 4. 01 de agosto de 2026</t>
  </si>
  <si>
    <t>1. 01 de marzo 2023  / 2. 25 de abril de 2020 / 3. 20 de enero de 2015/ 4. 01 de agosto de 2027</t>
  </si>
  <si>
    <t>1. 01 de marzo 2023  / 2. 25 de abril de 2020 / 3. 20 de enero de 2015/ 4. 01 de agosto de 2028</t>
  </si>
  <si>
    <t>1. 01 de marzo 2023  / 2. 25 de abril de 2020 / 3. 20 de enero de 2015/ 4. 01 de agosto de 2029</t>
  </si>
  <si>
    <t>1. 01 de marzo 2023  / 2. 25 de abril de 2020 / 3. 20 de enero de 2015/ 4. 01 de agosto de 2030</t>
  </si>
  <si>
    <t>1.02 de agosto de 2023 / 2. 06 de diciembre de 2020 / 3. 22 de agosto de 2015 / 4. 15 de diciembre de 2026</t>
  </si>
  <si>
    <t>1.02 de agosto de 2023 / 2. 06 de diciembre de 2020 / 3. 22 de agosto de 2015 / 4. 15 de diciembre de 2027</t>
  </si>
  <si>
    <t>1.02 de agosto de 2023 / 2. 06 de diciembre de 2020 / 3. 22 de agosto de 2015 / 4. 15 de diciembre de 2028</t>
  </si>
  <si>
    <t>1.02 de agosto de 2023 / 2. 06 de diciembre de 2020 / 3. 22 de agosto de 2015 / 4. 15 de diciembre de 2029</t>
  </si>
  <si>
    <t>1.02 de agosto de 2023 / 2. 06 de diciembre de 2020 / 3. 22 de agosto de 2015 / 4. 15 de diciembre de 2030</t>
  </si>
  <si>
    <t>Yarima del Carmen Bastidas Otero</t>
  </si>
  <si>
    <t>30.825.578</t>
  </si>
  <si>
    <t xml:space="preserve">Yarleis Duran Piñeres </t>
  </si>
  <si>
    <t>1.193.581.130</t>
  </si>
  <si>
    <t xml:space="preserve">Yesenia Gomez Hernandez </t>
  </si>
  <si>
    <t>30.875.125</t>
  </si>
  <si>
    <t>Claudia Patricia López Rojas</t>
  </si>
  <si>
    <t>1.051.668.426</t>
  </si>
  <si>
    <t>1. Consorcio Alimentando Sonrisas - 2. Consorcio Alimentando el Futuro de Bolívar -3.Consorcio primero los niños de Bolívar - 4.. Fundación Nutriendo Sueños.</t>
  </si>
  <si>
    <t>1. 03 de Febrero 2020 / 2.11 de Marzo 2019/ 3.03 de Septiembre 2018/ 4.01 de Marzo de 2023</t>
  </si>
  <si>
    <t>1.31 de Julio de 2020 / 2.29 de Noviembre de 2019 /3. 30 de Octubre de 2018/4.02 de Agosto de 2023</t>
  </si>
  <si>
    <t>1. 5 Meses -2. 4 Meses- 3, 1 Mes- 4. 5</t>
  </si>
  <si>
    <t xml:space="preserve">1. 28 dias - 2.20 dias- 3. 27 dias- 4 1 dpia. </t>
  </si>
  <si>
    <t xml:space="preserve">17 Meses de Experiencia y 14 días. </t>
  </si>
  <si>
    <t xml:space="preserve">Maria Isabel Díaz Torres </t>
  </si>
  <si>
    <t>1.050.782.981</t>
  </si>
  <si>
    <t xml:space="preserve">Margarita </t>
  </si>
  <si>
    <t>Elianis Correa Pava</t>
  </si>
  <si>
    <t>1. 01 de marzo 2023  / 2.03 de Febrero 2020 / 3. 11 de Marzo de 2019 / 4. 03 de Septiembre de 2018 / 5. 13 de febrero de 2018</t>
  </si>
  <si>
    <t>1.02 de agosto de 2023 / 2. 31 de Julio de 2020 / 3. 29 de Noviembre de 2019 / 4. 30 de Noviembre de 2018/ 5. 17 de Noviembre de 2018</t>
  </si>
  <si>
    <t>Elianis  Herrera Campo</t>
  </si>
  <si>
    <t xml:space="preserve"> Marisela Gomez Castro </t>
  </si>
  <si>
    <t>1. Consorcio Alimentando Sonrisas - 2. Wakuzari  -3.Consorcio primero los niños de Bolívar - 4. Unión Temporal Infancia Feliz Bolívar. - 5. Fundación Nutriendo Sueños.</t>
  </si>
  <si>
    <t>1. 01 de marzo 2023  / 2.01 de agosto de 2030 / 3. 11 de Marzo de 2019 / 4. 03 de Septiembre de 2018 / 5. 13 de febrero de 2017</t>
  </si>
  <si>
    <t xml:space="preserve">1.02 de agosto de 2023 / 2.15 de diciembre de 2030  / 3. 29 de Noviembre de 2019 / 4. 30 de Noviembre de 2018/ 5. 17 de Noviembre de 2017  </t>
  </si>
  <si>
    <t xml:space="preserve">1. 1 día - 2.14 dias - 3. 18 días - 4. 27 días - 5.4 días. </t>
  </si>
  <si>
    <t>1.051.656.602</t>
  </si>
  <si>
    <t>1.052.571.936</t>
  </si>
  <si>
    <t xml:space="preserve">Se excluye de conformidad a lo indicado en la carta de intención por el oferente Fundación Nutriendo Sueños,, toda vez, que la  manipuladora a parece de igual manera en la información presentada por el  consorcio Alimentación y Crecimiento 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</si>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</sst>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gency FB"/>
      <family val="2"/>
    </font>
    <font>
      <sz val="8"/>
      <color theme="1"/>
      <name val="Agency FB"/>
      <family val="2"/>
    </font>
    <font>
      <sz val="8"/>
      <name val="Agency FB"/>
      <family val="2"/>
    </font>
    <font>
      <b/>
      <sz val="10"/>
      <color theme="1"/>
      <name val="Agency FB"/>
      <family val="2"/>
    </font>
    <font>
      <b/>
      <sz val="8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/>
    <xf numFmtId="0" fontId="5" fillId="0" borderId="1" xfId="0" applyFont="1" applyBorder="1"/>
    <xf numFmtId="0" fontId="2" fillId="0" borderId="0" xfId="0" applyFont="1"/>
    <xf numFmtId="0" fontId="2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436880</xdr:colOff>
      <xdr:row>4</xdr:row>
      <xdr:rowOff>1270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3484880" cy="29159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5</xdr:col>
      <xdr:colOff>382905</xdr:colOff>
      <xdr:row>28</xdr:row>
      <xdr:rowOff>514985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81525"/>
          <a:ext cx="4192905" cy="706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C62"/>
  <sheetViews>
    <sheetView tabSelected="1" topLeftCell="U60" workbookViewId="0">
      <selection activeCell="AC62" sqref="AC62"/>
    </sheetView>
  </sheetViews>
  <sheetFormatPr baseColWidth="10" defaultRowHeight="15" x14ac:dyDescent="0.25"/>
  <cols>
    <col min="7" max="7" width="5.140625" bestFit="1" customWidth="1"/>
    <col min="8" max="8" width="20.5703125" customWidth="1"/>
    <col min="9" max="9" width="8.7109375" customWidth="1"/>
    <col min="10" max="10" width="7.7109375" customWidth="1"/>
    <col min="11" max="11" width="11.7109375" bestFit="1" customWidth="1"/>
    <col min="12" max="12" width="17.140625" customWidth="1"/>
    <col min="13" max="14" width="8.5703125" customWidth="1"/>
    <col min="15" max="15" width="7.28515625" customWidth="1"/>
    <col min="16" max="16" width="12.28515625" customWidth="1"/>
    <col min="17" max="17" width="9.5703125" customWidth="1"/>
    <col min="18" max="18" width="9" customWidth="1"/>
    <col min="19" max="19" width="8.5703125" customWidth="1"/>
    <col min="21" max="22" width="11.5703125" customWidth="1"/>
    <col min="23" max="23" width="13.85546875" bestFit="1" customWidth="1"/>
    <col min="24" max="24" width="21.28515625" customWidth="1"/>
    <col min="25" max="25" width="23.85546875" customWidth="1"/>
    <col min="26" max="27" width="23" customWidth="1"/>
    <col min="28" max="28" width="14.7109375" customWidth="1"/>
    <col min="29" max="29" width="13.85546875" customWidth="1"/>
  </cols>
  <sheetData>
    <row r="1" spans="7:29" x14ac:dyDescent="0.25">
      <c r="V1">
        <f ca="1">V1:V1</f>
        <v>0</v>
      </c>
      <c r="AC1" s="18">
        <f>27/60</f>
        <v>0.45</v>
      </c>
    </row>
    <row r="2" spans="7:29" ht="85.5" x14ac:dyDescent="0.25">
      <c r="G2" s="11" t="s">
        <v>1</v>
      </c>
      <c r="H2" s="12" t="s">
        <v>12</v>
      </c>
      <c r="I2" s="12" t="s">
        <v>3</v>
      </c>
      <c r="J2" s="12" t="s">
        <v>4</v>
      </c>
      <c r="K2" s="12" t="s">
        <v>5</v>
      </c>
      <c r="L2" s="12" t="s">
        <v>18</v>
      </c>
      <c r="M2" s="12" t="s">
        <v>6</v>
      </c>
      <c r="N2" s="12" t="s">
        <v>11</v>
      </c>
      <c r="O2" s="12" t="s">
        <v>19</v>
      </c>
      <c r="P2" s="12" t="s">
        <v>7</v>
      </c>
      <c r="Q2" s="12" t="s">
        <v>8</v>
      </c>
      <c r="R2" s="12" t="s">
        <v>9</v>
      </c>
      <c r="S2" s="12" t="s">
        <v>20</v>
      </c>
      <c r="T2" s="12" t="s">
        <v>21</v>
      </c>
      <c r="U2" s="12" t="s">
        <v>10</v>
      </c>
      <c r="V2" s="12" t="s">
        <v>13</v>
      </c>
      <c r="W2" s="12" t="s">
        <v>14</v>
      </c>
      <c r="X2" s="12" t="s">
        <v>15</v>
      </c>
      <c r="Y2" s="12" t="s">
        <v>16</v>
      </c>
      <c r="Z2" s="12" t="s">
        <v>17</v>
      </c>
      <c r="AA2" s="12" t="s">
        <v>87</v>
      </c>
      <c r="AB2" s="12" t="s">
        <v>2</v>
      </c>
      <c r="AC2" s="13" t="s">
        <v>0</v>
      </c>
    </row>
    <row r="3" spans="7:29" ht="60" customHeight="1" x14ac:dyDescent="0.25">
      <c r="G3" s="1">
        <v>1</v>
      </c>
      <c r="H3" s="19" t="s">
        <v>25</v>
      </c>
      <c r="I3" s="1" t="s">
        <v>24</v>
      </c>
      <c r="J3" s="4" t="s">
        <v>24</v>
      </c>
      <c r="K3" s="1" t="s">
        <v>95</v>
      </c>
      <c r="L3" s="1" t="s">
        <v>26</v>
      </c>
      <c r="M3" s="1" t="s">
        <v>23</v>
      </c>
      <c r="N3" s="1" t="s">
        <v>96</v>
      </c>
      <c r="O3" s="1" t="s">
        <v>26</v>
      </c>
      <c r="P3" s="5">
        <v>45288</v>
      </c>
      <c r="Q3" s="5">
        <v>45286</v>
      </c>
      <c r="R3" s="1" t="s">
        <v>24</v>
      </c>
      <c r="S3" s="5" t="s">
        <v>161</v>
      </c>
      <c r="T3" s="5" t="s">
        <v>161</v>
      </c>
      <c r="U3" s="1" t="s">
        <v>24</v>
      </c>
      <c r="V3" s="5" t="s">
        <v>27</v>
      </c>
      <c r="W3" s="5" t="s">
        <v>28</v>
      </c>
      <c r="X3" s="1" t="s">
        <v>29</v>
      </c>
      <c r="Y3" s="1" t="s">
        <v>31</v>
      </c>
      <c r="Z3" s="1" t="s">
        <v>30</v>
      </c>
      <c r="AA3" s="1" t="s">
        <v>88</v>
      </c>
      <c r="AB3" s="1" t="s">
        <v>23</v>
      </c>
      <c r="AC3" s="16">
        <f>0.45/11*10</f>
        <v>0.40909090909090906</v>
      </c>
    </row>
    <row r="4" spans="7:29" ht="84" x14ac:dyDescent="0.25">
      <c r="G4" s="1">
        <v>2</v>
      </c>
      <c r="H4" s="19" t="s">
        <v>138</v>
      </c>
      <c r="I4" s="1" t="s">
        <v>24</v>
      </c>
      <c r="J4" s="4" t="s">
        <v>24</v>
      </c>
      <c r="K4" s="1" t="s">
        <v>97</v>
      </c>
      <c r="L4" s="1" t="s">
        <v>73</v>
      </c>
      <c r="M4" s="1" t="s">
        <v>23</v>
      </c>
      <c r="N4" s="1" t="s">
        <v>93</v>
      </c>
      <c r="O4" s="1" t="s">
        <v>73</v>
      </c>
      <c r="P4" s="5">
        <v>45206</v>
      </c>
      <c r="Q4" s="5">
        <v>45201</v>
      </c>
      <c r="R4" s="1" t="s">
        <v>24</v>
      </c>
      <c r="S4" s="5" t="s">
        <v>91</v>
      </c>
      <c r="T4" s="5" t="s">
        <v>91</v>
      </c>
      <c r="U4" s="1" t="s">
        <v>24</v>
      </c>
      <c r="V4" s="5" t="s">
        <v>81</v>
      </c>
      <c r="W4" s="5" t="s">
        <v>150</v>
      </c>
      <c r="X4" s="1" t="s">
        <v>83</v>
      </c>
      <c r="Y4" s="1" t="s">
        <v>152</v>
      </c>
      <c r="Z4" s="1" t="s">
        <v>84</v>
      </c>
      <c r="AA4" s="1" t="s">
        <v>156</v>
      </c>
      <c r="AB4" s="1" t="s">
        <v>23</v>
      </c>
      <c r="AC4" s="16">
        <f>+AC3</f>
        <v>0.40909090909090906</v>
      </c>
    </row>
    <row r="5" spans="7:29" ht="84" x14ac:dyDescent="0.25">
      <c r="G5" s="1">
        <v>3</v>
      </c>
      <c r="H5" s="6" t="s">
        <v>58</v>
      </c>
      <c r="I5" s="1" t="s">
        <v>24</v>
      </c>
      <c r="J5" s="4" t="s">
        <v>24</v>
      </c>
      <c r="K5" s="1" t="s">
        <v>99</v>
      </c>
      <c r="L5" s="1" t="s">
        <v>73</v>
      </c>
      <c r="M5" s="1" t="s">
        <v>23</v>
      </c>
      <c r="N5" s="1" t="s">
        <v>93</v>
      </c>
      <c r="O5" s="1" t="s">
        <v>73</v>
      </c>
      <c r="P5" s="5">
        <v>45206</v>
      </c>
      <c r="Q5" s="5">
        <v>45201</v>
      </c>
      <c r="R5" s="1" t="s">
        <v>24</v>
      </c>
      <c r="S5" s="5" t="s">
        <v>91</v>
      </c>
      <c r="T5" s="5" t="s">
        <v>91</v>
      </c>
      <c r="U5" s="1" t="s">
        <v>24</v>
      </c>
      <c r="V5" s="5" t="s">
        <v>81</v>
      </c>
      <c r="W5" s="5" t="s">
        <v>150</v>
      </c>
      <c r="X5" s="1" t="s">
        <v>83</v>
      </c>
      <c r="Y5" s="1" t="s">
        <v>152</v>
      </c>
      <c r="Z5" s="1" t="s">
        <v>84</v>
      </c>
      <c r="AA5" s="1" t="s">
        <v>156</v>
      </c>
      <c r="AB5" s="1" t="s">
        <v>23</v>
      </c>
      <c r="AC5" s="15">
        <v>0.45</v>
      </c>
    </row>
    <row r="6" spans="7:29" ht="84" x14ac:dyDescent="0.25">
      <c r="G6" s="1">
        <v>4</v>
      </c>
      <c r="H6" s="6" t="s">
        <v>32</v>
      </c>
      <c r="I6" s="1" t="s">
        <v>24</v>
      </c>
      <c r="J6" s="4" t="s">
        <v>24</v>
      </c>
      <c r="K6" s="1" t="s">
        <v>100</v>
      </c>
      <c r="L6" s="1" t="s">
        <v>60</v>
      </c>
      <c r="M6" s="1" t="s">
        <v>23</v>
      </c>
      <c r="N6" s="1" t="s">
        <v>96</v>
      </c>
      <c r="O6" s="1" t="s">
        <v>73</v>
      </c>
      <c r="P6" s="5">
        <v>45206</v>
      </c>
      <c r="Q6" s="5">
        <v>45201</v>
      </c>
      <c r="R6" s="1" t="s">
        <v>24</v>
      </c>
      <c r="S6" s="5" t="s">
        <v>91</v>
      </c>
      <c r="T6" s="5" t="s">
        <v>91</v>
      </c>
      <c r="U6" s="1" t="s">
        <v>24</v>
      </c>
      <c r="V6" s="5" t="s">
        <v>81</v>
      </c>
      <c r="W6" s="5" t="s">
        <v>151</v>
      </c>
      <c r="X6" s="1" t="s">
        <v>83</v>
      </c>
      <c r="Y6" s="1" t="s">
        <v>152</v>
      </c>
      <c r="Z6" s="1" t="s">
        <v>84</v>
      </c>
      <c r="AA6" s="1" t="s">
        <v>156</v>
      </c>
      <c r="AB6" s="1" t="s">
        <v>23</v>
      </c>
      <c r="AC6" s="15">
        <v>0.45</v>
      </c>
    </row>
    <row r="7" spans="7:29" ht="84" x14ac:dyDescent="0.25">
      <c r="G7" s="1">
        <v>5</v>
      </c>
      <c r="H7" s="6" t="s">
        <v>33</v>
      </c>
      <c r="I7" s="1" t="s">
        <v>24</v>
      </c>
      <c r="J7" s="4" t="s">
        <v>24</v>
      </c>
      <c r="K7" s="1" t="s">
        <v>101</v>
      </c>
      <c r="L7" s="1" t="s">
        <v>73</v>
      </c>
      <c r="M7" s="1" t="s">
        <v>23</v>
      </c>
      <c r="N7" s="1" t="s">
        <v>102</v>
      </c>
      <c r="O7" s="1" t="s">
        <v>73</v>
      </c>
      <c r="P7" s="5">
        <v>45206</v>
      </c>
      <c r="Q7" s="5">
        <v>45201</v>
      </c>
      <c r="R7" s="1" t="s">
        <v>24</v>
      </c>
      <c r="S7" s="5" t="s">
        <v>91</v>
      </c>
      <c r="T7" s="5" t="s">
        <v>91</v>
      </c>
      <c r="U7" s="1" t="s">
        <v>24</v>
      </c>
      <c r="V7" s="5" t="s">
        <v>81</v>
      </c>
      <c r="W7" s="5" t="s">
        <v>150</v>
      </c>
      <c r="X7" s="1" t="s">
        <v>83</v>
      </c>
      <c r="Y7" s="1" t="s">
        <v>152</v>
      </c>
      <c r="Z7" s="1" t="s">
        <v>84</v>
      </c>
      <c r="AA7" s="1" t="s">
        <v>156</v>
      </c>
      <c r="AB7" s="1" t="s">
        <v>23</v>
      </c>
      <c r="AC7" s="15">
        <v>0.45</v>
      </c>
    </row>
    <row r="8" spans="7:29" ht="84" x14ac:dyDescent="0.25">
      <c r="G8" s="1">
        <v>6</v>
      </c>
      <c r="H8" s="6" t="s">
        <v>104</v>
      </c>
      <c r="I8" s="1" t="s">
        <v>24</v>
      </c>
      <c r="J8" s="4" t="s">
        <v>24</v>
      </c>
      <c r="K8" s="1" t="s">
        <v>103</v>
      </c>
      <c r="L8" s="1" t="s">
        <v>73</v>
      </c>
      <c r="M8" s="1" t="s">
        <v>23</v>
      </c>
      <c r="N8" s="1" t="s">
        <v>86</v>
      </c>
      <c r="O8" s="1" t="s">
        <v>73</v>
      </c>
      <c r="P8" s="5">
        <v>45206</v>
      </c>
      <c r="Q8" s="5">
        <v>45201</v>
      </c>
      <c r="R8" s="1" t="s">
        <v>24</v>
      </c>
      <c r="S8" s="5" t="s">
        <v>91</v>
      </c>
      <c r="T8" s="5" t="s">
        <v>91</v>
      </c>
      <c r="U8" s="1" t="s">
        <v>24</v>
      </c>
      <c r="V8" s="5" t="s">
        <v>81</v>
      </c>
      <c r="W8" s="5" t="s">
        <v>150</v>
      </c>
      <c r="X8" s="1" t="s">
        <v>83</v>
      </c>
      <c r="Y8" s="1" t="s">
        <v>152</v>
      </c>
      <c r="Z8" s="1" t="s">
        <v>84</v>
      </c>
      <c r="AA8" s="1" t="s">
        <v>156</v>
      </c>
      <c r="AB8" s="1" t="s">
        <v>23</v>
      </c>
      <c r="AC8" s="15">
        <v>0.45</v>
      </c>
    </row>
    <row r="9" spans="7:29" ht="84" x14ac:dyDescent="0.25">
      <c r="G9" s="1">
        <v>7</v>
      </c>
      <c r="H9" s="6" t="s">
        <v>105</v>
      </c>
      <c r="I9" s="1" t="s">
        <v>24</v>
      </c>
      <c r="J9" s="4" t="s">
        <v>24</v>
      </c>
      <c r="K9" s="1" t="s">
        <v>106</v>
      </c>
      <c r="L9" s="1" t="s">
        <v>73</v>
      </c>
      <c r="M9" s="1" t="s">
        <v>23</v>
      </c>
      <c r="N9" s="1" t="s">
        <v>107</v>
      </c>
      <c r="O9" s="1" t="s">
        <v>73</v>
      </c>
      <c r="P9" s="5">
        <v>45206</v>
      </c>
      <c r="Q9" s="5">
        <v>45201</v>
      </c>
      <c r="R9" s="1" t="s">
        <v>24</v>
      </c>
      <c r="S9" s="5" t="s">
        <v>91</v>
      </c>
      <c r="T9" s="5" t="s">
        <v>91</v>
      </c>
      <c r="U9" s="1" t="s">
        <v>24</v>
      </c>
      <c r="V9" s="5" t="s">
        <v>81</v>
      </c>
      <c r="W9" s="5" t="s">
        <v>150</v>
      </c>
      <c r="X9" s="1" t="s">
        <v>83</v>
      </c>
      <c r="Y9" s="1" t="s">
        <v>152</v>
      </c>
      <c r="Z9" s="1" t="s">
        <v>84</v>
      </c>
      <c r="AA9" s="1" t="s">
        <v>156</v>
      </c>
      <c r="AB9" s="1" t="s">
        <v>23</v>
      </c>
      <c r="AC9" s="15">
        <v>0.45</v>
      </c>
    </row>
    <row r="10" spans="7:29" ht="84" x14ac:dyDescent="0.25">
      <c r="G10" s="1">
        <v>8</v>
      </c>
      <c r="H10" s="6" t="s">
        <v>34</v>
      </c>
      <c r="I10" s="1" t="s">
        <v>24</v>
      </c>
      <c r="J10" s="4" t="s">
        <v>24</v>
      </c>
      <c r="K10" s="1" t="s">
        <v>94</v>
      </c>
      <c r="L10" s="1" t="s">
        <v>61</v>
      </c>
      <c r="M10" s="1" t="s">
        <v>23</v>
      </c>
      <c r="N10" s="1" t="s">
        <v>108</v>
      </c>
      <c r="O10" s="1" t="s">
        <v>62</v>
      </c>
      <c r="P10" s="5">
        <v>45206</v>
      </c>
      <c r="Q10" s="5">
        <v>45201</v>
      </c>
      <c r="R10" s="1" t="s">
        <v>24</v>
      </c>
      <c r="S10" s="5" t="s">
        <v>91</v>
      </c>
      <c r="T10" s="5" t="s">
        <v>91</v>
      </c>
      <c r="U10" s="1" t="s">
        <v>24</v>
      </c>
      <c r="V10" s="5" t="s">
        <v>81</v>
      </c>
      <c r="W10" s="5" t="s">
        <v>82</v>
      </c>
      <c r="X10" s="1" t="s">
        <v>83</v>
      </c>
      <c r="Y10" s="1" t="s">
        <v>152</v>
      </c>
      <c r="Z10" s="1" t="s">
        <v>84</v>
      </c>
      <c r="AA10" s="1" t="s">
        <v>156</v>
      </c>
      <c r="AB10" s="1" t="s">
        <v>23</v>
      </c>
      <c r="AC10" s="15">
        <v>0.45</v>
      </c>
    </row>
    <row r="11" spans="7:29" ht="84" x14ac:dyDescent="0.25">
      <c r="G11" s="1">
        <v>9</v>
      </c>
      <c r="H11" s="6" t="s">
        <v>109</v>
      </c>
      <c r="I11" s="1" t="s">
        <v>24</v>
      </c>
      <c r="J11" s="4" t="s">
        <v>24</v>
      </c>
      <c r="K11" s="1" t="s">
        <v>110</v>
      </c>
      <c r="L11" s="1" t="s">
        <v>73</v>
      </c>
      <c r="M11" s="1" t="s">
        <v>23</v>
      </c>
      <c r="N11" s="1" t="s">
        <v>102</v>
      </c>
      <c r="O11" s="1" t="s">
        <v>73</v>
      </c>
      <c r="P11" s="5">
        <v>45206</v>
      </c>
      <c r="Q11" s="5">
        <v>45201</v>
      </c>
      <c r="R11" s="1" t="s">
        <v>24</v>
      </c>
      <c r="S11" s="5" t="s">
        <v>91</v>
      </c>
      <c r="T11" s="5" t="s">
        <v>91</v>
      </c>
      <c r="U11" s="1" t="s">
        <v>24</v>
      </c>
      <c r="V11" s="5" t="s">
        <v>81</v>
      </c>
      <c r="W11" s="5" t="s">
        <v>82</v>
      </c>
      <c r="X11" s="1" t="s">
        <v>83</v>
      </c>
      <c r="Y11" s="1" t="s">
        <v>152</v>
      </c>
      <c r="Z11" s="1" t="s">
        <v>84</v>
      </c>
      <c r="AA11" s="1" t="s">
        <v>156</v>
      </c>
      <c r="AB11" s="1" t="s">
        <v>23</v>
      </c>
      <c r="AC11" s="15">
        <v>0.45</v>
      </c>
    </row>
    <row r="12" spans="7:29" ht="84" x14ac:dyDescent="0.25">
      <c r="G12" s="1">
        <v>10</v>
      </c>
      <c r="H12" s="6" t="s">
        <v>112</v>
      </c>
      <c r="I12" s="1" t="s">
        <v>24</v>
      </c>
      <c r="J12" s="4" t="s">
        <v>24</v>
      </c>
      <c r="K12" s="1" t="s">
        <v>111</v>
      </c>
      <c r="L12" s="1" t="s">
        <v>73</v>
      </c>
      <c r="M12" s="1" t="s">
        <v>23</v>
      </c>
      <c r="N12" s="1" t="s">
        <v>113</v>
      </c>
      <c r="O12" s="1" t="s">
        <v>73</v>
      </c>
      <c r="P12" s="5">
        <v>45206</v>
      </c>
      <c r="Q12" s="5">
        <v>45201</v>
      </c>
      <c r="R12" s="1" t="s">
        <v>24</v>
      </c>
      <c r="S12" s="5" t="s">
        <v>91</v>
      </c>
      <c r="T12" s="5" t="s">
        <v>91</v>
      </c>
      <c r="U12" s="1" t="s">
        <v>24</v>
      </c>
      <c r="V12" s="5" t="s">
        <v>81</v>
      </c>
      <c r="W12" s="5" t="s">
        <v>150</v>
      </c>
      <c r="X12" s="1" t="s">
        <v>83</v>
      </c>
      <c r="Y12" s="1" t="s">
        <v>152</v>
      </c>
      <c r="Z12" s="1" t="s">
        <v>84</v>
      </c>
      <c r="AA12" s="1" t="s">
        <v>155</v>
      </c>
      <c r="AB12" s="1" t="s">
        <v>23</v>
      </c>
      <c r="AC12" s="15">
        <v>0.45</v>
      </c>
    </row>
    <row r="13" spans="7:29" ht="84" x14ac:dyDescent="0.25">
      <c r="G13" s="1">
        <v>11</v>
      </c>
      <c r="H13" s="6" t="s">
        <v>35</v>
      </c>
      <c r="I13" s="1" t="s">
        <v>24</v>
      </c>
      <c r="J13" s="4" t="s">
        <v>24</v>
      </c>
      <c r="K13" s="1" t="s">
        <v>114</v>
      </c>
      <c r="L13" s="1" t="s">
        <v>73</v>
      </c>
      <c r="M13" s="1" t="s">
        <v>23</v>
      </c>
      <c r="N13" s="1" t="s">
        <v>96</v>
      </c>
      <c r="O13" s="1" t="s">
        <v>73</v>
      </c>
      <c r="P13" s="5">
        <v>45206</v>
      </c>
      <c r="Q13" s="5">
        <v>45201</v>
      </c>
      <c r="R13" s="1" t="s">
        <v>24</v>
      </c>
      <c r="S13" s="5" t="s">
        <v>91</v>
      </c>
      <c r="T13" s="5" t="s">
        <v>91</v>
      </c>
      <c r="U13" s="1" t="s">
        <v>24</v>
      </c>
      <c r="V13" s="5" t="s">
        <v>81</v>
      </c>
      <c r="W13" s="5" t="s">
        <v>150</v>
      </c>
      <c r="X13" s="1" t="s">
        <v>83</v>
      </c>
      <c r="Y13" s="1" t="s">
        <v>154</v>
      </c>
      <c r="Z13" s="1" t="s">
        <v>153</v>
      </c>
      <c r="AA13" s="1" t="s">
        <v>155</v>
      </c>
      <c r="AB13" s="1" t="s">
        <v>23</v>
      </c>
      <c r="AC13" s="15">
        <v>0.45</v>
      </c>
    </row>
    <row r="14" spans="7:29" ht="60" x14ac:dyDescent="0.25">
      <c r="G14" s="1">
        <v>12</v>
      </c>
      <c r="H14" s="6" t="s">
        <v>36</v>
      </c>
      <c r="I14" s="1" t="s">
        <v>24</v>
      </c>
      <c r="J14" s="4" t="s">
        <v>24</v>
      </c>
      <c r="K14" s="1" t="s">
        <v>115</v>
      </c>
      <c r="L14" s="1" t="s">
        <v>63</v>
      </c>
      <c r="M14" s="1" t="s">
        <v>23</v>
      </c>
      <c r="N14" s="1" t="s">
        <v>113</v>
      </c>
      <c r="O14" s="1" t="s">
        <v>73</v>
      </c>
      <c r="P14" s="5">
        <v>45206</v>
      </c>
      <c r="Q14" s="5">
        <v>45201</v>
      </c>
      <c r="R14" s="1" t="s">
        <v>24</v>
      </c>
      <c r="S14" s="5" t="s">
        <v>91</v>
      </c>
      <c r="T14" s="5" t="s">
        <v>91</v>
      </c>
      <c r="U14" s="1" t="s">
        <v>24</v>
      </c>
      <c r="V14" s="5" t="s">
        <v>27</v>
      </c>
      <c r="W14" s="5" t="s">
        <v>28</v>
      </c>
      <c r="X14" s="1" t="s">
        <v>29</v>
      </c>
      <c r="Y14" s="1" t="s">
        <v>31</v>
      </c>
      <c r="Z14" s="1" t="s">
        <v>30</v>
      </c>
      <c r="AA14" s="1" t="s">
        <v>137</v>
      </c>
      <c r="AB14" s="1" t="s">
        <v>23</v>
      </c>
      <c r="AC14" s="16">
        <f>0.45/11*10</f>
        <v>0.40909090909090906</v>
      </c>
    </row>
    <row r="15" spans="7:29" ht="61.5" customHeight="1" x14ac:dyDescent="0.25">
      <c r="G15" s="1">
        <v>13</v>
      </c>
      <c r="H15" s="6" t="s">
        <v>37</v>
      </c>
      <c r="I15" s="1" t="s">
        <v>24</v>
      </c>
      <c r="J15" s="4" t="s">
        <v>24</v>
      </c>
      <c r="K15" s="1" t="s">
        <v>117</v>
      </c>
      <c r="L15" s="1" t="s">
        <v>73</v>
      </c>
      <c r="M15" s="1" t="s">
        <v>23</v>
      </c>
      <c r="N15" s="1" t="s">
        <v>116</v>
      </c>
      <c r="O15" s="1" t="s">
        <v>73</v>
      </c>
      <c r="P15" s="5">
        <v>45206</v>
      </c>
      <c r="Q15" s="5">
        <v>45201</v>
      </c>
      <c r="R15" s="1" t="s">
        <v>24</v>
      </c>
      <c r="S15" s="5" t="s">
        <v>91</v>
      </c>
      <c r="T15" s="5" t="s">
        <v>91</v>
      </c>
      <c r="U15" s="1" t="s">
        <v>24</v>
      </c>
      <c r="V15" s="5" t="s">
        <v>81</v>
      </c>
      <c r="W15" s="5" t="s">
        <v>150</v>
      </c>
      <c r="X15" s="1" t="s">
        <v>83</v>
      </c>
      <c r="Y15" s="1" t="s">
        <v>152</v>
      </c>
      <c r="Z15" s="1" t="s">
        <v>84</v>
      </c>
      <c r="AA15" s="1" t="s">
        <v>156</v>
      </c>
      <c r="AB15" s="1" t="s">
        <v>23</v>
      </c>
      <c r="AC15" s="15">
        <v>0.45</v>
      </c>
    </row>
    <row r="16" spans="7:29" ht="60" x14ac:dyDescent="0.25">
      <c r="G16" s="1">
        <v>14</v>
      </c>
      <c r="H16" s="6" t="s">
        <v>38</v>
      </c>
      <c r="I16" s="1" t="s">
        <v>24</v>
      </c>
      <c r="J16" s="4" t="s">
        <v>24</v>
      </c>
      <c r="K16" s="1" t="s">
        <v>119</v>
      </c>
      <c r="L16" s="1" t="s">
        <v>73</v>
      </c>
      <c r="M16" s="1" t="s">
        <v>23</v>
      </c>
      <c r="N16" s="1" t="s">
        <v>93</v>
      </c>
      <c r="O16" s="1" t="s">
        <v>73</v>
      </c>
      <c r="P16" s="7">
        <v>45288</v>
      </c>
      <c r="Q16" s="5">
        <v>45286</v>
      </c>
      <c r="R16" s="1" t="s">
        <v>24</v>
      </c>
      <c r="S16" s="5" t="s">
        <v>161</v>
      </c>
      <c r="T16" s="5" t="s">
        <v>161</v>
      </c>
      <c r="U16" s="1" t="s">
        <v>24</v>
      </c>
      <c r="V16" s="5" t="s">
        <v>27</v>
      </c>
      <c r="W16" s="5" t="s">
        <v>28</v>
      </c>
      <c r="X16" s="1" t="s">
        <v>29</v>
      </c>
      <c r="Y16" s="1" t="s">
        <v>31</v>
      </c>
      <c r="Z16" s="1" t="s">
        <v>30</v>
      </c>
      <c r="AA16" s="1" t="s">
        <v>137</v>
      </c>
      <c r="AB16" s="1" t="s">
        <v>23</v>
      </c>
      <c r="AC16" s="15">
        <v>0.41</v>
      </c>
    </row>
    <row r="17" spans="7:29" ht="84" x14ac:dyDescent="0.25">
      <c r="G17" s="1">
        <v>15</v>
      </c>
      <c r="H17" s="6" t="s">
        <v>39</v>
      </c>
      <c r="I17" s="1" t="s">
        <v>24</v>
      </c>
      <c r="J17" s="4" t="s">
        <v>24</v>
      </c>
      <c r="K17" s="1" t="s">
        <v>118</v>
      </c>
      <c r="L17" s="1" t="s">
        <v>73</v>
      </c>
      <c r="M17" s="1" t="s">
        <v>23</v>
      </c>
      <c r="N17" s="1" t="s">
        <v>108</v>
      </c>
      <c r="O17" s="1" t="s">
        <v>73</v>
      </c>
      <c r="P17" s="5">
        <v>45206</v>
      </c>
      <c r="Q17" s="5">
        <v>45201</v>
      </c>
      <c r="R17" s="1" t="s">
        <v>24</v>
      </c>
      <c r="S17" s="5" t="s">
        <v>91</v>
      </c>
      <c r="T17" s="5" t="s">
        <v>91</v>
      </c>
      <c r="U17" s="1" t="s">
        <v>24</v>
      </c>
      <c r="V17" s="5" t="s">
        <v>81</v>
      </c>
      <c r="W17" s="5" t="s">
        <v>150</v>
      </c>
      <c r="X17" s="1" t="s">
        <v>83</v>
      </c>
      <c r="Y17" s="1" t="s">
        <v>152</v>
      </c>
      <c r="Z17" s="1" t="s">
        <v>84</v>
      </c>
      <c r="AA17" s="1" t="s">
        <v>156</v>
      </c>
      <c r="AB17" s="1" t="s">
        <v>23</v>
      </c>
      <c r="AC17" s="15">
        <v>0.45</v>
      </c>
    </row>
    <row r="18" spans="7:29" ht="60" x14ac:dyDescent="0.25">
      <c r="G18" s="1">
        <v>16</v>
      </c>
      <c r="H18" s="6" t="s">
        <v>40</v>
      </c>
      <c r="I18" s="1" t="s">
        <v>24</v>
      </c>
      <c r="J18" s="4" t="s">
        <v>24</v>
      </c>
      <c r="K18" s="1" t="s">
        <v>120</v>
      </c>
      <c r="L18" s="1" t="s">
        <v>73</v>
      </c>
      <c r="M18" s="1" t="s">
        <v>23</v>
      </c>
      <c r="N18" s="1" t="s">
        <v>96</v>
      </c>
      <c r="O18" s="1" t="s">
        <v>73</v>
      </c>
      <c r="P18" s="5">
        <v>45288</v>
      </c>
      <c r="Q18" s="5">
        <v>45286</v>
      </c>
      <c r="R18" s="1" t="s">
        <v>24</v>
      </c>
      <c r="S18" s="5" t="s">
        <v>161</v>
      </c>
      <c r="T18" s="5" t="s">
        <v>161</v>
      </c>
      <c r="U18" s="1" t="s">
        <v>24</v>
      </c>
      <c r="V18" s="5" t="s">
        <v>27</v>
      </c>
      <c r="W18" s="5" t="s">
        <v>28</v>
      </c>
      <c r="X18" s="1" t="s">
        <v>29</v>
      </c>
      <c r="Y18" s="1" t="s">
        <v>31</v>
      </c>
      <c r="Z18" s="1" t="s">
        <v>30</v>
      </c>
      <c r="AA18" s="1" t="s">
        <v>137</v>
      </c>
      <c r="AB18" s="1" t="s">
        <v>23</v>
      </c>
      <c r="AC18" s="16">
        <f>+AC14</f>
        <v>0.40909090909090906</v>
      </c>
    </row>
    <row r="19" spans="7:29" ht="60" x14ac:dyDescent="0.25">
      <c r="G19" s="1">
        <v>17</v>
      </c>
      <c r="H19" s="6" t="s">
        <v>41</v>
      </c>
      <c r="I19" s="1" t="s">
        <v>24</v>
      </c>
      <c r="J19" s="4" t="s">
        <v>24</v>
      </c>
      <c r="K19" s="1" t="s">
        <v>121</v>
      </c>
      <c r="L19" s="1" t="s">
        <v>64</v>
      </c>
      <c r="M19" s="1" t="s">
        <v>23</v>
      </c>
      <c r="N19" s="1" t="s">
        <v>86</v>
      </c>
      <c r="O19" s="1" t="s">
        <v>65</v>
      </c>
      <c r="P19" s="5">
        <v>45206</v>
      </c>
      <c r="Q19" s="5">
        <v>45201</v>
      </c>
      <c r="R19" s="1" t="s">
        <v>24</v>
      </c>
      <c r="S19" s="5" t="s">
        <v>91</v>
      </c>
      <c r="T19" s="5" t="s">
        <v>91</v>
      </c>
      <c r="U19" s="1" t="s">
        <v>24</v>
      </c>
      <c r="V19" s="5" t="s">
        <v>78</v>
      </c>
      <c r="W19" s="5" t="s">
        <v>157</v>
      </c>
      <c r="X19" s="1" t="s">
        <v>79</v>
      </c>
      <c r="Y19" s="1" t="s">
        <v>152</v>
      </c>
      <c r="Z19" s="1" t="s">
        <v>80</v>
      </c>
      <c r="AA19" s="1" t="s">
        <v>156</v>
      </c>
      <c r="AB19" s="1" t="s">
        <v>23</v>
      </c>
      <c r="AC19" s="15">
        <v>0.45</v>
      </c>
    </row>
    <row r="20" spans="7:29" ht="60" x14ac:dyDescent="0.25">
      <c r="G20" s="1">
        <v>18</v>
      </c>
      <c r="H20" s="6" t="s">
        <v>42</v>
      </c>
      <c r="I20" s="1" t="s">
        <v>24</v>
      </c>
      <c r="J20" s="4" t="s">
        <v>24</v>
      </c>
      <c r="K20" s="1" t="s">
        <v>122</v>
      </c>
      <c r="L20" s="1" t="s">
        <v>73</v>
      </c>
      <c r="M20" s="1" t="s">
        <v>23</v>
      </c>
      <c r="N20" s="1" t="s">
        <v>96</v>
      </c>
      <c r="O20" s="1" t="s">
        <v>73</v>
      </c>
      <c r="P20" s="5">
        <v>45288</v>
      </c>
      <c r="Q20" s="5">
        <v>45286</v>
      </c>
      <c r="R20" s="1" t="s">
        <v>24</v>
      </c>
      <c r="S20" s="5" t="s">
        <v>161</v>
      </c>
      <c r="T20" s="5" t="s">
        <v>161</v>
      </c>
      <c r="U20" s="1" t="s">
        <v>24</v>
      </c>
      <c r="V20" s="5" t="s">
        <v>27</v>
      </c>
      <c r="W20" s="5" t="s">
        <v>28</v>
      </c>
      <c r="X20" s="1" t="s">
        <v>29</v>
      </c>
      <c r="Y20" s="1" t="s">
        <v>31</v>
      </c>
      <c r="Z20" s="1" t="s">
        <v>30</v>
      </c>
      <c r="AA20" s="1" t="s">
        <v>137</v>
      </c>
      <c r="AB20" s="1" t="s">
        <v>23</v>
      </c>
      <c r="AC20" s="15">
        <v>0.41</v>
      </c>
    </row>
    <row r="21" spans="7:29" ht="84" x14ac:dyDescent="0.25">
      <c r="G21" s="1">
        <v>19</v>
      </c>
      <c r="H21" s="6" t="s">
        <v>43</v>
      </c>
      <c r="I21" s="1" t="s">
        <v>24</v>
      </c>
      <c r="J21" s="4" t="s">
        <v>24</v>
      </c>
      <c r="K21" s="1" t="s">
        <v>123</v>
      </c>
      <c r="L21" s="1" t="s">
        <v>73</v>
      </c>
      <c r="M21" s="1" t="s">
        <v>23</v>
      </c>
      <c r="N21" s="1" t="s">
        <v>93</v>
      </c>
      <c r="O21" s="1" t="s">
        <v>73</v>
      </c>
      <c r="P21" s="5">
        <v>45206</v>
      </c>
      <c r="Q21" s="5">
        <v>45201</v>
      </c>
      <c r="R21" s="1" t="s">
        <v>24</v>
      </c>
      <c r="S21" s="5" t="s">
        <v>91</v>
      </c>
      <c r="T21" s="5" t="s">
        <v>91</v>
      </c>
      <c r="U21" s="1" t="s">
        <v>24</v>
      </c>
      <c r="V21" s="5" t="s">
        <v>81</v>
      </c>
      <c r="W21" s="5" t="s">
        <v>150</v>
      </c>
      <c r="X21" s="1" t="s">
        <v>83</v>
      </c>
      <c r="Y21" s="1" t="s">
        <v>152</v>
      </c>
      <c r="Z21" s="1" t="s">
        <v>84</v>
      </c>
      <c r="AA21" s="1" t="s">
        <v>155</v>
      </c>
      <c r="AB21" s="1" t="s">
        <v>23</v>
      </c>
      <c r="AC21" s="15">
        <v>0.45</v>
      </c>
    </row>
    <row r="22" spans="7:29" ht="60" x14ac:dyDescent="0.25">
      <c r="G22" s="1">
        <v>20</v>
      </c>
      <c r="H22" s="6" t="s">
        <v>44</v>
      </c>
      <c r="I22" s="1" t="s">
        <v>24</v>
      </c>
      <c r="J22" s="4" t="s">
        <v>24</v>
      </c>
      <c r="K22" s="1" t="s">
        <v>124</v>
      </c>
      <c r="L22" s="1" t="s">
        <v>73</v>
      </c>
      <c r="M22" s="1" t="s">
        <v>23</v>
      </c>
      <c r="N22" s="1" t="s">
        <v>116</v>
      </c>
      <c r="O22" s="1" t="s">
        <v>65</v>
      </c>
      <c r="P22" s="5">
        <v>45206</v>
      </c>
      <c r="Q22" s="5">
        <v>45201</v>
      </c>
      <c r="R22" s="1" t="s">
        <v>24</v>
      </c>
      <c r="S22" s="5" t="s">
        <v>91</v>
      </c>
      <c r="T22" s="5" t="s">
        <v>91</v>
      </c>
      <c r="U22" s="1" t="s">
        <v>24</v>
      </c>
      <c r="V22" s="5" t="s">
        <v>27</v>
      </c>
      <c r="W22" s="5" t="s">
        <v>28</v>
      </c>
      <c r="X22" s="1" t="s">
        <v>29</v>
      </c>
      <c r="Y22" s="1" t="s">
        <v>31</v>
      </c>
      <c r="Z22" s="1" t="s">
        <v>30</v>
      </c>
      <c r="AA22" s="1" t="s">
        <v>137</v>
      </c>
      <c r="AB22" s="1" t="s">
        <v>23</v>
      </c>
      <c r="AC22" s="16">
        <f>+AC18</f>
        <v>0.40909090909090906</v>
      </c>
    </row>
    <row r="23" spans="7:29" ht="60" x14ac:dyDescent="0.25">
      <c r="G23" s="1">
        <v>21</v>
      </c>
      <c r="H23" s="6" t="s">
        <v>45</v>
      </c>
      <c r="I23" s="1" t="s">
        <v>24</v>
      </c>
      <c r="J23" s="4" t="s">
        <v>24</v>
      </c>
      <c r="K23" s="1" t="s">
        <v>125</v>
      </c>
      <c r="L23" s="1" t="s">
        <v>65</v>
      </c>
      <c r="M23" s="1" t="s">
        <v>23</v>
      </c>
      <c r="N23" s="1" t="s">
        <v>102</v>
      </c>
      <c r="O23" s="1" t="s">
        <v>65</v>
      </c>
      <c r="P23" s="5">
        <v>45206</v>
      </c>
      <c r="Q23" s="5">
        <v>45201</v>
      </c>
      <c r="R23" s="1" t="s">
        <v>24</v>
      </c>
      <c r="S23" s="5" t="s">
        <v>91</v>
      </c>
      <c r="T23" s="5" t="s">
        <v>91</v>
      </c>
      <c r="U23" s="1" t="s">
        <v>24</v>
      </c>
      <c r="V23" s="5" t="s">
        <v>27</v>
      </c>
      <c r="W23" s="5" t="s">
        <v>28</v>
      </c>
      <c r="X23" s="1" t="s">
        <v>29</v>
      </c>
      <c r="Y23" s="1" t="s">
        <v>31</v>
      </c>
      <c r="Z23" s="1" t="s">
        <v>30</v>
      </c>
      <c r="AA23" s="1" t="s">
        <v>137</v>
      </c>
      <c r="AB23" s="1" t="s">
        <v>23</v>
      </c>
      <c r="AC23" s="15">
        <v>0.45</v>
      </c>
    </row>
    <row r="24" spans="7:29" ht="60" x14ac:dyDescent="0.25">
      <c r="G24" s="1">
        <v>22</v>
      </c>
      <c r="H24" s="6" t="s">
        <v>46</v>
      </c>
      <c r="I24" s="1" t="s">
        <v>24</v>
      </c>
      <c r="J24" s="4" t="s">
        <v>24</v>
      </c>
      <c r="K24" s="1" t="s">
        <v>126</v>
      </c>
      <c r="L24" s="1" t="s">
        <v>68</v>
      </c>
      <c r="M24" s="1" t="s">
        <v>23</v>
      </c>
      <c r="N24" s="1" t="s">
        <v>86</v>
      </c>
      <c r="O24" s="1" t="s">
        <v>68</v>
      </c>
      <c r="P24" s="5">
        <v>45206</v>
      </c>
      <c r="Q24" s="5">
        <v>45201</v>
      </c>
      <c r="R24" s="1" t="s">
        <v>24</v>
      </c>
      <c r="S24" s="5" t="s">
        <v>91</v>
      </c>
      <c r="T24" s="5" t="s">
        <v>91</v>
      </c>
      <c r="U24" s="1" t="s">
        <v>24</v>
      </c>
      <c r="V24" s="5" t="s">
        <v>27</v>
      </c>
      <c r="W24" s="5" t="s">
        <v>28</v>
      </c>
      <c r="X24" s="1" t="s">
        <v>29</v>
      </c>
      <c r="Y24" s="1" t="s">
        <v>31</v>
      </c>
      <c r="Z24" s="1" t="s">
        <v>30</v>
      </c>
      <c r="AA24" s="1" t="s">
        <v>137</v>
      </c>
      <c r="AB24" s="1" t="s">
        <v>23</v>
      </c>
      <c r="AC24" s="15">
        <v>0.45</v>
      </c>
    </row>
    <row r="25" spans="7:29" ht="72" x14ac:dyDescent="0.25">
      <c r="G25" s="1">
        <v>23</v>
      </c>
      <c r="H25" s="6" t="s">
        <v>47</v>
      </c>
      <c r="I25" s="1" t="s">
        <v>24</v>
      </c>
      <c r="J25" s="4" t="s">
        <v>24</v>
      </c>
      <c r="K25" s="1" t="s">
        <v>127</v>
      </c>
      <c r="L25" s="1" t="s">
        <v>65</v>
      </c>
      <c r="M25" s="1" t="s">
        <v>23</v>
      </c>
      <c r="N25" s="1" t="s">
        <v>116</v>
      </c>
      <c r="O25" s="1" t="s">
        <v>65</v>
      </c>
      <c r="P25" s="5">
        <v>45288</v>
      </c>
      <c r="Q25" s="5">
        <v>45286</v>
      </c>
      <c r="R25" s="1" t="s">
        <v>24</v>
      </c>
      <c r="S25" s="5" t="s">
        <v>161</v>
      </c>
      <c r="T25" s="5" t="s">
        <v>161</v>
      </c>
      <c r="U25" s="1" t="s">
        <v>24</v>
      </c>
      <c r="V25" s="5" t="s">
        <v>238</v>
      </c>
      <c r="W25" s="5" t="s">
        <v>239</v>
      </c>
      <c r="X25" s="1" t="s">
        <v>237</v>
      </c>
      <c r="Y25" s="1" t="s">
        <v>241</v>
      </c>
      <c r="Z25" s="1" t="s">
        <v>240</v>
      </c>
      <c r="AA25" s="6" t="s">
        <v>242</v>
      </c>
      <c r="AB25" s="1" t="s">
        <v>23</v>
      </c>
      <c r="AC25" s="15">
        <f>0.45-0.04</f>
        <v>0.41000000000000003</v>
      </c>
    </row>
    <row r="26" spans="7:29" ht="60" x14ac:dyDescent="0.25">
      <c r="G26" s="1">
        <v>24</v>
      </c>
      <c r="H26" s="6" t="s">
        <v>48</v>
      </c>
      <c r="I26" s="1" t="s">
        <v>24</v>
      </c>
      <c r="J26" s="4" t="s">
        <v>24</v>
      </c>
      <c r="K26" s="1" t="s">
        <v>128</v>
      </c>
      <c r="L26" s="1" t="s">
        <v>66</v>
      </c>
      <c r="M26" s="1" t="s">
        <v>23</v>
      </c>
      <c r="N26" s="1" t="s">
        <v>93</v>
      </c>
      <c r="O26" s="1" t="s">
        <v>67</v>
      </c>
      <c r="P26" s="5">
        <v>45288</v>
      </c>
      <c r="Q26" s="5">
        <v>45286</v>
      </c>
      <c r="R26" s="1" t="s">
        <v>24</v>
      </c>
      <c r="S26" s="5" t="s">
        <v>161</v>
      </c>
      <c r="T26" s="5" t="s">
        <v>161</v>
      </c>
      <c r="U26" s="1" t="s">
        <v>24</v>
      </c>
      <c r="V26" s="5" t="s">
        <v>27</v>
      </c>
      <c r="W26" s="5" t="s">
        <v>28</v>
      </c>
      <c r="X26" s="1" t="s">
        <v>29</v>
      </c>
      <c r="Y26" s="1" t="s">
        <v>31</v>
      </c>
      <c r="Z26" s="1" t="s">
        <v>30</v>
      </c>
      <c r="AA26" s="1" t="s">
        <v>137</v>
      </c>
      <c r="AB26" s="1" t="s">
        <v>23</v>
      </c>
      <c r="AC26" s="15">
        <f>+AC25</f>
        <v>0.41000000000000003</v>
      </c>
    </row>
    <row r="27" spans="7:29" ht="60" x14ac:dyDescent="0.25">
      <c r="G27" s="1">
        <v>25</v>
      </c>
      <c r="H27" s="6" t="s">
        <v>85</v>
      </c>
      <c r="I27" s="1" t="s">
        <v>24</v>
      </c>
      <c r="J27" s="4" t="s">
        <v>24</v>
      </c>
      <c r="K27" s="1" t="s">
        <v>92</v>
      </c>
      <c r="L27" s="1" t="s">
        <v>70</v>
      </c>
      <c r="M27" s="1" t="s">
        <v>23</v>
      </c>
      <c r="N27" s="1" t="s">
        <v>93</v>
      </c>
      <c r="O27" s="1" t="s">
        <v>69</v>
      </c>
      <c r="P27" s="5">
        <v>45206</v>
      </c>
      <c r="Q27" s="5">
        <v>45201</v>
      </c>
      <c r="R27" s="1" t="s">
        <v>24</v>
      </c>
      <c r="S27" s="5" t="s">
        <v>91</v>
      </c>
      <c r="T27" s="5" t="s">
        <v>91</v>
      </c>
      <c r="U27" s="1" t="s">
        <v>24</v>
      </c>
      <c r="V27" s="5" t="s">
        <v>27</v>
      </c>
      <c r="W27" s="5" t="s">
        <v>28</v>
      </c>
      <c r="X27" s="1" t="s">
        <v>29</v>
      </c>
      <c r="Y27" s="1" t="s">
        <v>31</v>
      </c>
      <c r="Z27" s="1" t="s">
        <v>30</v>
      </c>
      <c r="AA27" s="1" t="s">
        <v>137</v>
      </c>
      <c r="AB27" s="1" t="s">
        <v>23</v>
      </c>
      <c r="AC27" s="15">
        <f>+AC26</f>
        <v>0.41000000000000003</v>
      </c>
    </row>
    <row r="28" spans="7:29" ht="60" x14ac:dyDescent="0.25">
      <c r="G28" s="1">
        <v>26</v>
      </c>
      <c r="H28" s="6" t="s">
        <v>49</v>
      </c>
      <c r="I28" s="1" t="s">
        <v>24</v>
      </c>
      <c r="J28" s="4" t="s">
        <v>24</v>
      </c>
      <c r="K28" s="1" t="s">
        <v>129</v>
      </c>
      <c r="L28" s="1" t="s">
        <v>69</v>
      </c>
      <c r="M28" s="1" t="s">
        <v>23</v>
      </c>
      <c r="N28" s="1" t="s">
        <v>102</v>
      </c>
      <c r="O28" s="1" t="s">
        <v>69</v>
      </c>
      <c r="P28" s="5">
        <v>45206</v>
      </c>
      <c r="Q28" s="5">
        <v>45201</v>
      </c>
      <c r="R28" s="1" t="s">
        <v>24</v>
      </c>
      <c r="S28" s="5" t="s">
        <v>91</v>
      </c>
      <c r="T28" s="5" t="s">
        <v>91</v>
      </c>
      <c r="U28" s="1" t="s">
        <v>24</v>
      </c>
      <c r="V28" s="5" t="s">
        <v>27</v>
      </c>
      <c r="W28" s="5" t="s">
        <v>28</v>
      </c>
      <c r="X28" s="1" t="s">
        <v>29</v>
      </c>
      <c r="Y28" s="1" t="s">
        <v>31</v>
      </c>
      <c r="Z28" s="1" t="s">
        <v>30</v>
      </c>
      <c r="AA28" s="1" t="s">
        <v>137</v>
      </c>
      <c r="AB28" s="1" t="s">
        <v>23</v>
      </c>
      <c r="AC28" s="15">
        <f>+AC27</f>
        <v>0.41000000000000003</v>
      </c>
    </row>
    <row r="29" spans="7:29" ht="60" x14ac:dyDescent="0.25">
      <c r="G29" s="1">
        <v>27</v>
      </c>
      <c r="H29" s="6" t="s">
        <v>50</v>
      </c>
      <c r="I29" s="1" t="s">
        <v>24</v>
      </c>
      <c r="J29" s="4" t="s">
        <v>24</v>
      </c>
      <c r="K29" s="1" t="s">
        <v>159</v>
      </c>
      <c r="L29" s="1" t="s">
        <v>71</v>
      </c>
      <c r="M29" s="1" t="s">
        <v>23</v>
      </c>
      <c r="N29" s="1" t="s">
        <v>93</v>
      </c>
      <c r="O29" s="1" t="s">
        <v>73</v>
      </c>
      <c r="P29" s="5">
        <v>45207</v>
      </c>
      <c r="Q29" s="5">
        <v>45201</v>
      </c>
      <c r="R29" s="1" t="s">
        <v>24</v>
      </c>
      <c r="S29" s="5" t="s">
        <v>91</v>
      </c>
      <c r="T29" s="5" t="s">
        <v>91</v>
      </c>
      <c r="U29" s="1" t="s">
        <v>24</v>
      </c>
      <c r="V29" s="5" t="s">
        <v>27</v>
      </c>
      <c r="W29" s="5" t="s">
        <v>28</v>
      </c>
      <c r="X29" s="1" t="s">
        <v>29</v>
      </c>
      <c r="Y29" s="1" t="s">
        <v>31</v>
      </c>
      <c r="Z29" s="1" t="s">
        <v>30</v>
      </c>
      <c r="AA29" s="1" t="s">
        <v>137</v>
      </c>
      <c r="AB29" s="1" t="s">
        <v>23</v>
      </c>
      <c r="AC29" s="15">
        <f>+AC28</f>
        <v>0.41000000000000003</v>
      </c>
    </row>
    <row r="30" spans="7:29" ht="60" x14ac:dyDescent="0.25">
      <c r="G30" s="1">
        <v>28</v>
      </c>
      <c r="H30" s="6" t="s">
        <v>158</v>
      </c>
      <c r="I30" s="1" t="s">
        <v>24</v>
      </c>
      <c r="J30" s="4" t="s">
        <v>24</v>
      </c>
      <c r="K30" s="1" t="s">
        <v>160</v>
      </c>
      <c r="L30" s="1" t="s">
        <v>72</v>
      </c>
      <c r="M30" s="1" t="s">
        <v>23</v>
      </c>
      <c r="N30" s="1" t="s">
        <v>116</v>
      </c>
      <c r="O30" s="1" t="s">
        <v>67</v>
      </c>
      <c r="P30" s="5">
        <v>45207</v>
      </c>
      <c r="Q30" s="5">
        <v>45201</v>
      </c>
      <c r="R30" s="1" t="s">
        <v>24</v>
      </c>
      <c r="S30" s="5" t="s">
        <v>91</v>
      </c>
      <c r="T30" s="5" t="s">
        <v>91</v>
      </c>
      <c r="U30" s="1" t="s">
        <v>24</v>
      </c>
      <c r="V30" s="5" t="s">
        <v>27</v>
      </c>
      <c r="W30" s="5" t="s">
        <v>28</v>
      </c>
      <c r="X30" s="1" t="s">
        <v>29</v>
      </c>
      <c r="Y30" s="1" t="s">
        <v>31</v>
      </c>
      <c r="Z30" s="1" t="s">
        <v>30</v>
      </c>
      <c r="AA30" s="1" t="s">
        <v>137</v>
      </c>
      <c r="AB30" s="1" t="s">
        <v>23</v>
      </c>
      <c r="AC30" s="15">
        <f>+AC26</f>
        <v>0.41000000000000003</v>
      </c>
    </row>
    <row r="31" spans="7:29" ht="60" x14ac:dyDescent="0.25">
      <c r="G31" s="1">
        <v>29</v>
      </c>
      <c r="H31" s="6" t="s">
        <v>51</v>
      </c>
      <c r="I31" s="1" t="s">
        <v>24</v>
      </c>
      <c r="J31" s="4" t="s">
        <v>24</v>
      </c>
      <c r="K31" s="1" t="s">
        <v>130</v>
      </c>
      <c r="L31" s="1" t="s">
        <v>74</v>
      </c>
      <c r="M31" s="1" t="s">
        <v>23</v>
      </c>
      <c r="N31" s="1" t="s">
        <v>93</v>
      </c>
      <c r="O31" s="1" t="s">
        <v>69</v>
      </c>
      <c r="P31" s="5">
        <v>45206</v>
      </c>
      <c r="Q31" s="5">
        <v>45201</v>
      </c>
      <c r="R31" s="1" t="s">
        <v>24</v>
      </c>
      <c r="S31" s="5" t="s">
        <v>91</v>
      </c>
      <c r="T31" s="5" t="s">
        <v>91</v>
      </c>
      <c r="U31" s="1" t="s">
        <v>24</v>
      </c>
      <c r="V31" s="5" t="s">
        <v>27</v>
      </c>
      <c r="W31" s="5" t="s">
        <v>28</v>
      </c>
      <c r="X31" s="1" t="s">
        <v>29</v>
      </c>
      <c r="Y31" s="1" t="s">
        <v>31</v>
      </c>
      <c r="Z31" s="1" t="s">
        <v>30</v>
      </c>
      <c r="AA31" s="1" t="s">
        <v>137</v>
      </c>
      <c r="AB31" s="1" t="s">
        <v>23</v>
      </c>
      <c r="AC31" s="15">
        <f>+AC27</f>
        <v>0.41000000000000003</v>
      </c>
    </row>
    <row r="32" spans="7:29" ht="60" x14ac:dyDescent="0.25">
      <c r="G32" s="1">
        <v>30</v>
      </c>
      <c r="H32" s="6" t="s">
        <v>52</v>
      </c>
      <c r="I32" s="1" t="s">
        <v>24</v>
      </c>
      <c r="J32" s="4" t="s">
        <v>24</v>
      </c>
      <c r="K32" s="1" t="s">
        <v>131</v>
      </c>
      <c r="L32" s="1" t="s">
        <v>69</v>
      </c>
      <c r="M32" s="1" t="s">
        <v>23</v>
      </c>
      <c r="N32" s="1" t="s">
        <v>96</v>
      </c>
      <c r="O32" s="1" t="s">
        <v>69</v>
      </c>
      <c r="P32" s="5">
        <v>45206</v>
      </c>
      <c r="Q32" s="5">
        <v>45201</v>
      </c>
      <c r="R32" s="1" t="s">
        <v>24</v>
      </c>
      <c r="S32" s="5" t="s">
        <v>91</v>
      </c>
      <c r="T32" s="5" t="s">
        <v>91</v>
      </c>
      <c r="U32" s="1" t="s">
        <v>24</v>
      </c>
      <c r="V32" s="5" t="s">
        <v>27</v>
      </c>
      <c r="W32" s="5" t="s">
        <v>28</v>
      </c>
      <c r="X32" s="1" t="s">
        <v>29</v>
      </c>
      <c r="Y32" s="1" t="s">
        <v>31</v>
      </c>
      <c r="Z32" s="1" t="s">
        <v>30</v>
      </c>
      <c r="AA32" s="1" t="s">
        <v>137</v>
      </c>
      <c r="AB32" s="1" t="s">
        <v>23</v>
      </c>
      <c r="AC32" s="15">
        <f>+AC30</f>
        <v>0.41000000000000003</v>
      </c>
    </row>
    <row r="33" spans="7:29" ht="60" x14ac:dyDescent="0.25">
      <c r="G33" s="1">
        <v>31</v>
      </c>
      <c r="H33" s="6" t="s">
        <v>53</v>
      </c>
      <c r="I33" s="1" t="s">
        <v>24</v>
      </c>
      <c r="J33" s="4" t="s">
        <v>24</v>
      </c>
      <c r="K33" s="1" t="s">
        <v>132</v>
      </c>
      <c r="L33" s="1" t="s">
        <v>63</v>
      </c>
      <c r="M33" s="1" t="s">
        <v>23</v>
      </c>
      <c r="N33" s="1" t="s">
        <v>86</v>
      </c>
      <c r="O33" s="1" t="s">
        <v>75</v>
      </c>
      <c r="P33" s="5">
        <v>45206</v>
      </c>
      <c r="Q33" s="5">
        <v>45201</v>
      </c>
      <c r="R33" s="1" t="s">
        <v>24</v>
      </c>
      <c r="S33" s="5" t="s">
        <v>91</v>
      </c>
      <c r="T33" s="5" t="s">
        <v>91</v>
      </c>
      <c r="U33" s="1" t="s">
        <v>24</v>
      </c>
      <c r="V33" s="5" t="s">
        <v>27</v>
      </c>
      <c r="W33" s="5" t="s">
        <v>28</v>
      </c>
      <c r="X33" s="1" t="s">
        <v>29</v>
      </c>
      <c r="Y33" s="1" t="s">
        <v>31</v>
      </c>
      <c r="Z33" s="1" t="s">
        <v>30</v>
      </c>
      <c r="AA33" s="1" t="s">
        <v>137</v>
      </c>
      <c r="AB33" s="1" t="s">
        <v>23</v>
      </c>
      <c r="AC33" s="15">
        <f>+AC32</f>
        <v>0.41000000000000003</v>
      </c>
    </row>
    <row r="34" spans="7:29" ht="60" x14ac:dyDescent="0.25">
      <c r="G34" s="1">
        <v>32</v>
      </c>
      <c r="H34" s="6" t="s">
        <v>54</v>
      </c>
      <c r="I34" s="1" t="s">
        <v>24</v>
      </c>
      <c r="J34" s="4" t="s">
        <v>24</v>
      </c>
      <c r="K34" s="1" t="s">
        <v>133</v>
      </c>
      <c r="L34" s="1" t="s">
        <v>75</v>
      </c>
      <c r="M34" s="1" t="s">
        <v>23</v>
      </c>
      <c r="N34" s="1" t="s">
        <v>107</v>
      </c>
      <c r="O34" s="1" t="s">
        <v>75</v>
      </c>
      <c r="P34" s="5">
        <v>45206</v>
      </c>
      <c r="Q34" s="5">
        <v>45201</v>
      </c>
      <c r="R34" s="1" t="s">
        <v>24</v>
      </c>
      <c r="S34" s="5" t="s">
        <v>91</v>
      </c>
      <c r="T34" s="5" t="s">
        <v>91</v>
      </c>
      <c r="U34" s="1" t="s">
        <v>24</v>
      </c>
      <c r="V34" s="5" t="s">
        <v>27</v>
      </c>
      <c r="W34" s="5" t="s">
        <v>28</v>
      </c>
      <c r="X34" s="1" t="s">
        <v>29</v>
      </c>
      <c r="Y34" s="1" t="s">
        <v>31</v>
      </c>
      <c r="Z34" s="1" t="s">
        <v>30</v>
      </c>
      <c r="AA34" s="1" t="s">
        <v>137</v>
      </c>
      <c r="AB34" s="1" t="s">
        <v>23</v>
      </c>
      <c r="AC34" s="15">
        <f>+AC32</f>
        <v>0.41000000000000003</v>
      </c>
    </row>
    <row r="35" spans="7:29" ht="60" x14ac:dyDescent="0.25">
      <c r="G35" s="1">
        <v>33</v>
      </c>
      <c r="H35" s="6" t="s">
        <v>55</v>
      </c>
      <c r="I35" s="1" t="s">
        <v>24</v>
      </c>
      <c r="J35" s="4" t="s">
        <v>24</v>
      </c>
      <c r="K35" s="1" t="s">
        <v>134</v>
      </c>
      <c r="L35" s="1" t="s">
        <v>74</v>
      </c>
      <c r="M35" s="1" t="s">
        <v>23</v>
      </c>
      <c r="N35" s="1" t="s">
        <v>86</v>
      </c>
      <c r="O35" s="1" t="s">
        <v>76</v>
      </c>
      <c r="P35" s="5">
        <v>45206</v>
      </c>
      <c r="Q35" s="5">
        <v>45201</v>
      </c>
      <c r="R35" s="1" t="s">
        <v>24</v>
      </c>
      <c r="S35" s="5" t="s">
        <v>91</v>
      </c>
      <c r="T35" s="5" t="s">
        <v>91</v>
      </c>
      <c r="U35" s="1" t="s">
        <v>24</v>
      </c>
      <c r="V35" s="5" t="s">
        <v>27</v>
      </c>
      <c r="W35" s="5" t="s">
        <v>28</v>
      </c>
      <c r="X35" s="1" t="s">
        <v>29</v>
      </c>
      <c r="Y35" s="1" t="s">
        <v>31</v>
      </c>
      <c r="Z35" s="1" t="s">
        <v>30</v>
      </c>
      <c r="AA35" s="1" t="s">
        <v>137</v>
      </c>
      <c r="AB35" s="1" t="s">
        <v>23</v>
      </c>
      <c r="AC35" s="15">
        <f>+AC33</f>
        <v>0.41000000000000003</v>
      </c>
    </row>
    <row r="36" spans="7:29" ht="84" x14ac:dyDescent="0.25">
      <c r="G36" s="1">
        <v>34</v>
      </c>
      <c r="H36" s="6" t="s">
        <v>56</v>
      </c>
      <c r="I36" s="1" t="s">
        <v>24</v>
      </c>
      <c r="J36" s="4" t="s">
        <v>24</v>
      </c>
      <c r="K36" s="1" t="s">
        <v>135</v>
      </c>
      <c r="L36" s="1" t="s">
        <v>65</v>
      </c>
      <c r="M36" s="1" t="s">
        <v>23</v>
      </c>
      <c r="N36" s="1" t="s">
        <v>98</v>
      </c>
      <c r="O36" s="1" t="s">
        <v>65</v>
      </c>
      <c r="P36" s="5">
        <v>45206</v>
      </c>
      <c r="Q36" s="5">
        <v>45201</v>
      </c>
      <c r="R36" s="1" t="s">
        <v>24</v>
      </c>
      <c r="S36" s="5" t="s">
        <v>91</v>
      </c>
      <c r="T36" s="5" t="s">
        <v>91</v>
      </c>
      <c r="U36" s="1" t="s">
        <v>24</v>
      </c>
      <c r="V36" s="5" t="s">
        <v>81</v>
      </c>
      <c r="W36" s="5" t="s">
        <v>150</v>
      </c>
      <c r="X36" s="1" t="s">
        <v>83</v>
      </c>
      <c r="Y36" s="1" t="s">
        <v>152</v>
      </c>
      <c r="Z36" s="1" t="s">
        <v>84</v>
      </c>
      <c r="AA36" s="1" t="s">
        <v>155</v>
      </c>
      <c r="AB36" s="1" t="s">
        <v>23</v>
      </c>
      <c r="AC36" s="15">
        <v>0.45</v>
      </c>
    </row>
    <row r="37" spans="7:29" ht="84" x14ac:dyDescent="0.25">
      <c r="G37" s="1">
        <v>35</v>
      </c>
      <c r="H37" s="6" t="s">
        <v>57</v>
      </c>
      <c r="I37" s="1" t="s">
        <v>24</v>
      </c>
      <c r="J37" s="4" t="s">
        <v>24</v>
      </c>
      <c r="K37" s="1" t="s">
        <v>136</v>
      </c>
      <c r="L37" s="1" t="s">
        <v>65</v>
      </c>
      <c r="M37" s="1" t="s">
        <v>23</v>
      </c>
      <c r="N37" s="1" t="s">
        <v>93</v>
      </c>
      <c r="O37" s="1" t="s">
        <v>65</v>
      </c>
      <c r="P37" s="5">
        <v>45206</v>
      </c>
      <c r="Q37" s="5">
        <v>45201</v>
      </c>
      <c r="R37" s="1" t="s">
        <v>24</v>
      </c>
      <c r="S37" s="5" t="s">
        <v>91</v>
      </c>
      <c r="T37" s="5" t="s">
        <v>91</v>
      </c>
      <c r="U37" s="1" t="s">
        <v>24</v>
      </c>
      <c r="V37" s="5" t="s">
        <v>81</v>
      </c>
      <c r="W37" s="5" t="s">
        <v>150</v>
      </c>
      <c r="X37" s="1" t="s">
        <v>83</v>
      </c>
      <c r="Y37" s="1" t="s">
        <v>152</v>
      </c>
      <c r="Z37" s="1" t="s">
        <v>84</v>
      </c>
      <c r="AA37" s="1" t="s">
        <v>155</v>
      </c>
      <c r="AB37" s="1" t="s">
        <v>23</v>
      </c>
      <c r="AC37" s="15">
        <v>0.45</v>
      </c>
    </row>
    <row r="38" spans="7:29" ht="60" x14ac:dyDescent="0.25">
      <c r="G38" s="1">
        <v>36</v>
      </c>
      <c r="H38" s="6" t="s">
        <v>59</v>
      </c>
      <c r="I38" s="6" t="s">
        <v>24</v>
      </c>
      <c r="J38" s="4" t="s">
        <v>24</v>
      </c>
      <c r="K38" s="1" t="s">
        <v>256</v>
      </c>
      <c r="L38" s="1" t="s">
        <v>69</v>
      </c>
      <c r="M38" s="1" t="s">
        <v>23</v>
      </c>
      <c r="N38" s="1" t="s">
        <v>96</v>
      </c>
      <c r="O38" s="1" t="s">
        <v>69</v>
      </c>
      <c r="P38" s="5">
        <v>45206</v>
      </c>
      <c r="Q38" s="5">
        <v>45201</v>
      </c>
      <c r="R38" s="1" t="s">
        <v>24</v>
      </c>
      <c r="S38" s="5" t="s">
        <v>91</v>
      </c>
      <c r="T38" s="5" t="s">
        <v>91</v>
      </c>
      <c r="U38" s="1" t="s">
        <v>24</v>
      </c>
      <c r="V38" s="5" t="s">
        <v>27</v>
      </c>
      <c r="W38" s="5" t="s">
        <v>28</v>
      </c>
      <c r="X38" s="1" t="s">
        <v>29</v>
      </c>
      <c r="Y38" s="1" t="s">
        <v>31</v>
      </c>
      <c r="Z38" s="1" t="s">
        <v>30</v>
      </c>
      <c r="AA38" s="1" t="s">
        <v>137</v>
      </c>
      <c r="AB38" s="1" t="s">
        <v>23</v>
      </c>
      <c r="AC38" s="15">
        <f>+AC34</f>
        <v>0.41000000000000003</v>
      </c>
    </row>
    <row r="39" spans="7:29" ht="84" x14ac:dyDescent="0.25">
      <c r="G39" s="1">
        <v>37</v>
      </c>
      <c r="H39" s="6" t="s">
        <v>139</v>
      </c>
      <c r="I39" s="1" t="s">
        <v>24</v>
      </c>
      <c r="J39" s="1" t="s">
        <v>24</v>
      </c>
      <c r="K39" s="1" t="s">
        <v>140</v>
      </c>
      <c r="L39" s="1" t="s">
        <v>73</v>
      </c>
      <c r="M39" s="1" t="s">
        <v>23</v>
      </c>
      <c r="N39" s="1" t="s">
        <v>141</v>
      </c>
      <c r="O39" s="1" t="s">
        <v>73</v>
      </c>
      <c r="P39" s="5">
        <v>45206</v>
      </c>
      <c r="Q39" s="5" t="s">
        <v>163</v>
      </c>
      <c r="R39" s="1" t="s">
        <v>24</v>
      </c>
      <c r="S39" s="5" t="s">
        <v>91</v>
      </c>
      <c r="T39" s="5" t="s">
        <v>91</v>
      </c>
      <c r="U39" s="1" t="s">
        <v>24</v>
      </c>
      <c r="V39" s="5" t="s">
        <v>146</v>
      </c>
      <c r="W39" s="5" t="s">
        <v>147</v>
      </c>
      <c r="X39" s="5" t="s">
        <v>83</v>
      </c>
      <c r="Y39" s="3" t="s">
        <v>148</v>
      </c>
      <c r="Z39" s="2" t="s">
        <v>148</v>
      </c>
      <c r="AA39" s="1" t="s">
        <v>149</v>
      </c>
      <c r="AB39" s="1" t="s">
        <v>23</v>
      </c>
      <c r="AC39" s="15">
        <v>0.45</v>
      </c>
    </row>
    <row r="40" spans="7:29" ht="72" x14ac:dyDescent="0.25">
      <c r="G40" s="1">
        <v>38</v>
      </c>
      <c r="H40" s="6" t="s">
        <v>162</v>
      </c>
      <c r="I40" s="1" t="s">
        <v>24</v>
      </c>
      <c r="J40" s="1" t="s">
        <v>24</v>
      </c>
      <c r="K40" s="1" t="s">
        <v>164</v>
      </c>
      <c r="L40" s="1" t="s">
        <v>73</v>
      </c>
      <c r="M40" s="1" t="s">
        <v>23</v>
      </c>
      <c r="N40" s="1" t="s">
        <v>93</v>
      </c>
      <c r="O40" s="2" t="s">
        <v>73</v>
      </c>
      <c r="P40" s="5">
        <v>45288</v>
      </c>
      <c r="Q40" s="5">
        <v>45286</v>
      </c>
      <c r="R40" s="1" t="s">
        <v>24</v>
      </c>
      <c r="S40" s="5" t="s">
        <v>161</v>
      </c>
      <c r="T40" s="5" t="s">
        <v>161</v>
      </c>
      <c r="U40" s="1" t="s">
        <v>24</v>
      </c>
      <c r="V40" s="2" t="s">
        <v>166</v>
      </c>
      <c r="W40" s="1" t="s">
        <v>167</v>
      </c>
      <c r="X40" s="5" t="s">
        <v>165</v>
      </c>
      <c r="Y40" s="3" t="s">
        <v>168</v>
      </c>
      <c r="Z40" s="2" t="s">
        <v>169</v>
      </c>
      <c r="AA40" s="1" t="s">
        <v>170</v>
      </c>
      <c r="AB40" s="1" t="s">
        <v>23</v>
      </c>
      <c r="AC40" s="15">
        <f>+AC38</f>
        <v>0.41000000000000003</v>
      </c>
    </row>
    <row r="41" spans="7:29" ht="60" x14ac:dyDescent="0.25">
      <c r="G41" s="1">
        <v>39</v>
      </c>
      <c r="H41" s="6" t="s">
        <v>171</v>
      </c>
      <c r="I41" s="1" t="s">
        <v>24</v>
      </c>
      <c r="J41" s="1" t="s">
        <v>24</v>
      </c>
      <c r="K41" s="1" t="s">
        <v>172</v>
      </c>
      <c r="L41" s="1" t="s">
        <v>75</v>
      </c>
      <c r="M41" s="1" t="s">
        <v>23</v>
      </c>
      <c r="N41" s="1" t="s">
        <v>102</v>
      </c>
      <c r="O41" s="1" t="s">
        <v>75</v>
      </c>
      <c r="P41" s="5">
        <v>45288</v>
      </c>
      <c r="Q41" s="5">
        <v>45286</v>
      </c>
      <c r="R41" s="1" t="s">
        <v>24</v>
      </c>
      <c r="S41" s="5" t="s">
        <v>161</v>
      </c>
      <c r="T41" s="5" t="s">
        <v>161</v>
      </c>
      <c r="U41" s="1" t="s">
        <v>24</v>
      </c>
      <c r="V41" s="2" t="s">
        <v>27</v>
      </c>
      <c r="W41" s="1" t="s">
        <v>28</v>
      </c>
      <c r="X41" s="5" t="s">
        <v>29</v>
      </c>
      <c r="Y41" s="5" t="s">
        <v>31</v>
      </c>
      <c r="Z41" s="1" t="s">
        <v>30</v>
      </c>
      <c r="AA41" s="1" t="s">
        <v>137</v>
      </c>
      <c r="AB41" s="1" t="s">
        <v>23</v>
      </c>
      <c r="AC41" s="15">
        <v>0.41</v>
      </c>
    </row>
    <row r="42" spans="7:29" ht="60" x14ac:dyDescent="0.25">
      <c r="G42" s="1">
        <v>40</v>
      </c>
      <c r="H42" s="6" t="s">
        <v>176</v>
      </c>
      <c r="I42" s="1" t="s">
        <v>24</v>
      </c>
      <c r="J42" s="1" t="s">
        <v>24</v>
      </c>
      <c r="K42" s="1" t="s">
        <v>177</v>
      </c>
      <c r="L42" s="1" t="s">
        <v>77</v>
      </c>
      <c r="M42" s="1" t="s">
        <v>23</v>
      </c>
      <c r="N42" s="1" t="s">
        <v>116</v>
      </c>
      <c r="O42" s="1" t="s">
        <v>77</v>
      </c>
      <c r="P42" s="5">
        <v>45288</v>
      </c>
      <c r="Q42" s="5">
        <v>45286</v>
      </c>
      <c r="R42" s="1" t="s">
        <v>24</v>
      </c>
      <c r="S42" s="5" t="s">
        <v>161</v>
      </c>
      <c r="T42" s="5" t="s">
        <v>161</v>
      </c>
      <c r="U42" s="1" t="s">
        <v>24</v>
      </c>
      <c r="V42" s="2" t="s">
        <v>142</v>
      </c>
      <c r="W42" s="1" t="s">
        <v>144</v>
      </c>
      <c r="X42" s="5" t="s">
        <v>29</v>
      </c>
      <c r="Y42" s="5" t="s">
        <v>31</v>
      </c>
      <c r="Z42" s="1" t="s">
        <v>30</v>
      </c>
      <c r="AA42" s="1" t="s">
        <v>137</v>
      </c>
      <c r="AB42" s="1" t="s">
        <v>23</v>
      </c>
      <c r="AC42" s="15">
        <v>0.41</v>
      </c>
    </row>
    <row r="43" spans="7:29" ht="60" x14ac:dyDescent="0.25">
      <c r="G43" s="1">
        <v>41</v>
      </c>
      <c r="H43" s="6" t="s">
        <v>178</v>
      </c>
      <c r="I43" s="1" t="s">
        <v>24</v>
      </c>
      <c r="J43" s="1" t="s">
        <v>24</v>
      </c>
      <c r="K43" s="1" t="s">
        <v>179</v>
      </c>
      <c r="L43" s="1" t="s">
        <v>73</v>
      </c>
      <c r="M43" s="1" t="s">
        <v>23</v>
      </c>
      <c r="N43" s="1" t="s">
        <v>116</v>
      </c>
      <c r="O43" s="1" t="s">
        <v>73</v>
      </c>
      <c r="P43" s="5">
        <v>45288</v>
      </c>
      <c r="Q43" s="5">
        <v>45286</v>
      </c>
      <c r="R43" s="1" t="s">
        <v>24</v>
      </c>
      <c r="S43" s="5" t="s">
        <v>161</v>
      </c>
      <c r="T43" s="5" t="s">
        <v>161</v>
      </c>
      <c r="U43" s="1" t="s">
        <v>24</v>
      </c>
      <c r="V43" s="2" t="s">
        <v>143</v>
      </c>
      <c r="W43" s="1" t="s">
        <v>145</v>
      </c>
      <c r="X43" s="5" t="s">
        <v>29</v>
      </c>
      <c r="Y43" s="5" t="s">
        <v>31</v>
      </c>
      <c r="Z43" s="1" t="s">
        <v>30</v>
      </c>
      <c r="AA43" s="1" t="s">
        <v>137</v>
      </c>
      <c r="AB43" s="1" t="s">
        <v>23</v>
      </c>
      <c r="AC43" s="15">
        <v>0.41</v>
      </c>
    </row>
    <row r="44" spans="7:29" ht="60" x14ac:dyDescent="0.25">
      <c r="G44" s="1">
        <v>42</v>
      </c>
      <c r="H44" s="6" t="s">
        <v>180</v>
      </c>
      <c r="I44" s="1" t="s">
        <v>24</v>
      </c>
      <c r="J44" s="1" t="s">
        <v>24</v>
      </c>
      <c r="K44" s="1" t="s">
        <v>181</v>
      </c>
      <c r="L44" s="1" t="s">
        <v>73</v>
      </c>
      <c r="M44" s="1" t="s">
        <v>23</v>
      </c>
      <c r="N44" s="1" t="s">
        <v>107</v>
      </c>
      <c r="O44" s="1" t="s">
        <v>73</v>
      </c>
      <c r="P44" s="5">
        <v>45288</v>
      </c>
      <c r="Q44" s="5">
        <v>45286</v>
      </c>
      <c r="R44" s="1" t="s">
        <v>24</v>
      </c>
      <c r="S44" s="5" t="s">
        <v>161</v>
      </c>
      <c r="T44" s="5" t="s">
        <v>161</v>
      </c>
      <c r="U44" s="1" t="s">
        <v>24</v>
      </c>
      <c r="V44" s="2" t="s">
        <v>173</v>
      </c>
      <c r="W44" s="1" t="s">
        <v>182</v>
      </c>
      <c r="X44" s="5" t="s">
        <v>29</v>
      </c>
      <c r="Y44" s="5" t="s">
        <v>31</v>
      </c>
      <c r="Z44" s="1" t="s">
        <v>30</v>
      </c>
      <c r="AA44" s="1" t="s">
        <v>137</v>
      </c>
      <c r="AB44" s="1" t="s">
        <v>23</v>
      </c>
      <c r="AC44" s="15">
        <v>0.41</v>
      </c>
    </row>
    <row r="45" spans="7:29" ht="60" x14ac:dyDescent="0.25">
      <c r="G45" s="1">
        <v>43</v>
      </c>
      <c r="H45" s="6" t="s">
        <v>183</v>
      </c>
      <c r="I45" s="1" t="s">
        <v>24</v>
      </c>
      <c r="J45" s="1" t="s">
        <v>24</v>
      </c>
      <c r="K45" s="1" t="s">
        <v>184</v>
      </c>
      <c r="L45" s="1" t="s">
        <v>185</v>
      </c>
      <c r="M45" s="1" t="s">
        <v>23</v>
      </c>
      <c r="N45" s="1" t="s">
        <v>86</v>
      </c>
      <c r="O45" s="1" t="s">
        <v>65</v>
      </c>
      <c r="P45" s="5">
        <v>45288</v>
      </c>
      <c r="Q45" s="5">
        <v>45286</v>
      </c>
      <c r="R45" s="1" t="s">
        <v>24</v>
      </c>
      <c r="S45" s="5" t="s">
        <v>161</v>
      </c>
      <c r="T45" s="5" t="s">
        <v>161</v>
      </c>
      <c r="U45" s="1" t="s">
        <v>24</v>
      </c>
      <c r="V45" s="2" t="s">
        <v>174</v>
      </c>
      <c r="W45" s="1" t="s">
        <v>186</v>
      </c>
      <c r="X45" s="5" t="s">
        <v>29</v>
      </c>
      <c r="Y45" s="5" t="s">
        <v>31</v>
      </c>
      <c r="Z45" s="1" t="s">
        <v>30</v>
      </c>
      <c r="AA45" s="1" t="s">
        <v>137</v>
      </c>
      <c r="AB45" s="1" t="s">
        <v>23</v>
      </c>
      <c r="AC45" s="15">
        <v>0.41</v>
      </c>
    </row>
    <row r="46" spans="7:29" ht="60" x14ac:dyDescent="0.25">
      <c r="G46" s="1">
        <v>44</v>
      </c>
      <c r="H46" s="6" t="s">
        <v>187</v>
      </c>
      <c r="I46" s="1" t="s">
        <v>24</v>
      </c>
      <c r="J46" s="1" t="s">
        <v>24</v>
      </c>
      <c r="K46" s="1" t="s">
        <v>188</v>
      </c>
      <c r="L46" s="1" t="s">
        <v>77</v>
      </c>
      <c r="M46" s="1" t="s">
        <v>23</v>
      </c>
      <c r="N46" s="1" t="s">
        <v>189</v>
      </c>
      <c r="O46" s="1" t="s">
        <v>77</v>
      </c>
      <c r="P46" s="5">
        <v>45288</v>
      </c>
      <c r="Q46" s="5">
        <v>45286</v>
      </c>
      <c r="R46" s="1" t="s">
        <v>24</v>
      </c>
      <c r="S46" s="5" t="s">
        <v>161</v>
      </c>
      <c r="T46" s="5" t="s">
        <v>161</v>
      </c>
      <c r="U46" s="1" t="s">
        <v>24</v>
      </c>
      <c r="V46" s="2" t="s">
        <v>175</v>
      </c>
      <c r="W46" s="1" t="s">
        <v>190</v>
      </c>
      <c r="X46" s="5" t="s">
        <v>29</v>
      </c>
      <c r="Y46" s="5" t="s">
        <v>31</v>
      </c>
      <c r="Z46" s="1" t="s">
        <v>30</v>
      </c>
      <c r="AA46" s="1" t="s">
        <v>137</v>
      </c>
      <c r="AB46" s="1" t="s">
        <v>23</v>
      </c>
      <c r="AC46" s="15">
        <v>0.41</v>
      </c>
    </row>
    <row r="47" spans="7:29" ht="60" x14ac:dyDescent="0.25">
      <c r="G47" s="1">
        <v>45</v>
      </c>
      <c r="H47" s="6" t="s">
        <v>191</v>
      </c>
      <c r="I47" s="1" t="s">
        <v>24</v>
      </c>
      <c r="J47" s="1" t="s">
        <v>24</v>
      </c>
      <c r="K47" s="1" t="s">
        <v>192</v>
      </c>
      <c r="L47" s="1" t="s">
        <v>69</v>
      </c>
      <c r="M47" s="1" t="s">
        <v>23</v>
      </c>
      <c r="N47" s="1" t="s">
        <v>116</v>
      </c>
      <c r="O47" s="1" t="s">
        <v>69</v>
      </c>
      <c r="P47" s="5">
        <v>45288</v>
      </c>
      <c r="Q47" s="5">
        <v>45286</v>
      </c>
      <c r="R47" s="1" t="s">
        <v>24</v>
      </c>
      <c r="S47" s="5" t="s">
        <v>161</v>
      </c>
      <c r="T47" s="5" t="s">
        <v>161</v>
      </c>
      <c r="U47" s="1" t="s">
        <v>24</v>
      </c>
      <c r="V47" s="2" t="s">
        <v>193</v>
      </c>
      <c r="W47" s="1" t="s">
        <v>199</v>
      </c>
      <c r="X47" s="5" t="s">
        <v>29</v>
      </c>
      <c r="Y47" s="5" t="s">
        <v>31</v>
      </c>
      <c r="Z47" s="1" t="s">
        <v>30</v>
      </c>
      <c r="AA47" s="1" t="s">
        <v>137</v>
      </c>
      <c r="AB47" s="1" t="s">
        <v>23</v>
      </c>
      <c r="AC47" s="15">
        <v>0.41</v>
      </c>
    </row>
    <row r="48" spans="7:29" ht="60" x14ac:dyDescent="0.25">
      <c r="G48" s="1">
        <v>46</v>
      </c>
      <c r="H48" s="6" t="s">
        <v>205</v>
      </c>
      <c r="I48" s="1" t="s">
        <v>24</v>
      </c>
      <c r="J48" s="1" t="s">
        <v>24</v>
      </c>
      <c r="K48" s="1" t="s">
        <v>206</v>
      </c>
      <c r="L48" s="1" t="s">
        <v>73</v>
      </c>
      <c r="M48" s="1" t="s">
        <v>23</v>
      </c>
      <c r="N48" s="1" t="s">
        <v>93</v>
      </c>
      <c r="O48" s="1" t="s">
        <v>73</v>
      </c>
      <c r="P48" s="5">
        <v>45288</v>
      </c>
      <c r="Q48" s="5">
        <v>45286</v>
      </c>
      <c r="R48" s="1" t="s">
        <v>24</v>
      </c>
      <c r="S48" s="5" t="s">
        <v>161</v>
      </c>
      <c r="T48" s="5" t="s">
        <v>161</v>
      </c>
      <c r="U48" s="1" t="s">
        <v>24</v>
      </c>
      <c r="V48" s="2" t="s">
        <v>194</v>
      </c>
      <c r="W48" s="1" t="s">
        <v>200</v>
      </c>
      <c r="X48" s="5" t="s">
        <v>29</v>
      </c>
      <c r="Y48" s="5" t="s">
        <v>31</v>
      </c>
      <c r="Z48" s="1" t="s">
        <v>30</v>
      </c>
      <c r="AA48" s="1" t="s">
        <v>137</v>
      </c>
      <c r="AB48" s="1" t="s">
        <v>23</v>
      </c>
      <c r="AC48" s="15">
        <v>0.41</v>
      </c>
    </row>
    <row r="49" spans="7:29" ht="120" x14ac:dyDescent="0.25">
      <c r="G49" s="1">
        <v>47</v>
      </c>
      <c r="H49" s="10" t="s">
        <v>207</v>
      </c>
      <c r="I49" s="1" t="s">
        <v>24</v>
      </c>
      <c r="J49" s="1" t="s">
        <v>24</v>
      </c>
      <c r="K49" s="1" t="s">
        <v>208</v>
      </c>
      <c r="L49" s="1" t="s">
        <v>73</v>
      </c>
      <c r="M49" s="1" t="s">
        <v>23</v>
      </c>
      <c r="N49" s="1" t="s">
        <v>86</v>
      </c>
      <c r="O49" s="1" t="s">
        <v>73</v>
      </c>
      <c r="P49" s="5">
        <v>45288</v>
      </c>
      <c r="Q49" s="5">
        <v>45286</v>
      </c>
      <c r="R49" s="1" t="s">
        <v>24</v>
      </c>
      <c r="S49" s="5" t="s">
        <v>161</v>
      </c>
      <c r="T49" s="5" t="s">
        <v>161</v>
      </c>
      <c r="U49" s="1" t="s">
        <v>24</v>
      </c>
      <c r="V49" s="2" t="s">
        <v>195</v>
      </c>
      <c r="W49" s="1" t="s">
        <v>201</v>
      </c>
      <c r="X49" s="5" t="s">
        <v>29</v>
      </c>
      <c r="Y49" s="5" t="s">
        <v>31</v>
      </c>
      <c r="Z49" s="1" t="s">
        <v>30</v>
      </c>
      <c r="AA49" s="1" t="s">
        <v>137</v>
      </c>
      <c r="AB49" s="1" t="s">
        <v>257</v>
      </c>
      <c r="AC49" s="15">
        <v>0</v>
      </c>
    </row>
    <row r="50" spans="7:29" ht="60" x14ac:dyDescent="0.25">
      <c r="G50" s="1">
        <v>48</v>
      </c>
      <c r="H50" s="6" t="s">
        <v>209</v>
      </c>
      <c r="I50" s="1" t="s">
        <v>24</v>
      </c>
      <c r="J50" s="1" t="s">
        <v>24</v>
      </c>
      <c r="K50" s="1" t="s">
        <v>210</v>
      </c>
      <c r="L50" s="1" t="s">
        <v>77</v>
      </c>
      <c r="M50" s="1" t="s">
        <v>23</v>
      </c>
      <c r="N50" s="1" t="s">
        <v>189</v>
      </c>
      <c r="O50" s="1" t="s">
        <v>77</v>
      </c>
      <c r="P50" s="5">
        <v>45288</v>
      </c>
      <c r="Q50" s="5">
        <v>45286</v>
      </c>
      <c r="R50" s="1" t="s">
        <v>24</v>
      </c>
      <c r="S50" s="5" t="s">
        <v>161</v>
      </c>
      <c r="T50" s="5" t="s">
        <v>161</v>
      </c>
      <c r="U50" s="1" t="s">
        <v>24</v>
      </c>
      <c r="V50" s="2" t="s">
        <v>196</v>
      </c>
      <c r="W50" s="1" t="s">
        <v>202</v>
      </c>
      <c r="X50" s="5" t="s">
        <v>29</v>
      </c>
      <c r="Y50" s="5" t="s">
        <v>31</v>
      </c>
      <c r="Z50" s="1" t="s">
        <v>30</v>
      </c>
      <c r="AA50" s="1" t="s">
        <v>137</v>
      </c>
      <c r="AB50" s="1" t="s">
        <v>23</v>
      </c>
      <c r="AC50" s="15">
        <v>0.41</v>
      </c>
    </row>
    <row r="51" spans="7:29" ht="60" x14ac:dyDescent="0.25">
      <c r="G51" s="1">
        <v>49</v>
      </c>
      <c r="H51" s="6" t="s">
        <v>211</v>
      </c>
      <c r="I51" s="1" t="s">
        <v>24</v>
      </c>
      <c r="J51" s="1" t="s">
        <v>24</v>
      </c>
      <c r="K51" s="1" t="s">
        <v>212</v>
      </c>
      <c r="L51" s="1" t="s">
        <v>213</v>
      </c>
      <c r="M51" s="1" t="s">
        <v>23</v>
      </c>
      <c r="N51" s="1" t="s">
        <v>86</v>
      </c>
      <c r="O51" s="1" t="s">
        <v>213</v>
      </c>
      <c r="P51" s="5">
        <v>45288</v>
      </c>
      <c r="Q51" s="5">
        <v>45286</v>
      </c>
      <c r="R51" s="1" t="s">
        <v>24</v>
      </c>
      <c r="S51" s="5" t="s">
        <v>161</v>
      </c>
      <c r="T51" s="5" t="s">
        <v>161</v>
      </c>
      <c r="U51" s="1" t="s">
        <v>24</v>
      </c>
      <c r="V51" s="2" t="s">
        <v>197</v>
      </c>
      <c r="W51" s="1" t="s">
        <v>203</v>
      </c>
      <c r="X51" s="5" t="s">
        <v>29</v>
      </c>
      <c r="Y51" s="5" t="s">
        <v>31</v>
      </c>
      <c r="Z51" s="1" t="s">
        <v>30</v>
      </c>
      <c r="AA51" s="1" t="s">
        <v>137</v>
      </c>
      <c r="AB51" s="1" t="s">
        <v>23</v>
      </c>
      <c r="AC51" s="15">
        <v>0.41</v>
      </c>
    </row>
    <row r="52" spans="7:29" ht="60" x14ac:dyDescent="0.25">
      <c r="G52" s="1">
        <v>50</v>
      </c>
      <c r="H52" s="6" t="s">
        <v>214</v>
      </c>
      <c r="I52" s="1" t="s">
        <v>24</v>
      </c>
      <c r="J52" s="1" t="s">
        <v>24</v>
      </c>
      <c r="K52" s="1" t="s">
        <v>215</v>
      </c>
      <c r="L52" s="1" t="s">
        <v>216</v>
      </c>
      <c r="M52" s="1" t="s">
        <v>23</v>
      </c>
      <c r="N52" s="1" t="s">
        <v>116</v>
      </c>
      <c r="O52" s="1" t="s">
        <v>75</v>
      </c>
      <c r="P52" s="5">
        <v>45288</v>
      </c>
      <c r="Q52" s="5">
        <v>45286</v>
      </c>
      <c r="R52" s="1" t="s">
        <v>24</v>
      </c>
      <c r="S52" s="5" t="s">
        <v>161</v>
      </c>
      <c r="T52" s="5" t="s">
        <v>161</v>
      </c>
      <c r="U52" s="1" t="s">
        <v>24</v>
      </c>
      <c r="V52" s="2" t="s">
        <v>198</v>
      </c>
      <c r="W52" s="1" t="s">
        <v>204</v>
      </c>
      <c r="X52" s="5" t="s">
        <v>29</v>
      </c>
      <c r="Y52" s="5" t="s">
        <v>31</v>
      </c>
      <c r="Z52" s="1" t="s">
        <v>30</v>
      </c>
      <c r="AA52" s="1" t="s">
        <v>137</v>
      </c>
      <c r="AB52" s="1" t="s">
        <v>23</v>
      </c>
      <c r="AC52" s="15">
        <v>0.41</v>
      </c>
    </row>
    <row r="53" spans="7:29" ht="60" x14ac:dyDescent="0.25">
      <c r="G53" s="1">
        <v>51</v>
      </c>
      <c r="H53" s="6" t="s">
        <v>217</v>
      </c>
      <c r="I53" s="1" t="s">
        <v>24</v>
      </c>
      <c r="J53" s="1" t="s">
        <v>24</v>
      </c>
      <c r="K53" s="1" t="s">
        <v>218</v>
      </c>
      <c r="L53" s="1" t="s">
        <v>71</v>
      </c>
      <c r="M53" s="1" t="s">
        <v>23</v>
      </c>
      <c r="N53" s="1" t="s">
        <v>96</v>
      </c>
      <c r="O53" s="1" t="s">
        <v>65</v>
      </c>
      <c r="P53" s="5">
        <v>45288</v>
      </c>
      <c r="Q53" s="5">
        <v>45286</v>
      </c>
      <c r="R53" s="1" t="s">
        <v>24</v>
      </c>
      <c r="S53" s="5" t="s">
        <v>161</v>
      </c>
      <c r="T53" s="5" t="s">
        <v>161</v>
      </c>
      <c r="U53" s="1" t="s">
        <v>24</v>
      </c>
      <c r="V53" s="2" t="s">
        <v>219</v>
      </c>
      <c r="W53" s="1" t="s">
        <v>224</v>
      </c>
      <c r="X53" s="5" t="s">
        <v>29</v>
      </c>
      <c r="Y53" s="5" t="s">
        <v>31</v>
      </c>
      <c r="Z53" s="1" t="s">
        <v>30</v>
      </c>
      <c r="AA53" s="1" t="s">
        <v>137</v>
      </c>
      <c r="AB53" s="1" t="s">
        <v>23</v>
      </c>
      <c r="AC53" s="15">
        <v>0.41</v>
      </c>
    </row>
    <row r="54" spans="7:29" ht="60" x14ac:dyDescent="0.25">
      <c r="G54" s="1">
        <v>52</v>
      </c>
      <c r="H54" s="6" t="s">
        <v>229</v>
      </c>
      <c r="I54" s="1" t="s">
        <v>24</v>
      </c>
      <c r="J54" s="1" t="s">
        <v>24</v>
      </c>
      <c r="K54" s="1" t="s">
        <v>230</v>
      </c>
      <c r="L54" s="1" t="s">
        <v>65</v>
      </c>
      <c r="M54" s="1" t="s">
        <v>23</v>
      </c>
      <c r="N54" s="1" t="s">
        <v>93</v>
      </c>
      <c r="O54" s="1" t="s">
        <v>65</v>
      </c>
      <c r="P54" s="5">
        <v>45288</v>
      </c>
      <c r="Q54" s="5">
        <v>45286</v>
      </c>
      <c r="R54" s="1" t="s">
        <v>24</v>
      </c>
      <c r="S54" s="5" t="s">
        <v>161</v>
      </c>
      <c r="T54" s="5" t="s">
        <v>161</v>
      </c>
      <c r="U54" s="1" t="s">
        <v>24</v>
      </c>
      <c r="V54" s="2" t="s">
        <v>220</v>
      </c>
      <c r="W54" s="1" t="s">
        <v>225</v>
      </c>
      <c r="X54" s="5" t="s">
        <v>29</v>
      </c>
      <c r="Y54" s="5" t="s">
        <v>31</v>
      </c>
      <c r="Z54" s="1" t="s">
        <v>30</v>
      </c>
      <c r="AA54" s="1" t="s">
        <v>137</v>
      </c>
      <c r="AB54" s="1" t="s">
        <v>23</v>
      </c>
      <c r="AC54" s="15">
        <v>0.41</v>
      </c>
    </row>
    <row r="55" spans="7:29" ht="60" x14ac:dyDescent="0.25">
      <c r="G55" s="1">
        <v>53</v>
      </c>
      <c r="H55" s="6" t="s">
        <v>231</v>
      </c>
      <c r="I55" s="1" t="s">
        <v>24</v>
      </c>
      <c r="J55" s="1" t="s">
        <v>24</v>
      </c>
      <c r="K55" s="1" t="s">
        <v>232</v>
      </c>
      <c r="L55" s="1" t="s">
        <v>73</v>
      </c>
      <c r="M55" s="1" t="s">
        <v>23</v>
      </c>
      <c r="N55" s="1" t="s">
        <v>108</v>
      </c>
      <c r="O55" s="1" t="s">
        <v>73</v>
      </c>
      <c r="P55" s="5">
        <v>45288</v>
      </c>
      <c r="Q55" s="5">
        <v>45286</v>
      </c>
      <c r="R55" s="1" t="s">
        <v>24</v>
      </c>
      <c r="S55" s="5" t="s">
        <v>161</v>
      </c>
      <c r="T55" s="5" t="s">
        <v>161</v>
      </c>
      <c r="U55" s="1" t="s">
        <v>24</v>
      </c>
      <c r="V55" s="2" t="s">
        <v>221</v>
      </c>
      <c r="W55" s="1" t="s">
        <v>226</v>
      </c>
      <c r="X55" s="5" t="s">
        <v>29</v>
      </c>
      <c r="Y55" s="5" t="s">
        <v>31</v>
      </c>
      <c r="Z55" s="1" t="s">
        <v>30</v>
      </c>
      <c r="AA55" s="1" t="s">
        <v>137</v>
      </c>
      <c r="AB55" s="1" t="s">
        <v>23</v>
      </c>
      <c r="AC55" s="15">
        <v>0.41</v>
      </c>
    </row>
    <row r="56" spans="7:29" ht="60" x14ac:dyDescent="0.25">
      <c r="G56" s="1">
        <v>54</v>
      </c>
      <c r="H56" s="6" t="s">
        <v>233</v>
      </c>
      <c r="I56" s="1" t="s">
        <v>24</v>
      </c>
      <c r="J56" s="1" t="s">
        <v>24</v>
      </c>
      <c r="K56" s="1" t="s">
        <v>234</v>
      </c>
      <c r="L56" s="1" t="s">
        <v>69</v>
      </c>
      <c r="M56" s="1" t="s">
        <v>23</v>
      </c>
      <c r="N56" s="1" t="s">
        <v>141</v>
      </c>
      <c r="O56" s="1" t="s">
        <v>69</v>
      </c>
      <c r="P56" s="5">
        <v>45288</v>
      </c>
      <c r="Q56" s="5">
        <v>45286</v>
      </c>
      <c r="R56" s="1" t="s">
        <v>24</v>
      </c>
      <c r="S56" s="5" t="s">
        <v>161</v>
      </c>
      <c r="T56" s="5" t="s">
        <v>161</v>
      </c>
      <c r="U56" s="1" t="s">
        <v>24</v>
      </c>
      <c r="V56" s="2" t="s">
        <v>222</v>
      </c>
      <c r="W56" s="1" t="s">
        <v>227</v>
      </c>
      <c r="X56" s="5" t="s">
        <v>29</v>
      </c>
      <c r="Y56" s="5" t="s">
        <v>31</v>
      </c>
      <c r="Z56" s="1" t="s">
        <v>30</v>
      </c>
      <c r="AA56" s="1" t="s">
        <v>137</v>
      </c>
      <c r="AB56" s="1" t="s">
        <v>23</v>
      </c>
      <c r="AC56" s="15">
        <v>0.41</v>
      </c>
    </row>
    <row r="57" spans="7:29" ht="60" x14ac:dyDescent="0.25">
      <c r="G57" s="1">
        <v>55</v>
      </c>
      <c r="H57" s="6" t="s">
        <v>235</v>
      </c>
      <c r="I57" s="1" t="s">
        <v>24</v>
      </c>
      <c r="J57" s="1" t="s">
        <v>24</v>
      </c>
      <c r="K57" s="1" t="s">
        <v>236</v>
      </c>
      <c r="L57" s="1" t="s">
        <v>73</v>
      </c>
      <c r="M57" s="1" t="s">
        <v>23</v>
      </c>
      <c r="N57" s="1" t="s">
        <v>93</v>
      </c>
      <c r="O57" s="1" t="s">
        <v>73</v>
      </c>
      <c r="P57" s="5">
        <v>45288</v>
      </c>
      <c r="Q57" s="5">
        <v>45286</v>
      </c>
      <c r="R57" s="1" t="s">
        <v>24</v>
      </c>
      <c r="S57" s="5" t="s">
        <v>161</v>
      </c>
      <c r="T57" s="5" t="s">
        <v>161</v>
      </c>
      <c r="U57" s="1" t="s">
        <v>24</v>
      </c>
      <c r="V57" s="2" t="s">
        <v>223</v>
      </c>
      <c r="W57" s="1" t="s">
        <v>228</v>
      </c>
      <c r="X57" s="5" t="s">
        <v>29</v>
      </c>
      <c r="Y57" s="5" t="s">
        <v>31</v>
      </c>
      <c r="Z57" s="1" t="s">
        <v>30</v>
      </c>
      <c r="AA57" s="1" t="s">
        <v>137</v>
      </c>
      <c r="AB57" s="1" t="s">
        <v>23</v>
      </c>
      <c r="AC57" s="15">
        <v>0.41</v>
      </c>
    </row>
    <row r="58" spans="7:29" ht="84" x14ac:dyDescent="0.25">
      <c r="G58" s="1">
        <v>56</v>
      </c>
      <c r="H58" s="6" t="s">
        <v>243</v>
      </c>
      <c r="I58" s="1" t="s">
        <v>24</v>
      </c>
      <c r="J58" s="8" t="s">
        <v>24</v>
      </c>
      <c r="K58" s="1" t="s">
        <v>244</v>
      </c>
      <c r="L58" s="1" t="s">
        <v>245</v>
      </c>
      <c r="M58" s="1" t="s">
        <v>23</v>
      </c>
      <c r="N58" s="1" t="s">
        <v>86</v>
      </c>
      <c r="O58" s="1" t="s">
        <v>77</v>
      </c>
      <c r="P58" s="5">
        <v>45288</v>
      </c>
      <c r="Q58" s="5">
        <v>45286</v>
      </c>
      <c r="R58" s="1" t="s">
        <v>24</v>
      </c>
      <c r="S58" s="5" t="s">
        <v>161</v>
      </c>
      <c r="T58" s="5" t="s">
        <v>161</v>
      </c>
      <c r="U58" s="1" t="s">
        <v>24</v>
      </c>
      <c r="V58" s="2" t="s">
        <v>146</v>
      </c>
      <c r="W58" s="1" t="s">
        <v>147</v>
      </c>
      <c r="X58" s="5" t="s">
        <v>83</v>
      </c>
      <c r="Y58" s="5" t="s">
        <v>148</v>
      </c>
      <c r="Z58" s="1"/>
      <c r="AA58" s="1" t="s">
        <v>149</v>
      </c>
      <c r="AB58" s="1" t="s">
        <v>23</v>
      </c>
      <c r="AC58" s="15">
        <v>0.45</v>
      </c>
    </row>
    <row r="59" spans="7:29" ht="84" x14ac:dyDescent="0.25">
      <c r="G59" s="2">
        <v>57</v>
      </c>
      <c r="H59" s="6" t="s">
        <v>246</v>
      </c>
      <c r="I59" s="1" t="s">
        <v>24</v>
      </c>
      <c r="J59" s="1" t="s">
        <v>24</v>
      </c>
      <c r="K59" s="2" t="s">
        <v>255</v>
      </c>
      <c r="L59" s="1" t="s">
        <v>73</v>
      </c>
      <c r="M59" s="1" t="s">
        <v>23</v>
      </c>
      <c r="N59" s="1" t="s">
        <v>86</v>
      </c>
      <c r="O59" s="1" t="s">
        <v>73</v>
      </c>
      <c r="P59" s="5">
        <v>45290</v>
      </c>
      <c r="Q59" s="5">
        <v>45287</v>
      </c>
      <c r="R59" s="1" t="s">
        <v>24</v>
      </c>
      <c r="S59" s="5" t="s">
        <v>161</v>
      </c>
      <c r="T59" s="5" t="s">
        <v>161</v>
      </c>
      <c r="U59" s="1" t="s">
        <v>24</v>
      </c>
      <c r="V59" s="1" t="s">
        <v>247</v>
      </c>
      <c r="W59" s="1" t="s">
        <v>248</v>
      </c>
      <c r="X59" s="3" t="s">
        <v>83</v>
      </c>
      <c r="Y59" s="5" t="s">
        <v>148</v>
      </c>
      <c r="Z59" s="1" t="s">
        <v>84</v>
      </c>
      <c r="AA59" s="1" t="s">
        <v>149</v>
      </c>
      <c r="AB59" s="1" t="s">
        <v>23</v>
      </c>
      <c r="AC59" s="15">
        <v>0.45</v>
      </c>
    </row>
    <row r="60" spans="7:29" ht="60" x14ac:dyDescent="0.25">
      <c r="G60" s="2">
        <v>59</v>
      </c>
      <c r="H60" s="6" t="s">
        <v>249</v>
      </c>
      <c r="I60" s="1" t="s">
        <v>24</v>
      </c>
      <c r="J60" s="1" t="s">
        <v>24</v>
      </c>
      <c r="K60" s="1" t="s">
        <v>89</v>
      </c>
      <c r="L60" s="1" t="s">
        <v>69</v>
      </c>
      <c r="M60" s="1" t="s">
        <v>23</v>
      </c>
      <c r="N60" s="1" t="s">
        <v>86</v>
      </c>
      <c r="O60" s="1" t="s">
        <v>69</v>
      </c>
      <c r="P60" s="9">
        <v>45206</v>
      </c>
      <c r="Q60" s="5">
        <v>45201</v>
      </c>
      <c r="R60" s="1" t="s">
        <v>24</v>
      </c>
      <c r="S60" s="5" t="s">
        <v>91</v>
      </c>
      <c r="T60" s="5" t="s">
        <v>91</v>
      </c>
      <c r="U60" s="1" t="s">
        <v>24</v>
      </c>
      <c r="V60" s="1" t="s">
        <v>223</v>
      </c>
      <c r="W60" s="1" t="s">
        <v>228</v>
      </c>
      <c r="X60" s="5" t="s">
        <v>29</v>
      </c>
      <c r="Y60" s="5" t="s">
        <v>31</v>
      </c>
      <c r="Z60" s="1" t="s">
        <v>30</v>
      </c>
      <c r="AA60" s="1" t="s">
        <v>137</v>
      </c>
      <c r="AB60" s="1" t="s">
        <v>23</v>
      </c>
      <c r="AC60" s="15">
        <f>+AC57</f>
        <v>0.41</v>
      </c>
    </row>
    <row r="61" spans="7:29" ht="84" x14ac:dyDescent="0.25">
      <c r="G61" s="2">
        <v>60</v>
      </c>
      <c r="H61" s="6" t="s">
        <v>250</v>
      </c>
      <c r="I61" s="1" t="s">
        <v>24</v>
      </c>
      <c r="J61" s="1" t="s">
        <v>24</v>
      </c>
      <c r="K61" s="1" t="s">
        <v>90</v>
      </c>
      <c r="L61" s="1" t="s">
        <v>65</v>
      </c>
      <c r="M61" s="1" t="s">
        <v>23</v>
      </c>
      <c r="N61" s="1" t="s">
        <v>86</v>
      </c>
      <c r="O61" s="1" t="s">
        <v>65</v>
      </c>
      <c r="P61" s="5">
        <v>45207</v>
      </c>
      <c r="Q61" s="5">
        <v>45201</v>
      </c>
      <c r="R61" s="1" t="s">
        <v>22</v>
      </c>
      <c r="S61" s="5" t="s">
        <v>91</v>
      </c>
      <c r="T61" s="5" t="s">
        <v>91</v>
      </c>
      <c r="U61" s="1" t="s">
        <v>22</v>
      </c>
      <c r="V61" s="1" t="s">
        <v>252</v>
      </c>
      <c r="W61" s="1" t="s">
        <v>253</v>
      </c>
      <c r="X61" s="5" t="s">
        <v>251</v>
      </c>
      <c r="Y61" s="5" t="s">
        <v>254</v>
      </c>
      <c r="Z61" s="1" t="s">
        <v>84</v>
      </c>
      <c r="AA61" s="1" t="s">
        <v>149</v>
      </c>
      <c r="AB61" s="1" t="s">
        <v>23</v>
      </c>
      <c r="AC61" s="15">
        <v>0.45</v>
      </c>
    </row>
    <row r="62" spans="7:29" x14ac:dyDescent="0.25">
      <c r="AB62" s="14" t="s">
        <v>258</v>
      </c>
      <c r="AC62" s="17">
        <f>SUM(AC3:AC61)</f>
        <v>24.615454545454543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Manipuladoras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Monica Barrios</cp:lastModifiedBy>
  <cp:lastPrinted>2020-07-11T00:19:36Z</cp:lastPrinted>
  <dcterms:created xsi:type="dcterms:W3CDTF">2015-06-03T23:53:58Z</dcterms:created>
  <dcterms:modified xsi:type="dcterms:W3CDTF">2024-01-17T22:48:29Z</dcterms:modified>
</cp:coreProperties>
</file>