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172.16.132.48\compartida  etapa precontractual  2017\ETAPA PRECONTRACTUAL 2024\PROCESOS EN TRÁMITE\MATEO\ESTUDIO DE MERCADO\RED DE GASES\"/>
    </mc:Choice>
  </mc:AlternateContent>
  <xr:revisionPtr revIDLastSave="0" documentId="13_ncr:1_{BFA79E69-7B7A-42D5-A3EC-0EC2B2F8D85D}" xr6:coauthVersionLast="36" xr6:coauthVersionMax="46" xr10:uidLastSave="{00000000-0000-0000-0000-000000000000}"/>
  <bookViews>
    <workbookView xWindow="0" yWindow="0" windowWidth="28800" windowHeight="11325" xr2:uid="{00000000-000D-0000-FFFF-FFFF00000000}"/>
  </bookViews>
  <sheets>
    <sheet name="MANTENIMIENTO" sheetId="2" r:id="rId1"/>
    <sheet name="REPUESTOS" sheetId="3"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1" i="3" l="1"/>
  <c r="I22" i="3"/>
  <c r="H21" i="3"/>
  <c r="H22" i="3"/>
  <c r="G2" i="2" l="1"/>
  <c r="H2" i="2" l="1"/>
  <c r="I13" i="3"/>
  <c r="I14" i="3"/>
  <c r="I15" i="3"/>
  <c r="I16" i="3"/>
  <c r="I17" i="3"/>
  <c r="I18" i="3"/>
  <c r="I19" i="3"/>
  <c r="I20" i="3"/>
  <c r="H13" i="3"/>
  <c r="H14" i="3"/>
  <c r="H15" i="3"/>
  <c r="H16" i="3"/>
  <c r="H17" i="3"/>
  <c r="H18" i="3"/>
  <c r="H19" i="3"/>
  <c r="H20" i="3"/>
  <c r="H12" i="3"/>
  <c r="I12" i="3" s="1"/>
  <c r="H11" i="3"/>
  <c r="I11" i="3" s="1"/>
  <c r="H10" i="3"/>
  <c r="I10" i="3" s="1"/>
  <c r="H9" i="3"/>
  <c r="I9" i="3" s="1"/>
  <c r="H8" i="3"/>
  <c r="I8" i="3" s="1"/>
  <c r="H7" i="3"/>
  <c r="I7" i="3" s="1"/>
  <c r="H6" i="3"/>
  <c r="I6" i="3" s="1"/>
  <c r="H5" i="3"/>
  <c r="I5" i="3" s="1"/>
  <c r="H4" i="3"/>
  <c r="I4" i="3" s="1"/>
  <c r="H3" i="3"/>
  <c r="I3" i="3" s="1"/>
  <c r="H2" i="3"/>
  <c r="I2" i="3" s="1"/>
  <c r="G3" i="2"/>
  <c r="H3" i="2" s="1"/>
  <c r="G4" i="2"/>
  <c r="H4" i="2" s="1"/>
  <c r="G5" i="2"/>
  <c r="H5" i="2" s="1"/>
  <c r="G6" i="2"/>
  <c r="H6" i="2" s="1"/>
  <c r="G7" i="2"/>
  <c r="H7" i="2" s="1"/>
  <c r="G8" i="2"/>
  <c r="H8" i="2" s="1"/>
  <c r="G9" i="2"/>
  <c r="H9" i="2" s="1"/>
  <c r="G10" i="2"/>
  <c r="H10" i="2" s="1"/>
</calcChain>
</file>

<file path=xl/sharedStrings.xml><?xml version="1.0" encoding="utf-8"?>
<sst xmlns="http://schemas.openxmlformats.org/spreadsheetml/2006/main" count="98" uniqueCount="54">
  <si>
    <t>VALOR IVA (SI APLICA)</t>
  </si>
  <si>
    <t>VALOR UNITARIO + IVA</t>
  </si>
  <si>
    <t>VALOR TOTAL</t>
  </si>
  <si>
    <t>OBSERVACIONES</t>
  </si>
  <si>
    <t>ÍTEM</t>
  </si>
  <si>
    <t>UNIDAD DE MEDIDA</t>
  </si>
  <si>
    <t>VALOR UNITARIO</t>
  </si>
  <si>
    <t>UN</t>
  </si>
  <si>
    <t>CANTIDAD ESTIMADA</t>
  </si>
  <si>
    <t>DESCRIPCIÓN DEL ITEM</t>
  </si>
  <si>
    <t>CANTIDAD MANTENIMIENTO TOTAL SEMESTRAL</t>
  </si>
  <si>
    <t>Mantenimiento de tomas de gases medicinales de las referencias y marcas que se encuentren instaladas en los diferentes servicios de las unidades de atención que hacen parte de la Subred Integrada de Servicios de Salud Sur E.S.E, el cual debe incluir la limpieza, verificación, corrección de fugas y suministro y reemplazo de kit de o-rings, así como el suministro y la instalación de tornillería faltante.</t>
  </si>
  <si>
    <t xml:space="preserve">Mantenimiento de Manifold de respaldo, el cual Incluye mantenimiento de reguladores de alta y baja presión, bypass de línea y cheque de seguridad, válvulas de paso y demás componentes del manifold para oxígeno, aire medicinal, óxido nitroso, dióxido de carbono y demás gases que se encuentren en la institución, en el que se debe realizar limpieza, verificación de funcionamiento y corrección de fugas. Para los manometros del manifold se debe realizar verificación metrológica (calibración) con certificación ONAC </t>
  </si>
  <si>
    <t>Mantenimiento de alarmas de área, el cual incluye pruebas, verificación de estado físico y de funcionamiento, suministro y reemplazo de componentes electrónicos como transistores, condensadores, conectores y conexión de puntos deshabilitados.</t>
  </si>
  <si>
    <t>Mantenimiento de alarmas maestras, el cual incluye pruebas, verificación de estado físico y de funcionamiento, suministro y reemplazo de componentes electrónicos como transistores, condensadores, conectores y conexión de puntos deshabilitados.</t>
  </si>
  <si>
    <t>Mantenimiento de caja de control o corte, el cual incluye limpieza, verificación de funcionamiento, suministro e instalación señalización y calcomanías, suministro e instalación de armellas para los acrílicos cuando sean requeridos.</t>
  </si>
  <si>
    <t>Mantenimiento de las redes de gases medicinales, el cual incluye todos los tipos de gases que existan en las instalaciones de las diferentes unidades de prestación de servicios de salud de la Subred y en donde se debe hacer verificación y arreglo de fugas, Pruebas de hermeticidad y estanqueidad de dichas redes con entrega de informe de cada una de las pruebas.</t>
  </si>
  <si>
    <t xml:space="preserve">Mantenimiento de compresor de evacuación de gases anestésicos, el cual incluye los secadores, con limpieza, verificación física y funcional, corrección de fugas </t>
  </si>
  <si>
    <t>Corte de gases para areas no criticas, Planeacion y ejecución para el corte programado en el suministro de gases medicinales con el fin de reemplazar elementos en la red, se deben programar en coordinación con cada unidad y supervisor de el contratro, este procedimiento se debe realizar solo si es necesario y debe incluir todo la logistica, el personal, materiales y equipos necesarios para soportar  los servicios durante el corte.</t>
  </si>
  <si>
    <t>Corte de gases para areas criticas, Planeacion y ejecución para el corte programado en el suministro de gases medicinales con el fin de reemplazar elementos en la red, se deben programar en coordinación con cada unidad y supervisor y/o apoyo tecnico a la supervisión de el contratro, este procedimiento se debe realizar solo si es necesario y debe incluir todo la logistica, el personal, materiales y equipos necesarios para soportar  los servicios durante el corte.</t>
  </si>
  <si>
    <t>NOMBRE</t>
  </si>
  <si>
    <t>Flujometro sencillo</t>
  </si>
  <si>
    <t>Flujometro de oxigeno o aire medicinal, para paciente adulto o pediátrico. Incluye el acople para toma a pared</t>
  </si>
  <si>
    <t>Flujometro doble</t>
  </si>
  <si>
    <t>Regulador de vacio</t>
  </si>
  <si>
    <t>Regulador de vacio con trampa de agua de 0 a 760 mmHg. Incluye el acople para toma a pared</t>
  </si>
  <si>
    <t>Trampa de agua</t>
  </si>
  <si>
    <t>Trampa de agua para regulador de vacío</t>
  </si>
  <si>
    <t>Acople para toma</t>
  </si>
  <si>
    <t>De oxígeno, aire y vacío, según el tipo de conexión que se requiera</t>
  </si>
  <si>
    <t>Toma de pared</t>
  </si>
  <si>
    <t>De cualquier gas que se requiera según acople, incluida la instalación.</t>
  </si>
  <si>
    <t>Regulador de alta presión</t>
  </si>
  <si>
    <t>Regulador para cilindro con acople CGA para cualquier gas</t>
  </si>
  <si>
    <t>Regulador de alta presión con flujometro</t>
  </si>
  <si>
    <t>Regulador para cilindro con acople CGA y flujometro incluido para cualquier gas</t>
  </si>
  <si>
    <t>Regulador tipo yugo de 0 – 15 lpm</t>
  </si>
  <si>
    <t>Regulador de oxígeno para bala portátil tipo ambulancia (conexión CGA 870)</t>
  </si>
  <si>
    <t>Regulador tipo yugo de 0 – 5 lpm</t>
  </si>
  <si>
    <t>Regulador de oxígeno para para bala portátil tipo ambulancia (conexión CGA 870)</t>
  </si>
  <si>
    <t>Mangueras de alta presión</t>
  </si>
  <si>
    <t>Manguera de alta presión para manifold recubierta en malla de acero inoxidable, con guaya de seguridad y acople según el tipo de gas. Debe entregarse con certificado de prueba hidrostática</t>
  </si>
  <si>
    <t>válvula de bola cuatro tornillos</t>
  </si>
  <si>
    <t>bronce de ½ "</t>
  </si>
  <si>
    <t>Válvula de bronce del diámetro establecido, incluye todos los accesorios y materiales necesarios para su instalación</t>
  </si>
  <si>
    <t>bronce de 1"</t>
  </si>
  <si>
    <t>válvula de bola cuatro tornillos bronce de 1"</t>
  </si>
  <si>
    <t>Tubería de cobre de ½”</t>
  </si>
  <si>
    <t>Metro lineal de tubería del diámetro establecido, la cual incluye instalación, soporteria, soldadura, pintura, stikcer de gas y dirección y los demás costos necesarios para su instalación</t>
  </si>
  <si>
    <t>Tubería de cobre de ¾ ”</t>
  </si>
  <si>
    <t>Tubería de cobre de 1 ”</t>
  </si>
  <si>
    <t>Tubería de cobre de 2 ”</t>
  </si>
  <si>
    <t>Acrílico para caja de control o caja de corte</t>
  </si>
  <si>
    <t>Acrílico transparente de distintos tamaños de acuerdo a la necesidad de la subred.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</si>
</sst>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_(&quot;$&quot;\ * \(#,##0.00\);_(&quot;$&quot;\ * &quot;-&quot;??_);_(@_)"/>
    <numFmt numFmtId="165" formatCode="_(* #,##0.00_);_(* \(#,##0.00\);_(* &quot;-&quot;??_);_(@_)"/>
    <numFmt numFmtId="166" formatCode="_(* #,##0_);_(* \(#,##0\);_(* &quot;-&quot;??_);_(@_)"/>
  </numFmts>
  <fonts count="10">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10"/>
      <color theme="1"/>
      <name val="Verdana"/>
      <family val="2"/>
    </font>
    <font>
      <sz val="11"/>
      <color rgb="FF000000"/>
      <name val="Arial Narrow"/>
      <family val="2"/>
    </font>
    <font>
      <sz val="8"/>
      <color theme="1"/>
      <name val="Arial"/>
      <family val="2"/>
    </font>
    <font>
      <sz val="11"/>
      <color theme="1"/>
      <name val="Calibri "/>
    </font>
    <font>
      <sz val="10"/>
      <color theme="1"/>
      <name val="Arial Narrow"/>
      <family val="2"/>
    </font>
    <font>
      <sz val="8"/>
      <color rgb="FF000000"/>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7">
    <xf numFmtId="0" fontId="0" fillId="0" borderId="0"/>
    <xf numFmtId="165" fontId="1" fillId="0" borderId="0" applyFont="0" applyFill="0" applyBorder="0" applyAlignment="0" applyProtection="0"/>
    <xf numFmtId="49" fontId="4" fillId="0" borderId="0" applyFill="0" applyBorder="0" applyProtection="0">
      <alignment horizontal="left" vertical="center"/>
    </xf>
    <xf numFmtId="164" fontId="2" fillId="0" borderId="0" applyFont="0" applyFill="0" applyBorder="0" applyAlignment="0" applyProtection="0"/>
    <xf numFmtId="0" fontId="1" fillId="0" borderId="0"/>
    <xf numFmtId="165" fontId="1" fillId="0" borderId="0" applyFont="0" applyFill="0" applyBorder="0" applyAlignment="0" applyProtection="0"/>
    <xf numFmtId="164" fontId="1" fillId="0" borderId="0" applyFont="0" applyFill="0" applyBorder="0" applyAlignment="0" applyProtection="0"/>
  </cellStyleXfs>
  <cellXfs count="22">
    <xf numFmtId="0" fontId="0" fillId="0" borderId="0" xfId="0"/>
    <xf numFmtId="0" fontId="3" fillId="0" borderId="0" xfId="0" applyFont="1" applyAlignment="1">
      <alignment horizontal="center" vertical="center" wrapText="1"/>
    </xf>
    <xf numFmtId="166" fontId="3" fillId="2" borderId="2" xfId="1" applyNumberFormat="1"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0" borderId="1" xfId="0" applyFont="1" applyBorder="1" applyAlignment="1">
      <alignment vertical="center"/>
    </xf>
    <xf numFmtId="0" fontId="2" fillId="0" borderId="0" xfId="0" applyFont="1" applyAlignment="1">
      <alignment vertical="center"/>
    </xf>
    <xf numFmtId="0" fontId="2" fillId="0" borderId="0" xfId="0" applyFont="1" applyAlignment="1">
      <alignment horizontal="center" vertical="center"/>
    </xf>
    <xf numFmtId="0" fontId="2" fillId="0" borderId="1" xfId="0" applyFont="1" applyBorder="1" applyAlignment="1">
      <alignment horizontal="center" vertical="center"/>
    </xf>
    <xf numFmtId="166" fontId="2" fillId="0" borderId="1" xfId="1" applyNumberFormat="1" applyFont="1" applyBorder="1" applyAlignment="1">
      <alignment horizontal="center" vertical="center"/>
    </xf>
    <xf numFmtId="0" fontId="2"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166" fontId="3" fillId="3" borderId="1" xfId="1"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8" fillId="0" borderId="1" xfId="0" applyFont="1" applyBorder="1" applyAlignment="1">
      <alignment horizontal="justify" vertical="center" wrapText="1"/>
    </xf>
    <xf numFmtId="0" fontId="8" fillId="0" borderId="1" xfId="0" applyFont="1" applyBorder="1" applyAlignment="1">
      <alignment horizontal="justify" vertical="center" wrapText="1"/>
    </xf>
    <xf numFmtId="0" fontId="8" fillId="0" borderId="1" xfId="0" applyFont="1" applyBorder="1" applyAlignment="1">
      <alignment vertical="center" wrapText="1"/>
    </xf>
    <xf numFmtId="0" fontId="9" fillId="0" borderId="1" xfId="0" applyFont="1" applyBorder="1" applyAlignment="1">
      <alignment horizontal="center" vertical="center"/>
    </xf>
    <xf numFmtId="0" fontId="0" fillId="0" borderId="1" xfId="0" applyFont="1" applyBorder="1"/>
  </cellXfs>
  <cellStyles count="7">
    <cellStyle name="BodyStyle" xfId="2" xr:uid="{00000000-0005-0000-0000-000000000000}"/>
    <cellStyle name="Currency" xfId="3" xr:uid="{00000000-0005-0000-0000-000001000000}"/>
    <cellStyle name="Millares" xfId="1" builtinId="3"/>
    <cellStyle name="Millares 2" xfId="5" xr:uid="{00000000-0005-0000-0000-000003000000}"/>
    <cellStyle name="Moneda 2" xfId="6" xr:uid="{00000000-0005-0000-0000-000004000000}"/>
    <cellStyle name="Normal" xfId="0" builtinId="0"/>
    <cellStyle name="Normal 2" xfId="4"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0"/>
  <sheetViews>
    <sheetView tabSelected="1" workbookViewId="0">
      <selection activeCell="L8" sqref="L8"/>
    </sheetView>
  </sheetViews>
  <sheetFormatPr baseColWidth="10" defaultRowHeight="12.75"/>
  <cols>
    <col min="1" max="1" width="5.85546875" style="5" customWidth="1"/>
    <col min="2" max="2" width="61.28515625" style="6" customWidth="1"/>
    <col min="3" max="3" width="19.5703125" style="6" customWidth="1"/>
    <col min="4" max="4" width="11.42578125" style="5" customWidth="1"/>
    <col min="5" max="5" width="13.140625" style="5" customWidth="1"/>
    <col min="6" max="6" width="13.42578125" style="5" customWidth="1"/>
    <col min="7" max="7" width="15.140625" style="5" customWidth="1"/>
    <col min="8" max="8" width="19.140625" style="5" customWidth="1"/>
    <col min="9" max="9" width="45.28515625" style="5" customWidth="1"/>
    <col min="10" max="16384" width="11.42578125" style="5"/>
  </cols>
  <sheetData>
    <row r="1" spans="1:9" s="1" customFormat="1" ht="38.25">
      <c r="A1" s="3" t="s">
        <v>4</v>
      </c>
      <c r="B1" s="3" t="s">
        <v>9</v>
      </c>
      <c r="C1" s="3" t="s">
        <v>10</v>
      </c>
      <c r="D1" s="3" t="s">
        <v>5</v>
      </c>
      <c r="E1" s="2" t="s">
        <v>6</v>
      </c>
      <c r="F1" s="2" t="s">
        <v>0</v>
      </c>
      <c r="G1" s="2" t="s">
        <v>1</v>
      </c>
      <c r="H1" s="2" t="s">
        <v>2</v>
      </c>
      <c r="I1" s="3" t="s">
        <v>3</v>
      </c>
    </row>
    <row r="2" spans="1:9" s="1" customFormat="1" ht="56.25">
      <c r="A2" s="9">
        <v>1</v>
      </c>
      <c r="B2" s="10" t="s">
        <v>11</v>
      </c>
      <c r="C2" s="11">
        <v>1</v>
      </c>
      <c r="D2" s="12" t="s">
        <v>7</v>
      </c>
      <c r="E2" s="13"/>
      <c r="F2" s="13"/>
      <c r="G2" s="8">
        <f>+F2+E2</f>
        <v>0</v>
      </c>
      <c r="H2" s="8">
        <f>+C2*G2</f>
        <v>0</v>
      </c>
      <c r="I2" s="14"/>
    </row>
    <row r="3" spans="1:9" ht="78.75">
      <c r="A3" s="7">
        <v>2</v>
      </c>
      <c r="B3" s="15" t="s">
        <v>12</v>
      </c>
      <c r="C3" s="11">
        <v>1</v>
      </c>
      <c r="D3" s="7" t="s">
        <v>7</v>
      </c>
      <c r="E3" s="4"/>
      <c r="F3" s="4"/>
      <c r="G3" s="8">
        <f t="shared" ref="G3:G10" si="0">+E3+F3</f>
        <v>0</v>
      </c>
      <c r="H3" s="8">
        <f t="shared" ref="H3:H10" si="1">+C3*G3</f>
        <v>0</v>
      </c>
      <c r="I3" s="14"/>
    </row>
    <row r="4" spans="1:9" ht="33.75">
      <c r="A4" s="7">
        <v>3</v>
      </c>
      <c r="B4" s="15" t="s">
        <v>13</v>
      </c>
      <c r="C4" s="11">
        <v>1</v>
      </c>
      <c r="D4" s="7" t="s">
        <v>7</v>
      </c>
      <c r="E4" s="4"/>
      <c r="F4" s="4"/>
      <c r="G4" s="8">
        <f t="shared" si="0"/>
        <v>0</v>
      </c>
      <c r="H4" s="8">
        <f t="shared" si="1"/>
        <v>0</v>
      </c>
      <c r="I4" s="14"/>
    </row>
    <row r="5" spans="1:9" ht="33.75">
      <c r="A5" s="9">
        <v>4</v>
      </c>
      <c r="B5" s="15" t="s">
        <v>14</v>
      </c>
      <c r="C5" s="11">
        <v>1</v>
      </c>
      <c r="D5" s="7" t="s">
        <v>7</v>
      </c>
      <c r="E5" s="4"/>
      <c r="F5" s="4"/>
      <c r="G5" s="8">
        <f t="shared" si="0"/>
        <v>0</v>
      </c>
      <c r="H5" s="8">
        <f t="shared" si="1"/>
        <v>0</v>
      </c>
      <c r="I5" s="14"/>
    </row>
    <row r="6" spans="1:9" ht="33.75">
      <c r="A6" s="7">
        <v>5</v>
      </c>
      <c r="B6" s="15" t="s">
        <v>15</v>
      </c>
      <c r="C6" s="11">
        <v>1</v>
      </c>
      <c r="D6" s="7" t="s">
        <v>7</v>
      </c>
      <c r="E6" s="4"/>
      <c r="F6" s="4"/>
      <c r="G6" s="8">
        <f t="shared" si="0"/>
        <v>0</v>
      </c>
      <c r="H6" s="8">
        <f t="shared" si="1"/>
        <v>0</v>
      </c>
      <c r="I6" s="14"/>
    </row>
    <row r="7" spans="1:9" ht="56.25">
      <c r="A7" s="7">
        <v>6</v>
      </c>
      <c r="B7" s="15" t="s">
        <v>16</v>
      </c>
      <c r="C7" s="11">
        <v>1</v>
      </c>
      <c r="D7" s="7" t="s">
        <v>7</v>
      </c>
      <c r="E7" s="4"/>
      <c r="F7" s="4"/>
      <c r="G7" s="8">
        <f t="shared" si="0"/>
        <v>0</v>
      </c>
      <c r="H7" s="8">
        <f t="shared" si="1"/>
        <v>0</v>
      </c>
      <c r="I7" s="14"/>
    </row>
    <row r="8" spans="1:9" ht="22.5">
      <c r="A8" s="9">
        <v>7</v>
      </c>
      <c r="B8" s="15" t="s">
        <v>17</v>
      </c>
      <c r="C8" s="11">
        <v>1</v>
      </c>
      <c r="D8" s="7" t="s">
        <v>7</v>
      </c>
      <c r="E8" s="4"/>
      <c r="F8" s="4"/>
      <c r="G8" s="8">
        <f t="shared" si="0"/>
        <v>0</v>
      </c>
      <c r="H8" s="8">
        <f t="shared" si="1"/>
        <v>0</v>
      </c>
      <c r="I8" s="14"/>
    </row>
    <row r="9" spans="1:9" ht="67.5">
      <c r="A9" s="7">
        <v>8</v>
      </c>
      <c r="B9" s="15" t="s">
        <v>18</v>
      </c>
      <c r="C9" s="11">
        <v>1</v>
      </c>
      <c r="D9" s="7" t="s">
        <v>7</v>
      </c>
      <c r="E9" s="4"/>
      <c r="F9" s="4"/>
      <c r="G9" s="8">
        <f t="shared" si="0"/>
        <v>0</v>
      </c>
      <c r="H9" s="8">
        <f t="shared" si="1"/>
        <v>0</v>
      </c>
      <c r="I9" s="14"/>
    </row>
    <row r="10" spans="1:9" ht="67.5">
      <c r="A10" s="7">
        <v>9</v>
      </c>
      <c r="B10" s="15" t="s">
        <v>19</v>
      </c>
      <c r="C10" s="11">
        <v>1</v>
      </c>
      <c r="D10" s="7" t="s">
        <v>7</v>
      </c>
      <c r="E10" s="4"/>
      <c r="F10" s="4"/>
      <c r="G10" s="8">
        <f t="shared" si="0"/>
        <v>0</v>
      </c>
      <c r="H10" s="8">
        <f t="shared" si="1"/>
        <v>0</v>
      </c>
      <c r="I10" s="14"/>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719E0-F7CE-47E3-B8FF-9EF5CDE5DE0A}">
  <dimension ref="A1:J22"/>
  <sheetViews>
    <sheetView workbookViewId="0">
      <selection activeCell="K29" sqref="K29"/>
    </sheetView>
  </sheetViews>
  <sheetFormatPr baseColWidth="10" defaultRowHeight="15"/>
  <cols>
    <col min="1" max="1" width="7.140625" customWidth="1"/>
    <col min="2" max="2" width="12.42578125" customWidth="1"/>
    <col min="3" max="3" width="66.140625" customWidth="1"/>
    <col min="7" max="7" width="14.28515625" customWidth="1"/>
    <col min="8" max="8" width="16" customWidth="1"/>
    <col min="9" max="9" width="15.140625" customWidth="1"/>
    <col min="10" max="10" width="47.7109375" customWidth="1"/>
  </cols>
  <sheetData>
    <row r="1" spans="1:10" ht="25.5">
      <c r="A1" s="3" t="s">
        <v>4</v>
      </c>
      <c r="B1" s="3" t="s">
        <v>20</v>
      </c>
      <c r="C1" s="3" t="s">
        <v>9</v>
      </c>
      <c r="D1" s="3" t="s">
        <v>8</v>
      </c>
      <c r="E1" s="3" t="s">
        <v>5</v>
      </c>
      <c r="F1" s="2" t="s">
        <v>6</v>
      </c>
      <c r="G1" s="2" t="s">
        <v>0</v>
      </c>
      <c r="H1" s="2" t="s">
        <v>1</v>
      </c>
      <c r="I1" s="2" t="s">
        <v>2</v>
      </c>
      <c r="J1" s="3" t="s">
        <v>3</v>
      </c>
    </row>
    <row r="2" spans="1:10" ht="25.5">
      <c r="A2" s="7">
        <v>1</v>
      </c>
      <c r="B2" s="19" t="s">
        <v>21</v>
      </c>
      <c r="C2" s="17" t="s">
        <v>22</v>
      </c>
      <c r="D2" s="16">
        <v>1</v>
      </c>
      <c r="E2" s="7" t="s">
        <v>7</v>
      </c>
      <c r="F2" s="4"/>
      <c r="G2" s="8"/>
      <c r="H2" s="8">
        <f>+F2+G2</f>
        <v>0</v>
      </c>
      <c r="I2" s="8">
        <f>+H2*D2</f>
        <v>0</v>
      </c>
      <c r="J2" s="20"/>
    </row>
    <row r="3" spans="1:10" ht="25.5">
      <c r="A3" s="7">
        <v>2</v>
      </c>
      <c r="B3" s="19" t="s">
        <v>23</v>
      </c>
      <c r="C3" s="17" t="s">
        <v>22</v>
      </c>
      <c r="D3" s="16">
        <v>1</v>
      </c>
      <c r="E3" s="7" t="s">
        <v>7</v>
      </c>
      <c r="F3" s="4"/>
      <c r="G3" s="4"/>
      <c r="H3" s="8">
        <f t="shared" ref="H3:H7" si="0">+F3+G3</f>
        <v>0</v>
      </c>
      <c r="I3" s="8">
        <f t="shared" ref="I3:I22" si="1">+H3*D3</f>
        <v>0</v>
      </c>
      <c r="J3" s="4"/>
    </row>
    <row r="4" spans="1:10" ht="25.5">
      <c r="A4" s="7">
        <v>3</v>
      </c>
      <c r="B4" s="19" t="s">
        <v>24</v>
      </c>
      <c r="C4" s="17" t="s">
        <v>25</v>
      </c>
      <c r="D4" s="16">
        <v>1</v>
      </c>
      <c r="E4" s="7" t="s">
        <v>7</v>
      </c>
      <c r="F4" s="4"/>
      <c r="G4" s="4"/>
      <c r="H4" s="8">
        <f t="shared" si="0"/>
        <v>0</v>
      </c>
      <c r="I4" s="8">
        <f t="shared" si="1"/>
        <v>0</v>
      </c>
      <c r="J4" s="4"/>
    </row>
    <row r="5" spans="1:10" ht="16.5">
      <c r="A5" s="7">
        <v>4</v>
      </c>
      <c r="B5" s="19" t="s">
        <v>26</v>
      </c>
      <c r="C5" s="17" t="s">
        <v>27</v>
      </c>
      <c r="D5" s="16">
        <v>1</v>
      </c>
      <c r="E5" s="7" t="s">
        <v>7</v>
      </c>
      <c r="F5" s="4"/>
      <c r="G5" s="4"/>
      <c r="H5" s="8">
        <f t="shared" si="0"/>
        <v>0</v>
      </c>
      <c r="I5" s="8">
        <f t="shared" si="1"/>
        <v>0</v>
      </c>
      <c r="J5" s="4"/>
    </row>
    <row r="6" spans="1:10" ht="25.5">
      <c r="A6" s="7">
        <v>5</v>
      </c>
      <c r="B6" s="19" t="s">
        <v>28</v>
      </c>
      <c r="C6" s="17" t="s">
        <v>29</v>
      </c>
      <c r="D6" s="16">
        <v>1</v>
      </c>
      <c r="E6" s="7" t="s">
        <v>7</v>
      </c>
      <c r="F6" s="4"/>
      <c r="G6" s="4"/>
      <c r="H6" s="8">
        <f t="shared" si="0"/>
        <v>0</v>
      </c>
      <c r="I6" s="8">
        <f t="shared" si="1"/>
        <v>0</v>
      </c>
      <c r="J6" s="4"/>
    </row>
    <row r="7" spans="1:10" ht="16.5">
      <c r="A7" s="7">
        <v>6</v>
      </c>
      <c r="B7" s="19" t="s">
        <v>30</v>
      </c>
      <c r="C7" s="17" t="s">
        <v>31</v>
      </c>
      <c r="D7" s="16">
        <v>1</v>
      </c>
      <c r="E7" s="7" t="s">
        <v>7</v>
      </c>
      <c r="F7" s="4"/>
      <c r="G7" s="4"/>
      <c r="H7" s="8">
        <f t="shared" si="0"/>
        <v>0</v>
      </c>
      <c r="I7" s="8">
        <f t="shared" si="1"/>
        <v>0</v>
      </c>
      <c r="J7" s="4"/>
    </row>
    <row r="8" spans="1:10" ht="25.5">
      <c r="A8" s="7">
        <v>7</v>
      </c>
      <c r="B8" s="19" t="s">
        <v>32</v>
      </c>
      <c r="C8" s="17" t="s">
        <v>33</v>
      </c>
      <c r="D8" s="16">
        <v>1</v>
      </c>
      <c r="E8" s="7" t="s">
        <v>7</v>
      </c>
      <c r="F8" s="4"/>
      <c r="G8" s="4"/>
      <c r="H8" s="8">
        <f>+F8+G8</f>
        <v>0</v>
      </c>
      <c r="I8" s="8">
        <f t="shared" si="1"/>
        <v>0</v>
      </c>
      <c r="J8" s="4"/>
    </row>
    <row r="9" spans="1:10" ht="38.25">
      <c r="A9" s="7">
        <v>8</v>
      </c>
      <c r="B9" s="19" t="s">
        <v>34</v>
      </c>
      <c r="C9" s="17" t="s">
        <v>35</v>
      </c>
      <c r="D9" s="16">
        <v>1</v>
      </c>
      <c r="E9" s="7" t="s">
        <v>7</v>
      </c>
      <c r="F9" s="4"/>
      <c r="G9" s="4"/>
      <c r="H9" s="8">
        <f>+F9+G9</f>
        <v>0</v>
      </c>
      <c r="I9" s="8">
        <f t="shared" si="1"/>
        <v>0</v>
      </c>
      <c r="J9" s="4"/>
    </row>
    <row r="10" spans="1:10" ht="38.25">
      <c r="A10" s="7">
        <v>9</v>
      </c>
      <c r="B10" s="19" t="s">
        <v>36</v>
      </c>
      <c r="C10" s="17" t="s">
        <v>37</v>
      </c>
      <c r="D10" s="16">
        <v>1</v>
      </c>
      <c r="E10" s="7" t="s">
        <v>7</v>
      </c>
      <c r="F10" s="4"/>
      <c r="G10" s="4"/>
      <c r="H10" s="8">
        <f>+F10+G10</f>
        <v>0</v>
      </c>
      <c r="I10" s="8">
        <f t="shared" si="1"/>
        <v>0</v>
      </c>
      <c r="J10" s="4"/>
    </row>
    <row r="11" spans="1:10" ht="38.25">
      <c r="A11" s="7">
        <v>10</v>
      </c>
      <c r="B11" s="19" t="s">
        <v>38</v>
      </c>
      <c r="C11" s="17" t="s">
        <v>39</v>
      </c>
      <c r="D11" s="16">
        <v>1</v>
      </c>
      <c r="E11" s="7" t="s">
        <v>7</v>
      </c>
      <c r="F11" s="4"/>
      <c r="G11" s="4"/>
      <c r="H11" s="8">
        <f>+F11+G11</f>
        <v>0</v>
      </c>
      <c r="I11" s="8">
        <f t="shared" si="1"/>
        <v>0</v>
      </c>
      <c r="J11" s="4"/>
    </row>
    <row r="12" spans="1:10" ht="38.25">
      <c r="A12" s="7">
        <v>11</v>
      </c>
      <c r="B12" s="19" t="s">
        <v>40</v>
      </c>
      <c r="C12" s="17" t="s">
        <v>41</v>
      </c>
      <c r="D12" s="16">
        <v>1</v>
      </c>
      <c r="E12" s="7" t="s">
        <v>7</v>
      </c>
      <c r="F12" s="4"/>
      <c r="G12" s="4"/>
      <c r="H12" s="8">
        <f>+F12+G12</f>
        <v>0</v>
      </c>
      <c r="I12" s="8">
        <f t="shared" si="1"/>
        <v>0</v>
      </c>
      <c r="J12" s="4"/>
    </row>
    <row r="13" spans="1:10" ht="25.5">
      <c r="A13" s="7">
        <v>12</v>
      </c>
      <c r="B13" s="19" t="s">
        <v>42</v>
      </c>
      <c r="C13" s="18" t="s">
        <v>44</v>
      </c>
      <c r="D13" s="16">
        <v>1</v>
      </c>
      <c r="E13" s="7" t="s">
        <v>7</v>
      </c>
      <c r="F13" s="4"/>
      <c r="G13" s="21"/>
      <c r="H13" s="8">
        <f t="shared" ref="H13:H22" si="2">+F13+G13</f>
        <v>0</v>
      </c>
      <c r="I13" s="8">
        <f t="shared" si="1"/>
        <v>0</v>
      </c>
      <c r="J13" s="4"/>
    </row>
    <row r="14" spans="1:10" ht="16.5">
      <c r="A14" s="7">
        <v>13</v>
      </c>
      <c r="B14" s="19" t="s">
        <v>43</v>
      </c>
      <c r="C14" s="18"/>
      <c r="D14" s="16">
        <v>1</v>
      </c>
      <c r="E14" s="7" t="s">
        <v>7</v>
      </c>
      <c r="F14" s="4"/>
      <c r="G14" s="4"/>
      <c r="H14" s="8">
        <f t="shared" si="2"/>
        <v>0</v>
      </c>
      <c r="I14" s="8">
        <f t="shared" si="1"/>
        <v>0</v>
      </c>
      <c r="J14" s="4"/>
    </row>
    <row r="15" spans="1:10" ht="25.5">
      <c r="A15" s="7">
        <v>14</v>
      </c>
      <c r="B15" s="19" t="s">
        <v>42</v>
      </c>
      <c r="C15" s="18" t="s">
        <v>44</v>
      </c>
      <c r="D15" s="16">
        <v>1</v>
      </c>
      <c r="E15" s="7" t="s">
        <v>7</v>
      </c>
      <c r="F15" s="4"/>
      <c r="G15" s="4"/>
      <c r="H15" s="8">
        <f t="shared" si="2"/>
        <v>0</v>
      </c>
      <c r="I15" s="8">
        <f t="shared" si="1"/>
        <v>0</v>
      </c>
      <c r="J15" s="4"/>
    </row>
    <row r="16" spans="1:10" ht="16.5">
      <c r="A16" s="7">
        <v>15</v>
      </c>
      <c r="B16" s="19" t="s">
        <v>45</v>
      </c>
      <c r="C16" s="18"/>
      <c r="D16" s="16">
        <v>1</v>
      </c>
      <c r="E16" s="7" t="s">
        <v>7</v>
      </c>
      <c r="F16" s="4"/>
      <c r="G16" s="4"/>
      <c r="H16" s="8">
        <f t="shared" si="2"/>
        <v>0</v>
      </c>
      <c r="I16" s="8">
        <f t="shared" si="1"/>
        <v>0</v>
      </c>
      <c r="J16" s="4"/>
    </row>
    <row r="17" spans="1:10" ht="38.25">
      <c r="A17" s="7">
        <v>16</v>
      </c>
      <c r="B17" s="19" t="s">
        <v>46</v>
      </c>
      <c r="C17" s="17" t="s">
        <v>44</v>
      </c>
      <c r="D17" s="16">
        <v>1</v>
      </c>
      <c r="E17" s="7" t="s">
        <v>7</v>
      </c>
      <c r="F17" s="4"/>
      <c r="G17" s="21"/>
      <c r="H17" s="8">
        <f t="shared" si="2"/>
        <v>0</v>
      </c>
      <c r="I17" s="8">
        <f t="shared" si="1"/>
        <v>0</v>
      </c>
      <c r="J17" s="4"/>
    </row>
    <row r="18" spans="1:10" ht="25.5">
      <c r="A18" s="7">
        <v>17</v>
      </c>
      <c r="B18" s="19" t="s">
        <v>47</v>
      </c>
      <c r="C18" s="17" t="s">
        <v>48</v>
      </c>
      <c r="D18" s="16">
        <v>1</v>
      </c>
      <c r="E18" s="7" t="s">
        <v>7</v>
      </c>
      <c r="F18" s="4"/>
      <c r="G18" s="4"/>
      <c r="H18" s="8">
        <f t="shared" si="2"/>
        <v>0</v>
      </c>
      <c r="I18" s="8">
        <f t="shared" si="1"/>
        <v>0</v>
      </c>
      <c r="J18" s="4"/>
    </row>
    <row r="19" spans="1:10" ht="25.5">
      <c r="A19" s="7">
        <v>18</v>
      </c>
      <c r="B19" s="19" t="s">
        <v>49</v>
      </c>
      <c r="C19" s="17" t="s">
        <v>48</v>
      </c>
      <c r="D19" s="16">
        <v>1</v>
      </c>
      <c r="E19" s="7" t="s">
        <v>7</v>
      </c>
      <c r="F19" s="4"/>
      <c r="G19" s="4"/>
      <c r="H19" s="8">
        <f t="shared" si="2"/>
        <v>0</v>
      </c>
      <c r="I19" s="8">
        <f t="shared" si="1"/>
        <v>0</v>
      </c>
      <c r="J19" s="4"/>
    </row>
    <row r="20" spans="1:10" ht="25.5">
      <c r="A20" s="7">
        <v>19</v>
      </c>
      <c r="B20" s="19" t="s">
        <v>50</v>
      </c>
      <c r="C20" s="17" t="s">
        <v>48</v>
      </c>
      <c r="D20" s="16">
        <v>1</v>
      </c>
      <c r="E20" s="7" t="s">
        <v>7</v>
      </c>
      <c r="F20" s="4"/>
      <c r="G20" s="4"/>
      <c r="H20" s="8">
        <f t="shared" si="2"/>
        <v>0</v>
      </c>
      <c r="I20" s="8">
        <f t="shared" si="1"/>
        <v>0</v>
      </c>
      <c r="J20" s="4"/>
    </row>
    <row r="21" spans="1:10" ht="25.5">
      <c r="A21" s="7">
        <v>20</v>
      </c>
      <c r="B21" s="19" t="s">
        <v>51</v>
      </c>
      <c r="C21" s="17" t="s">
        <v>48</v>
      </c>
      <c r="D21" s="16">
        <v>1</v>
      </c>
      <c r="E21" s="7" t="s">
        <v>7</v>
      </c>
      <c r="F21" s="21"/>
      <c r="G21" s="21"/>
      <c r="H21" s="8">
        <f t="shared" si="2"/>
        <v>0</v>
      </c>
      <c r="I21" s="8">
        <f t="shared" si="1"/>
        <v>0</v>
      </c>
      <c r="J21" s="21"/>
    </row>
    <row r="22" spans="1:10" ht="38.25">
      <c r="A22" s="7">
        <v>21</v>
      </c>
      <c r="B22" s="19" t="s">
        <v>52</v>
      </c>
      <c r="C22" s="17" t="s">
        <v>53</v>
      </c>
      <c r="D22" s="16">
        <v>1</v>
      </c>
      <c r="E22" s="7" t="s">
        <v>7</v>
      </c>
      <c r="F22" s="21"/>
      <c r="G22" s="21"/>
      <c r="H22" s="8">
        <f t="shared" si="2"/>
        <v>0</v>
      </c>
      <c r="I22" s="8">
        <f t="shared" si="1"/>
        <v>0</v>
      </c>
      <c r="J22" s="21"/>
    </row>
  </sheetData>
  <mergeCells count="2">
    <mergeCell ref="C13:C14"/>
    <mergeCell ref="C15:C1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MANTENIMIENTO</vt:lpstr>
      <vt:lpstr>REPUESTOS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ADMCTR19</dc:creator>
  <cp:lastModifiedBy>DAVID MATEO SANCHEZ VILLALBA</cp:lastModifiedBy>
  <cp:lastPrinted>2020-04-15T21:10:49Z</cp:lastPrinted>
  <dcterms:created xsi:type="dcterms:W3CDTF">2020-04-15T21:05:20Z</dcterms:created>
  <dcterms:modified xsi:type="dcterms:W3CDTF">2024-01-15T19:53:23Z</dcterms:modified>
</cp:coreProperties>
</file>