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oquintana\Documents\SENA INSTRUCTORES MIXTA\"/>
    </mc:Choice>
  </mc:AlternateContent>
  <xr:revisionPtr revIDLastSave="0" documentId="13_ncr:1_{C0DAD1BD-7B32-413A-A0D0-1DF032AC6F3F}" xr6:coauthVersionLast="47" xr6:coauthVersionMax="47" xr10:uidLastSave="{00000000-0000-0000-0000-000000000000}"/>
  <bookViews>
    <workbookView xWindow="-120" yWindow="-120" windowWidth="20730" windowHeight="11160" tabRatio="598" xr2:uid="{00000000-000D-0000-FFFF-FFFF00000000}"/>
  </bookViews>
  <sheets>
    <sheet name="ANEXO 2 " sheetId="16" r:id="rId1"/>
    <sheet name="Instrucciones" sheetId="18" r:id="rId2"/>
  </sheets>
  <definedNames>
    <definedName name="_xlnm._FilterDatabase" localSheetId="0" hidden="1">'ANEXO 2 '!$A$13:$O$39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9" i="16" l="1"/>
  <c r="K36" i="16"/>
  <c r="K17" i="16"/>
  <c r="K16" i="16"/>
  <c r="K26" i="16"/>
  <c r="K34" i="16"/>
  <c r="K38" i="16"/>
  <c r="K37" i="16"/>
  <c r="K35" i="16"/>
  <c r="K33" i="16"/>
  <c r="K32" i="16"/>
  <c r="K31" i="16"/>
  <c r="K30" i="16"/>
  <c r="K29" i="16"/>
  <c r="K28" i="16"/>
  <c r="K27" i="16"/>
  <c r="K25" i="16"/>
  <c r="K24" i="16"/>
  <c r="K23" i="16" l="1"/>
  <c r="K22" i="16"/>
  <c r="K21" i="16"/>
  <c r="K20" i="16"/>
  <c r="K19" i="16"/>
  <c r="K18" i="16"/>
  <c r="K39" i="16" l="1"/>
</calcChain>
</file>

<file path=xl/sharedStrings.xml><?xml version="1.0" encoding="utf-8"?>
<sst xmlns="http://schemas.openxmlformats.org/spreadsheetml/2006/main" count="183" uniqueCount="135">
  <si>
    <t>Versión: 01</t>
  </si>
  <si>
    <t>Código: 
GFPI-F-139</t>
  </si>
  <si>
    <t>GESTIÓN DE FORMACIÓN PROFESIONAL INTEGRAL</t>
  </si>
  <si>
    <t>ANEXO 2: PLAN DE CONTRATACIÓN DE INSTRUCTORES  -  APOYOS ADMINISTRATIVOS Y OTROS PERFILES RELACIONADOS CON LA FORMACIÓN PROFESIONAL</t>
  </si>
  <si>
    <t>1ª, 2ª, 3ª  y 4ª OFERTA 2024</t>
  </si>
  <si>
    <t>PERIODO : AÑO 2024</t>
  </si>
  <si>
    <t>TOPE GLOBAL PROGRAMADO</t>
  </si>
  <si>
    <t xml:space="preserve">ELABORADO POR:  </t>
  </si>
  <si>
    <t>SALDO: $ 2.716.522.390</t>
  </si>
  <si>
    <t>Nombre:</t>
  </si>
  <si>
    <t>JOHN ALBEIRO DIAZ CUADRO</t>
  </si>
  <si>
    <t xml:space="preserve">% UTILIZADO: </t>
  </si>
  <si>
    <t>Teléfono:</t>
  </si>
  <si>
    <t>LUGAR</t>
  </si>
  <si>
    <t>NIVEL</t>
  </si>
  <si>
    <t>NOMBRE DEL PROGRAMA
(TE-TP-TGO)</t>
  </si>
  <si>
    <t>CONTRATO</t>
  </si>
  <si>
    <t>No. CONTRATOS</t>
  </si>
  <si>
    <t>No. DE MESES Y DIAS A CONTRATAR</t>
  </si>
  <si>
    <t>FECHAS PREVISTAS PARA LA CONTRATACIÓN</t>
  </si>
  <si>
    <t>COSTO HONORARIO MES</t>
  </si>
  <si>
    <t>COSTO TOTAL HONORARIOS</t>
  </si>
  <si>
    <t>DURACION DEL PROGRAMA MESES</t>
  </si>
  <si>
    <t>OBSERVACIONES</t>
  </si>
  <si>
    <t>Inicio
 (D-M-A)</t>
  </si>
  <si>
    <t>Terminación
(D-M-A)</t>
  </si>
  <si>
    <t>LECTIVA</t>
  </si>
  <si>
    <t>MESES</t>
  </si>
  <si>
    <t>DIAS</t>
  </si>
  <si>
    <t>PROFESIONALES</t>
  </si>
  <si>
    <t>TECNICOS Y/O TECNOLOGOS</t>
  </si>
  <si>
    <t>GUAYURIBA</t>
  </si>
  <si>
    <t>TECNICO</t>
  </si>
  <si>
    <t>TE - Ejecucion de Eventos Deportivos Y Recreativos - 664209</t>
  </si>
  <si>
    <t>PROGRAMA: TECNICO EN EJECUCIÓN DE EVENTOS DEPORTIVOS Y RECREATIVOS. COMPETENCIA: DESARROLLAR EVENTOS DEPORTIVOS DE ACUERDO CON LOS LINEAMIENTOS Y NECESIDADES DE LA ORGANIZACIÓN. PERFIL: TECNOLOGO EN RECREACIÓN Ó LICENCIADO EN EDUCACIÓN FÍSICA Ó LICENCIADO EN RECREACIÓN Ó PROFESIONA EN CULTURA FISICA, DEPORTE Y RECREACIÓN Ó PROFESIONAL EN CIENCIAS DEL DEPORTE. EXPERIENCIA LABORAL
TECNÓLOGO: VEINTICUATRO (24) MESES DE EXPERIENCIA RELACIONADAS CON EL EJERCICIO DE LA PROFESIÓN U
OFICIO OBJETO DE LA FORMACIÓN PROFESIONAL PROFESIONAL O LICENCIADO DOCE (12) MESES DE EXPERIENCIA RELACIONADAS CON EL EJERCICIO DE LA
PROFESIÓN U OFICIO OBJETO DE LA FORMACIÓN PROFESIONAL
EXPERIENCIA DOCENTE
TECNOLOGO: MINIMO DOCE (12) MESES EN LABORES DE DOCENCIA
PROFESIONAL O LICENCIADO MÍNIMO DOCE (12) MESES EN LABORES DE DOCENCIA</t>
  </si>
  <si>
    <t>GUAYURIBA - VIRTUAL</t>
  </si>
  <si>
    <t xml:space="preserve">TECNICO </t>
  </si>
  <si>
    <t xml:space="preserve">
TE - SEGURIDAD DE APLICACIONES WEB</t>
  </si>
  <si>
    <t>LICENCIADO EN EDUCACION FÍSICA
PROFESIONAL EN CIENCIAS DEL DEPORTE
TECNOLOGO EN ACTIVIDAD FISICA O ENTRENAMIENTO DEPORTIVO CON ESPECIALIZACIÓN TECNOLÓGICA RELACIONADA CON EL AREA DE CONOCIMIENTO</t>
  </si>
  <si>
    <t>TE - COSMETOLOGIA Y ESTETICA INTEGRAL - 637804</t>
  </si>
  <si>
    <t>ALTERNATIVA 1 PROFESIONAL EN FISIOTERAPIA CON FORMACIÓN EN ESTÉTICA CORPORAL
ALTERNATIVA 2 TECNICO COSMETOLOGIA Y ESTÉTICA INTEGRAL
Experiencia laboral y/o especialización del Instructor
ALTERNATIVA 1. DOCE (12) MÈSES DE EXPERIENCIA RELACIONADA CON EL EJERCICIO DE LA BELLEZA Y SERVICIOS PERSONALES Y DOGE (12) MESES EN DOCENCIA
ALTERNATIVA 2 TREINTA (30) MESES DE EXPERIENCIA RELACIONADA CON EL EJERCICIO DE BELLEZA V SERVICIOS PERSONALES Y DOCE (12) MESES EN DOCENCIA</t>
  </si>
  <si>
    <t xml:space="preserve">
•	TE - Servicios de Recepción Hotelera – 633400
</t>
  </si>
  <si>
    <t>PROGRAMA: TECNICO EN SERVICIOS DE RECEPCIÓN HOTELERA. COMPETENCIA: Registrar huésped de acuerdo con procedimiento y normativa técnica. PERFIL: INSTRUCTOR 1
ALTERNATIVA 1 PROFESIONAL EN EL ÁREA DE HOTELERÍA
ALTERNATIVA 2 TECNÓLOGO EN EL ÁREA DE HOTELERÍA
INSTRUCTOR 2
PROFESIONAL O LICENCIADO EN IDIOMAS O LENGUAS MODERNAS CON CERTIFICACIÓN DE DOMINIO DEL IDIOMA INGLÉS MINIMO EN NIVEL B2, DEMOSTRADO MEDIANTE EXAMEN INTERNACIONAL ACREDITADO DE ACUERDO CON MARCO COMUN EUROPEO DE REFERENCIA,  Experiencia laboral y/o especialización del Instructor
INSTRUCTOR 1 MINIMO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
INSTRUCTOR 2 MÍNIMO DOCE (12) MESES EN LA ORIENTACIÓN DE PROCESOS DE FORMACIÓN EN EL IDIOMA INGLES MODALIDAD PRESENCIAL ADICIONALMENTE PARA TODAS LAS ALTERNATIVAS, CERTIFICAR CURSOS DE FORMACIÓN EN PEDAGOGIA DE MINIMO 40 HORAS O PRESENTAR CERTIFICACIÓN DE COMPETENCIA LABORAL VIGENTE EN ORIENTACIÓN DE PROCESOS FORMATIVOS PRESENCIALES</t>
  </si>
  <si>
    <t>GUAYURIBA - GUAMAL - VIRTUAL</t>
  </si>
  <si>
    <t>TE - Sistemas - 233101 
TE - Procesamiento Pruebas de Software - 228126</t>
  </si>
  <si>
    <t>PROGRAMA: TECNICO EN PROCESAMIENTO PRUEBAS DE SOFTWARE.. COMPETENCIA: Probar la solución del software de acuerdo con parámetros técnicos y modelos de referencia PERFIL: ALTERNATIVA 1: 
TÍTULO DE TECNÓLOGO EN NÚCLEO BÁSICO DE CONOCIMIENTO EN: INGENIERÍA DE SISTEMAS, TELEMÁTICA Y AFINES. VER ANEXOS: (NBC - RED DE CONOCIMIENTO EN INFORMÁTICA, DISEÑO Y DESARROLLO DE SOFTWARE SENA). 
ALTERNATIVA 2. 
TÍTULO PROFESIONAL UNIVERSITARIO EN NÚCLEO BÁSICO DE CONOCIMIENTO EN: INGENIERÍA DE SISTEMAS, TELEMÁTICA Y AFINES. VER ANEXOS: (NBC - RED DE CONOCIMIENTO EN INFORMÁTICA, DISEÑO Y DESARROLLO DE SOFTWARE SENA) 
Experiencia laboral y/o especialización del Instructor
TREINTA (30) MESES DE EXPERIENCIA RELACIONADA DISTRIBUIDA ASÍ: 
- DIECIOCHO (18) MESES DE EXPERIENCIA RELACIONADA CON EL EJERCICIO DEL DESARROLLO DE 
SOFTWARE. 
- DIEZ (12) MESES EN LABORES DE DOCENCIA. ALTERNATIVA 2: 
VEINTICUATRO (24) MESES DE EXPERIENCIA RELACIONADA DISTRIBUIDA ASÍ: 
- DOCE (12) MESES DE EXPERIENCIA RELACIONADA CON EL EJERCICIO DEL DESARROLLO DE SOFTWARE. 
- DOCE (12) MESES EN LABORES DE DOCENCIA. 
PARA INSTRUCTORES VIRTUALES (ADICIONAL): 
- ACREDITAR CAPACITACIÓN RELACIONADA CON TUTORÍA VIRTUAL NO INFERIOR A 40 HORAS. 
- EXPERIENCIA CERTIFICADA COMO MÍNIMO DE SEIS (6) MESES COMO TUTOR VIRTUAL. 
CUMPLIMIENTO DE LO ESTABLECIDO EN LA GUÍA ORIENTACIÓN FORMACIÓN AMBIENTES VIRTUALES DE APRENDIZAJE GPFI – G – 014.</t>
  </si>
  <si>
    <t>VIRTUAL</t>
  </si>
  <si>
    <t>TECNOLOGO</t>
  </si>
  <si>
    <t xml:space="preserve">TGO - Análisis y Desarrollo de Software - 228118  
</t>
  </si>
  <si>
    <t>PROGRAMA: TECNOLOGO EN ANALISIS Y DESARROLLO DE SOFTWARE.. COMPETENCIA: Diagramar piezas gráficas de acuerdo con el medio de salida y parámetros de maquetación 
PERFIL: TECNÓLOGO O PROFESIONAL EN SISTEMAS Y AFINES, CON CONOCIMIENTOS EN:
*  SISTEMAS DE GESTIÓN DE BASES DE DATOS.
*  LENGUAJES DE PROGRAMACIÓN ORIENTADOS A OBJETOS (C#, JAVA, JAVASCRIPT, PHP, PYTHON, RUBY).
*  PLATAFORMAS DE DESARROLLO PARA MÓVILES.
*  CONOCIMIENTOS APLICADO AL CICLO DE VIDA DEL SOFTWARE.
*  CONOCIMIENTO DE MODELOS Y DISCIPLINAS DE CALIDAD DE SOFTWARE.
*  CONOCIMIENTO DE METODOLOGÍAS TRADICIONALES Y ÁGILES APLICADAS EN EL DESARROLLO DE SOFTWARE.
*  PRUEBAS DE SOFTWARE.
*  FRAMEWORKS DE DESARROLLO (FRONT-END, BACK-END).
*  CONOCIMIENTO DE TECNOLOGÍAS EMERGENTES Y DISRUPTIVAS (IOT, BLOCKCHAIN, BIG DATA, MACHINE LEARNING).
PREFERIBLEMENTE CON CERTIFICACIONES INTERNACIONALES EN TECNOLOGÍAS APLICADAS AL DESARROLLO DE SOFTWARE
Experiencia laboral y/o especialización del Instructor
VEINTICUATRO (24) MESES DE EXPERIENCIA: DE LOS CUALES DIECIOCHO (18) MESES ESTARÁN RELACIONADOS CON EL EJERCICIO DE LA PROFESIÓN U OFICIO OBJETO DE LA FORMACIÓN PROFESIONAL Y SEIS (6) MESES EN LABORES DE DOCENCIA.</t>
  </si>
  <si>
    <t xml:space="preserve">TGO - Desarrollo de Medios Gráficos Visuales - 522309  
TGO - Desarrollo Multimedia y Web - 217320
</t>
  </si>
  <si>
    <t>PROGRAMA: TECNOLOGO EN DESARROLLO DE MEDIOS GRAFICOS VISUALES. COMPETENCIA: DESARROLLAR LA SOLUCIÓN DE SOFTWARE DE ACUERDO CON EL DISEÑO Y METODOLOGÍAS DE DESARROLLO 
PERFIL: TÍTULO PROFESIONAL, TECNÓLOGO O TÉCNICO EN DISCIPLINA ACADÉMICA EN: DISEÑADOR GRÁFICO, DISEÑADOR COMUNICADOR GRÁFICO, DISEÑADOR VISUAL, DISEÑADOR PRODUCTOR MULTIMEDIA, DISEÑADOR GRÁFICO PUBLICITARIO, DEL NÚCLEO BÁSICO DEL CONOCIMIENTO EN DISEÑO.
Experiencia laboral y/o especialización del Instructor
VEINTICUATRO (24) MESES DE EXPERIENCIA: DE LOS CUALES DIECIOCHO (18) MESES ESTARÁN RELACIONADOS CON EL EJERCICIO DE LA PROFESIÓN U OFICIO OBJETO DE LA FORMACIÓN PROFESIONAL Y SEIS (6) MESES EN LABORES DE INSTRUCTOR O DOCENTE.</t>
  </si>
  <si>
    <t>TECNICOS Y TECNOLOGOS</t>
  </si>
  <si>
    <t xml:space="preserve">TE - Operaciones de Comercio Exterior - 134600  
TGO - GESTIÓN EMPRESARIAL - 621201 
</t>
  </si>
  <si>
    <t>PROGRAMA: TECNICO EN OPERACIONES DE COMERCIO EXTERIOR 
PERFIL:ALTERNATIVA 1:
TÍTULO PROFESIONAL UNIVERSITARIO EN EL NÚCLEO BÁSICO DE CONOCIMIENTO DE:
NBC - ADMINISTRACIÓN
ADMINISTRACIÓN LOGÍSTICA
ADMINISTRACIÓN EN LOGÍSTICA Y PRODUCCIÓN
ADMINISTRACIÓN MARÍTIMA Y PORTUARIA
ADMINISTRACIÓN MARÍTIMA Y FLUVIAL
DIRECCIÓN Y ADMINISTRACIÓN DE EMPRESAS
ADMINISTRACIÓN DE NEGOCIOS INTERNACIONALES
NEGOCIOS INTERNACIONALES
ADMINISTRACIÓN DE COMERCIO EXTERIOR
ADMINISTRACIÓN DE EMPRESAS
NBC - INGENIERÍA INDUSTRIAL Y AFINES
INGENIERÍA INDUSTRIAL
INGENIERÍA LOGÍSTICA
INGENIERÍA DE PRODUCTIVIDAD Y CALIDAD
INGENIERÍA DE PRODUCCIÓN
INGENIERÍA DE PROCESOS
ALTERNATIVA 2:
TÍTULO DE TECNÓLOGO EN EL NÚCLEO BÁSICO DE CONOCIMIENTO DE: NBC - ADMINISTRACIÓN
GESTIÓN LOGÍSTICA
GESTIÓN PORTUARIA
DISTRIBUCIÓN FÍSICA INTERNACIONAL
ADMINISTRACIÓN LOGÍSTICA
GESTIÓN LOGÍSTICA PORTUARIA
NEGOCIOS INTERNACIONALES
NBC - INGENIERÍA INDUSTRIAL Y AFINES
INGENIERÍA INDUSTRIAL
LOGÍSTICA DE OPERACIONES
LOGÍSTICA PORTUARIA Y DEL TRANSPORTE
EXPERIENCIA: Preferiblemente con especialización en área objeto de conocimiento  o en docencia y pedagogía
ALTERNATIVA 1:
DOCE (12) MESES EN DOCENCIA.
ALTERNATIVA 2:
DOCE (12) MESES EN DOCENCIA.
DESEABLE PARA EL CASO DE LA FORMACIÓN VIRTUAL ACREDITAR ESTUDIOS RELACIONADOS CON MANEJO DE PLATAFORMAS VIRTUALES EDUCATIVAS.
DESEABLE MANEJO DE INGLÉS TÉCNICO NIVEL B1
ALTERNATIVA 1:
DIECIOCHO (18) MESES DE EXPERIENCIA RELACIONADA CON EL EJERCICIO DE COMERCIO INTERNACIONAL.
ALTERNATIVA 2:
DOCE (12) MESES DE EXPERIENCIA RELACIONADA CON EL EJERCICIO DE COMERCIO INTERNACIONAL</t>
  </si>
  <si>
    <t xml:space="preserve">TE - Recursos Humanos - 134200  
TGO - Gestion Documental - 621201 
</t>
  </si>
  <si>
    <t xml:space="preserve">PROGRAMA: TECNICO EN RECURSOS HUMANOS. COMPETENCIA: SELECCIONAR CANDIDATOS DE ACUERDO CON PROCEDIMIENTO TÉCNICO Y NORMATIVA PERFIL: ALTERNATIVA 1: PROFESIONAL EN: 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 TECNÓLOGO EN GESTIÓN DE TALENTO HUMANO, CON CERTIFICACIÓN DE LA COMPETENCIA LABORAR “VINCULAR A LAS PERSONAS SELECCIONADAS DE ACUERDO CON LA NORMATIVA LEGAL VIGENTE Y PROCEDIMIENTOS ORGANIZACIONALES”.
Experiencia laboral y/o especialización del Instructor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VEINTICUATRO (24) MESES ESTARÁN RELACIONADOS CON EL EJERCICIO DE LA PROFESIÓN U OFICIO OBJETO DE LA FORMACIÓN PROFESIONAL Y DOCE (12) MESES EN LABORES DE DOCENCIA.
</t>
  </si>
  <si>
    <t xml:space="preserve">TE - Analisis de Muestras Quimicas - 221109
</t>
  </si>
  <si>
    <t>PROGRAMA: TECNICO EN ANALISIS DE MUESTRAS QUIMICAS
COMPETENCIA: ANALIZAR MUESTRAS SEGÚN PROCEDIMIENTOS IMPLEMENTADOS POR EL LABORATORIO
PERFIL:El programa requiere de un equipo de instructores Técnicos, conformado por: Químicos, o
Licenciados químicos, o Ingenieros químicos, o Técnicos o Tecnólogos en química o  en áreas afines a la química
Experiencia laboral y/o especialización del Instructor 
Mínimo 24 meses de vinculación laboral con el área de su profesión</t>
  </si>
  <si>
    <t xml:space="preserve">TGO - GESTIÓN DE LA PROPIEDAD HORIZONTAL - 122201 
</t>
  </si>
  <si>
    <t>Formación Profesional en áreas de Ingeniería Industrial, Contador Público,, Economía, Administración Empresarial, Pública y Negocios
Derecho con énfasis en derecho comercial y laboral Psicología, Sociología con énfasis en solución de conflictos
Experiencia laboral y/o especialización del Instructor
Minimo 24 meses de vinculación laboral con el área de su profesión Preferiblemente con especialización en Propiedad Horizontal</t>
  </si>
  <si>
    <t xml:space="preserve">TGO - GESTION ADMINISTRATIVA - 122115 
</t>
  </si>
  <si>
    <t xml:space="preserve">PROGRAMA: TECNOLOGO EN GESTION ADMINISTRATIVA. COMPETENCIA INTERVENIR EN EL DESARROLLO DE LOS PROGRAMAS DE MEJORAMIENTO ORGANIZACIONAL QUE SE DERIVEN DE LA FUNCIÓN ADMINISTRATIVA. PERFIL: El programa requiere de un equipo de instructores técnicos, conformado por Profesionales formados en alguna de las siguientes áreas: 
-	Ciencias de la Información, la Documentación o Archivística
-	Administración o Contaduría
-	Ingeniería Industrial
-	Estadística
-	Carreras afines al programa de formación.
Alternativa 1. 
Título de Tecnólogo o cuatro (4) años estudios universitarios en: Ciencias de la Información y la Documentación o Archivística, Administración o Contaduría, Ingeniería Industrial, Estadística o afines.
Alternativa 2. 
Título de Técnico Profesional o Tres (3) años estudios universitarios en: Ciencias de la Información y la Documentación o Archivística, Administración o Contaduría, Ingeniería Industrial, Estadística o afines. 
Experiencia laboral y/o especialización del Instructor : Preferiblemente con especialización en archivística o afines.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
</t>
  </si>
  <si>
    <t xml:space="preserve">TGO - GESTION CONTABLE Y FINANCIERA - 123102
TE -  CONTABILIZACION DE OPERACIONES COMERCIALES Y FINANCIERAS - 133100
</t>
  </si>
  <si>
    <t>PROGRAMA: TECNICO EN CONTABILIZACION DE OPERACIONES COMERCIALES Y FINANCIERAS. COMPETENCIA: RECONOCIMIENTO DE RECURSOS FINANCIEROS
PERFIL: ALTERNATIVA 1: PROFESIONAL EN: 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Experiencia laboral y/o especialización del Instructor
ALTERNATIVA 1: 
VEINTICUATRO (24) MESES DE EXPERIENCIA DESPUÉS DE OBTENER TÍTULO PROFESIONAL: 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 DE LOS CUALES DIECIOCHO (18) MESES, ESTARÁN RELACIONADOS CON EL EJERCICIO DE LA PROFESIÓN U OFICIO OBJETO DE LA FORMACIÓN PROFESIONAL Y DOCE (12) MESES EN LABORES DE DOCENCIA Y CON EL PROGRAMA DE FORMACIÓN.</t>
  </si>
  <si>
    <t xml:space="preserve"> PROGRAMA: TECNICO EN SEGURIDAD DE APLICACION WEB. COMPETENCIA: APLICAR PRÁCTICAS  DE PROTECCIÓN AMBIENTAL, SEGURIDAD Y SALUD EN EL TRABAJO DE ACUERDO CON LAS POLÍTICAS ORGANIZACIONALES  Y LA NORMATIVIDAD VIGENTE.   Requisitos Académicos:: 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TECNÓLOGO EN CONTROL AMBIENTAL CON FORMACIÓN DEMOSTRADA EN SEGURIDAD Y SALUD EN EL TRABAJO. TECNÓLOGO EN SALUD OCUPACIONAL O SEGURIDAD Y SALUD EN EL TRABAJO CON FORMACIÓN EN GESTIÓN AMBIENTAL. Experiencia laboral y/o especialización:VEINTICUATRO (24) MESES DE EXPERIENCIA: DE LOS CUALES DIECIOCHO (18) MESES ESTARÁN RELACIONADOS CON EL EJERCICIO DE LA PROFESIÓN U OFICIO OBJETO DE LA FORMACIÓN PROFESIONAL Y SEIS (6) MESES EN LABORES DE DOCENCIA.</t>
  </si>
  <si>
    <t>PROGRAMA: TECNICO EN SEGURIDAD DE APLICACION WEB. COMPETENCIA:Enrique Low Murtra-Interactuar en el contexto productivo y social de acuerdo con principios  éticos para la construcción de una cultura de paz.  Requisitos Académicos:OPCIÓN 1: PROFESIONAL EN CARRERAS DE FORMACIÓN RELACIONADAS CON FILOSOFÍA, O ANTROPOLOGÍA, O PSICOLOGÍA, O TRABAJO SOCIAL, O SOCIOLOGÍA O AFINES. OPCIÓN 2: PROFESIONAL CON ESTUDIOS RELACIONADOS EN ÉTICA, O BIOÉTICA, O DEONTOLOGÍA O HUMANISMO.  Experiencia laboral y/o especialización: VEINTICUATRO (24) MESES DE EXPERIENCIA: DE LOS CUALES DIECIOCHO (18) MESES ESTARÁN RELACIONADOS CON EL EJERCICIO DE LA PROFESIÓN U OFICIO OBJETO DE LA FORMACIÓN PROFESIONAL Y SEIS (6) MESES EN LABORES DE DOCENCIA Y/O TRABAJO COMUNITARIO.</t>
  </si>
  <si>
    <t>PROGRAMA: TECNICO EN SEGURIDAD DE APLICACION WEB. COMPETENCIA: Ejercer derechos fundamentales del trabajo en el marco de la constitución política y los convenios internacionales. Requisitos Académicos: ALTERNATIVA 1: CAP SENA Y EXPERTICIA EN EL ÁREA TEMÁTICA DERECHOS HUMANOS Y FUNDAMENTALES EN EL TRABAJO QUE IMPARTIRÁ EN SU DESEMPEÑO ALTERNATIVA 2: TÉCNICO Y EXPERTICIA EN EL ÁREA TEMÁTICA DERECHOS HUMANOS Y FUNDAMENTALES EN EL TRABAJO QUE IMPARTIRÁ EN SU DESEMPEÑO ALTERNATIVA 3: TÉCNICO PROFESIONAL Y EXPERTICIA EN EL ÁREA TEMÁTICA DERECHOS HUMANOS Y FUNDAMENTALES EN EL TRABAJO QUE IMPARTIRÁ EN SU DESEMPEÑO ALTERNATIVA 4: TECNÓLOGO O CUATRO AÑOS DE FORMACIÓN UNIVERSITARIA, Y EXPERTICIA EN EL ÁREA TEMÁTICA DERECHOS HUMANOS Y FUNDAMENTALES EN EL TRABAJO QUE IMPARTIRÁ EN SU DESEMPEÑO ALTERNATIVA 5: PROFESIONAL UNIVERSITARIO Y EXPERTICIA EN EL ÁREA TEMÁTICA DERECHOS HUMANOS Y FUNDAMENTALES EN EL TRABAJO QUE IMPARTIRÁ EN SU DESEMPEÑO. Experiencia laboral y/o especialización:ALTERNATIVA 1: CUARENTA Y OCHO (48) MESES DE EXPERIENCIA; DE LOS CUALES CUARENTA (40) ESTARÁN RELACIONADOS CON EL EJERCICIO EN DERECHOS HUMANOS Y FUNDAMENTALES EN EL TRABAJO OBJETO DE LA FORMACIÓN PROFESIONAL Y (8) MESES EN LABORES DE DOCENCIA ALTERNATIVA 2: TREINTA Y SEIS (36) MESES DE EXPERIENCIA: DE LOS CUALES VEINTE Y OCHO (28) MESES ESTARÁN RELACIONADOS CON EL EJERCICIO EN DERECHOS HUMANOS Y FUNDAMENTALES EN EL TRABAJO Y OCHO (8) MESES EN LABORES DE DOCENCIA ALTERNATIVA 3: TREINTA (30) MESES DE EXPERIENCIA DE LOS CUALES VEINTE (20) ESTARÁN RELACIONADOS CON EL EJERCICIO EN DERECHOS HUMANOS Y FUNDAMENTALES EN EL TRABAJO Y DIEZ (10) MESES EN LABORES DE DOCENCIA ALTERNATIVA 4: VEINTICUATRO (24) MESES DE EXPERIENCIA: DE LOS CUALES DIECIOCHO (18) MESES ESTARÁN RELACIONADOS CON EL EJERCICIO EN DERECHOS HUMANOS Y FUNDAMENTALES EN EL TRABAJO Y SEIS (6) MESES EN LABORES DE DOCENCIA. ALTERNATIVA 5: VEINTICUATRO (24) MESES DE EXPERIENCIA: DE LOS CUALES DIECIOCHO (18) MESES Página 26 de53 17/11/23 16:41LÍNEA TECNOLÓGICA: TECNOLOGÍAS DE LA INFORMACIÓN Y LAS COMUNICACIONES GESTIÓN DE LA INFORMACIÓN RED TECNOLÓGICA: TECNOLOGÍAS DE LA INFORMACIÓN, DISEÑO Y DESARROLLO DE SOFTWARE RED DE CONOCIMIENTO: RED DE CONOCIMIENTO EN INFORMÁTICA, DISEÑO Y DESARROLLO DE SOFTWARE FORMACIÓN PROFESIONAL Y SEIS (6) MESES EN LABORES DE DOCENCIA</t>
  </si>
  <si>
    <t>PROGRAMA: Razonar cuantitativamente frente a situaciones susceptibles de ser abordadas de manera matemática en contextos laborales, sociales y personales.Requisitos Académicos: PARA    EL    DESARROLLO    INTEGRAL    DE    ESTA    COMPETENCIA    SE    REQUIERE    LA    PARTICIPACIÓN DEL    INSTRUCTOR    TÉCNICO    DEL     PROGRAMA     DE     FORMACIÓN,     LOS     INSTRUCTORES     DE LAS     COMPETENCIAS     CLAVE     Y     TRANSVERSALES,     EL    PROFESIONAL     DE DESARROLLO HUMANO,     EQUIPO     DE     BIENESTAR     Y     LIDERAZGO     AL     APRENDIZ,     RELACIONES CORPORATIVAS,    ADMINISTRACIÓN    EDUCATIVA,    COORDINADORES    MISIONALES    Y    ACADÉMICOS EN    COORDINACIÓN    CON    EL    SUBDIRECTOR    DE    CENTRO. Experiencia laboral y/o especialización:    MÍNIMO    12    MESES    DE    EXPERIENCIA    LABORAL    EN    EL    ÁREA    OBJETO    DEL    DESEMPEÑO</t>
  </si>
  <si>
    <t>PROGRAMA: APLICACIÓN DE LA CIENCIAS NATURALES DE AUCERDO CON SITUACIÓN DEL CONTEXTO PRODUCTIVO Y SOCIAL. Requisitos Academicos: LICENCIADO EN FISICA O FISICO  INGENIERIA EN AREAS A FINES CON EL PROGRAMA DE FORMACIÓN. Experiencia laboral y/o especilización: MINMO 12 MESES DE EXPERIENCIA LABORAL EN EL AREA OBJETO DEL DESEMPEÑO, EXPERIENCIA DOCENTE DE 12 MESES.</t>
  </si>
  <si>
    <t xml:space="preserve"> PROGRAMA: DESARROLLAR PROCESOS DE COMUNICACIÓN EFICACES Y EFECTIVOS, TENIENDO EN CUENTA SITUACIONES  DE ORDEN SOCIAL, PERSONAL Y PRODUCTIVO.Requisitos Académicos:FORMACIÓN EN CIENCIAS DE LA COMUNICACIÓN, PERIODISMO, LINGÜÍSTICA, FILOLOGÍA, LENGUAS CLÁSICAS O MODERNAS, ESPAÑOL Y LITERATURA. Experiencia laboral y/o especialización:UN (1) AÑO DE EXPERIENCIA LABORAL EN EL ÁREA MÍNIMO SEIS (6) MESES DE EXPERIENCIA EN DOCENCIA.</t>
  </si>
  <si>
    <t>PROGRAMA: INTERACTUAR EN LENGUA INGLESA DE FORMA ORAL Y ESCRITA DENTRO DE CONTEXTOS SOCIALES Y LABORALES SEGÚN LOS CRITERIOS ESTABLECIDOS POR EL MARCO COMÚN EUROPEO DE REFERENCIA PARA LAS LENGUAS.  Requisitos Académicos: PROFESIONAL CON TÍTULO EN LICENCIATURA EN IDIOMAS O PROFESIONAL EN CUALQUIER ÁREA DE CONOCIMIENTO. NIVEL MÍNIMO B2 DE SUFICIENCIA EN INGLÉS, ACREDITADO MEDIANTE UNA DE LAS SIGUIENTES PRUEBAS INTERNACIONALES: FCE (FIRST CERTIFICATE IN ENGLISH) BEC (VANTAGE O HIGHER) CELS (VANTAGE O HIGHER) IELTS (MÍNIMO 5,5) ISE II (INTEGRATED SKILLS IN ENGLISH) TOEFL PBT (MÍNIMO 567) TOEFL CBT (MÍNIMO 227) TOEFL IBT (MÍNIMO 87) BULATS (B2 EN TODAS LAS HABILIDADES) CAE (CERTIFICATE IN ADVANCED ENGLISH) CPE (CERTIFICATE OF PROFICIENCY IN ENGLISH) APTIS (B2 EN TODAS LAS HABILIDADES) ADEMÁS, DEBE CUMPLIR CON: MÍNIMO 12 MESES EN LA ORIENTACIÓN DE PROCESOS DE CAPACITACIÓN O FORMACIÓN EN LA LENGUA EXTRANJERA EN MODALIDAD PRESENCIAL. DEMOSTRAR ALTAS COMPETENCIAS ADMINISTRATIVAS Y TÉCNICAS DEL SISTEMA DE GESTIÓN ACADÉMICA Y LMS. DOMINIO DEMOSTRADO EN OFIMÁTICA E INTERNET Y/O CIUDADANÍA DIGITAL. COMPETENCIAS METODOLÓGICAS PARA LA ORIENTACIÓN DE PROGRAMAS DE FORMACIÓN PARA EL TRABAJO Y EL DESARROLLO HUMANO. HABILIDADES EN COMUNICACIÓN ESCRITA, SOLUCIÓN DE PROBLEMAS, PENSAMIENTO CRÍTICO, ENTENDIMIENTO INTERPERSONAL, TRABAJO EN EQUIPO Y COMPRENSIÓN LECTORA. CREATIVO Y PROACTIVO. PREFERIBLEMENTE: ESTAR CERTIFICADO EN EL CURSO DE INSTRUCTOR VIRTUAL VIGENTE, ESTABLECIDO POR LA DIRECCIÓN DE FORMACIÓN PROFESIONAL DEL SENA Y/O CERTIFICADO RELACIONADO CON TUTORÍA VIRTUAL EXPEDIDO EN LOS TRES ÚLTIMOS AÑOS. PREFERIBLEMENTE: CONOCIMIENTO DE LA METODOLOGÍA DE FORMACIÓN DEL SENA.  Experiencia laboral y/o especialización: MÍNIMO 12 MESES EN LA ORIENTACIÓN DE PROCESOS DE CAPACITACIÓN O FORMACIÓN EN LA LENGUA EXTRANJERA EN MODALIDAD PRESENCIAL.</t>
  </si>
  <si>
    <t>COMPLEMENTARIA - VIRTUAL</t>
  </si>
  <si>
    <t>BILINGUISMO</t>
  </si>
  <si>
    <t>BILINGUISMO-COMPLEMENTARIA VIRTUAL</t>
  </si>
  <si>
    <t>Título de profesional o tecnólogo en cualquier núcleo de conocimiento con nivel de lengua certificado de mínimo C1 de acuerdo con MCERL, en el resultado global. El SENA acepta para la contratación de instructores de lenguas los exámenes internacionales enlistados en la Resolución 18035 de 2021 del Ministerio de Educación Nacional o aquella que la modifique o la sustituya, con una vigencia máxima de tres (3) años. No se aceptan aquellos exámenes catalogados en esta Resolución como “Clasificación (Placement)", “Niños de 7 a 12 años (Young Learners)" y “Jóvenes (Teenagers). Sin experiencia relacionada. DEBE CUMPLIR CON: MÍNIMO 12 MESES EN LA ORIENTACIÓN DE PROCESOS DE CAPACITACIÓN O FORMACIÓN EN LA LENGUA EXTRANJERA EN MODALIDAD PRESENCIAL. DEMOSTRAR ALTAS COMPETENCIAS ADMINISTRATIVAS Y TÉCNICAS DEL SISTEMA DE GESTIÓN ACADÉMICA Y LMS. DOMINIO DEMOSTRADO EN OFIMÁTICA E INTERNET Y/O CIUDADANÍA DIGITAL. COMPETENCIAS METODOLÓGICAS PARA LA ORIENTACIÓN DE PROGRAMAS DE FORMACIÓN PARA EL TRABAJO Y EL DESARROLLO HUMANO. HABILIDADES EN COMUNICACIÓN ESCRITA, SOLUCIÓN DE PROBLEMAS, PENSAMIENTO CRÍTICO, ENTENDIMIENTO INTERPERSONAL, TRABAJO EN EQUIPO Y COMPRENSIÓN LECTORA. CREATIVO Y PROACTIVO. PREFERIBLEMENTE: ESTAR CERTIFICADO EN EL CURSO DE INSTRUCTOR VIRTUAL VIGENTE, ESTABLECIDO POR LA DIRECCIÓN DE FORMACIÓN PROFESIONAL DEL SENA Y/O CERTIFICADO RELACIONADO CON TUTORÍA VIRTUAL EXPEDIDO EN LOS TRES ÚLTIMOS AÑOS. PREFERIBLEMENTE: CONOCIMIENTO DE LA METODOLOGÍA DE FORMACIÓN DEL SENA.  Experiencia laboral y/o especialización: MÍNIMO 12 MESES EN LA ORIENTACIÓN DE PROCESOS DE CAPACITACIÓN O FORMACIÓN EN LA LENGUA EXTRANJERA EN MODALIDAD PRESENCIAL.</t>
  </si>
  <si>
    <t>GASTRONOMIA</t>
  </si>
  <si>
    <t xml:space="preserve">
SERVICIOS GASTRONOMICOS
</t>
  </si>
  <si>
    <t xml:space="preserve">PROGRAMA: Técnico profesional en cocina, en cocina, tecnólogo en gastronomía, profesional en cocina
COMPETENCIA: PREPARAR ALIMENTOS DE ACUERDO CON LA SOLICITUD DEL CLIENTE.
PERFIL: Técnico profesional en cocina, en cocina, tecnólogo en gastronomía, profesional en cocina
Experiencia laboral y/o especialización del Instructor: 
 años en el área Técnica.
6 Meses en el área pedagógica
6 meses como instructor virtual
</t>
  </si>
  <si>
    <t>SALUD</t>
  </si>
  <si>
    <t>FACTURACION DE LOS SERVICIOS EN SALUD</t>
  </si>
  <si>
    <t>PROGRAMA: COMPLEMENTARIA VIRTUAL EN FACTURACION DE LOS SERVICIOS EN SALUD
PROFESIONAL EN ÁREAS DE LA SALUD O ADMINISTRACIÓN MANEJO DE HERRAMIENTAS INFORMÁTICAS
Experiencia laboral y/o especialización del Instructor
-MINIMO 12 MESES EN EL EJERCICIO PROFESIONAL CON VINCULACIÓN LABORAL EN EL ÁREA DE FACTURACIÓN O AUDITORIA DE SERVICIOS DE SALUD YA SEA EAPB IPS, ENTE TERRITORIAL
-MINIMO DE 6 FORMACIÓN PEDAGÓGICA</t>
  </si>
  <si>
    <t>GENNY ASTRID LEON CURREA</t>
  </si>
  <si>
    <t>Subdirectora (E) Centro de Industria y Servicios del Meta</t>
  </si>
  <si>
    <r>
      <rPr>
        <sz val="8"/>
        <color rgb="FF000000"/>
        <rFont val="Calibri"/>
      </rPr>
      <t>Proyectó:</t>
    </r>
    <r>
      <rPr>
        <sz val="8"/>
        <color rgb="FF000000"/>
        <rFont val="Cambria"/>
      </rPr>
      <t xml:space="preserve"> John Albeiro Díaz Cuadro Cargo: Coordinador Académico Jornada Mixta del Centro de Industria y Servicios del Meta  </t>
    </r>
  </si>
  <si>
    <t xml:space="preserve">Revisó: Luis Guillermo Díaz Valenzuela, Coordinador de Formación CISM </t>
  </si>
  <si>
    <t xml:space="preserve">Vo.bo.: Rosa Maria Villamarin Garcia, Coordinadora Misional Regional  </t>
  </si>
  <si>
    <t xml:space="preserve">Revisó: Johanna Paola Vega Moreno / Abogada GAM </t>
  </si>
  <si>
    <t>Reviso: Eliana Constancia Tello / Abogada Profesional CISM</t>
  </si>
  <si>
    <t>Revisó: Rafael Antonio Galarza Mojica-Coordinador Grupo de Apoyo Administrativo Mixto Regional Meta</t>
  </si>
  <si>
    <r>
      <t xml:space="preserve">GESTIÓN DE FORMACIÓN PROFESIONAL INTEGRAL 
</t>
    </r>
    <r>
      <rPr>
        <b/>
        <sz val="12"/>
        <rFont val="Arial"/>
        <family val="2"/>
      </rPr>
      <t>ANEXO 2: PLAN DE CONTRATACIÓN DE INSTRUCTORES  -  APOYOS ADMINISTRATIVOS Y OTROS PERFILES RELACIONADOS CON LA FORMACIÓN PROFESIONAL</t>
    </r>
  </si>
  <si>
    <t>Código: 
GFPI-F139</t>
  </si>
  <si>
    <t>INSTRUCCIONES PARA EL DILIGENCIAMIENTO DEL FORMATO</t>
  </si>
  <si>
    <t>NO IMPRIMIR</t>
  </si>
  <si>
    <t xml:space="preserve">1. Generalidades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</si>
  <si>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</si>
  <si>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b) Si hay un procedimiento que refiera este formato (Nombre y código).</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</si>
  <si>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</si>
  <si>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</si>
  <si>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</si>
  <si>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f) Si se requiere imprimir (en lo posible no)</t>
  </si>
  <si>
    <t xml:space="preserve">g) Quíén lo guarda: Las Direcciones Regionales y la Dirección de Formación </t>
  </si>
  <si>
    <t>h) Otros, según se requiera</t>
  </si>
  <si>
    <t>2. Instrucciones para diligenciar las casillas</t>
  </si>
  <si>
    <t>NOMBRE DE LA CASILLA</t>
  </si>
  <si>
    <t>INSTRUCCIONES</t>
  </si>
  <si>
    <t>TENER EN CUENTA</t>
  </si>
  <si>
    <t>PERIODO</t>
  </si>
  <si>
    <t xml:space="preserve">Señalar el año en el que se va hacer la solicitud </t>
  </si>
  <si>
    <t xml:space="preserve">TOPE GLOBAL PROGRAMADO </t>
  </si>
  <si>
    <t xml:space="preserve">Señalar el numero total de contratos que se pretende contratar </t>
  </si>
  <si>
    <t xml:space="preserve">SALDO: </t>
  </si>
  <si>
    <t xml:space="preserve">Señalar el presupuesto que se tiene disponible para la contratación </t>
  </si>
  <si>
    <t>% UTILIZADO:</t>
  </si>
  <si>
    <t xml:space="preserve"> Señalar el presupuesto utilizado </t>
  </si>
  <si>
    <t>ELABORADO POR:</t>
  </si>
  <si>
    <t xml:space="preserve">  Señalar el nombre de  la persona que realizo el documento, asi como su numero telefonico o IP. </t>
  </si>
  <si>
    <t>LUGAR:</t>
  </si>
  <si>
    <t xml:space="preserve"> Señalar la Regional y Centro de formación que realiza la solicitud. </t>
  </si>
  <si>
    <t xml:space="preserve">NIVEL: </t>
  </si>
  <si>
    <t>Señalar el nivel de formación con el que se relaciona la contratación</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</si>
  <si>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</si>
  <si>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</si>
  <si>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</si>
  <si>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</si>
  <si>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</si>
  <si>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</si>
  <si>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</si>
  <si>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</si>
  <si>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</si>
  <si>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</si>
  <si>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 xml:space="preserve">DURACION DEL PROGRAMA: </t>
  </si>
  <si>
    <t>Señalar la duracion del programa con la que se relaciona la contratacion</t>
  </si>
  <si>
    <t>OBSERVACIONES:</t>
  </si>
  <si>
    <t xml:space="preserve">Señalar las observaciones que tenga el Centro de Formación o Regional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</si>
</sst>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64" formatCode="_(* #,##0.00_);_(* \(#,##0.00\);_(* &quot;-&quot;??_);_(@_)"/>
    <numFmt numFmtId="165" formatCode="_(* #,##0_);_(* \(#,##0\);_(* &quot;-&quot;??_);_(@_)"/>
  </numFmts>
  <fonts count="35" x14ac:knownFonts="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b/>
      <sz val="8"/>
      <color indexed="8"/>
      <name val="Arial"/>
      <family val="2"/>
    </font>
    <font>
      <sz val="11"/>
      <color theme="1"/>
      <name val="Arial"/>
      <family val="2"/>
    </font>
    <font>
      <b/>
      <sz val="8"/>
      <color theme="1"/>
      <name val="Arial"/>
      <family val="2"/>
    </font>
    <font>
      <sz val="9"/>
      <name val="Arial"/>
      <family val="2"/>
    </font>
    <font>
      <sz val="9"/>
      <color theme="1"/>
      <name val="Arial"/>
      <family val="2"/>
    </font>
    <font>
      <sz val="11"/>
      <name val="Arial"/>
      <family val="2"/>
    </font>
    <font>
      <b/>
      <sz val="11"/>
      <color theme="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sz val="8"/>
      <name val="Calibri"/>
      <family val="2"/>
      <scheme val="minor"/>
    </font>
    <font>
      <sz val="9"/>
      <color theme="1"/>
      <name val="Arial"/>
    </font>
    <font>
      <sz val="9"/>
      <name val="Arial"/>
    </font>
    <font>
      <sz val="11"/>
      <color theme="1"/>
      <name val="Arial"/>
    </font>
    <font>
      <sz val="7"/>
      <color theme="1"/>
      <name val="Aptos Narrow"/>
      <family val="2"/>
    </font>
    <font>
      <sz val="7"/>
      <color rgb="FF000000"/>
      <name val="Aptos Narrow"/>
      <family val="2"/>
    </font>
    <font>
      <b/>
      <sz val="11"/>
      <color rgb="FF000000"/>
      <name val="Calibri"/>
      <family val="2"/>
      <scheme val="minor"/>
    </font>
    <font>
      <sz val="8"/>
      <color rgb="FF000000"/>
      <name val="Calibri"/>
      <family val="2"/>
    </font>
    <font>
      <sz val="8"/>
      <color rgb="FF000000"/>
      <name val="Cambria"/>
      <family val="1"/>
    </font>
    <font>
      <sz val="11"/>
      <color rgb="FF000000"/>
      <name val="Calibri"/>
      <family val="2"/>
      <scheme val="minor"/>
    </font>
    <font>
      <sz val="8"/>
      <color rgb="FF000000"/>
      <name val="Calibri"/>
    </font>
    <font>
      <sz val="8"/>
      <color rgb="FF000000"/>
      <name val="Cambria"/>
    </font>
  </fonts>
  <fills count="7">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575757"/>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6">
    <xf numFmtId="0" fontId="0" fillId="0" borderId="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13" fillId="0" borderId="0"/>
  </cellStyleXfs>
  <cellXfs count="98">
    <xf numFmtId="0" fontId="0" fillId="0" borderId="0" xfId="0"/>
    <xf numFmtId="0" fontId="4" fillId="0" borderId="1" xfId="2" applyFont="1" applyBorder="1" applyAlignment="1">
      <alignment horizontal="center" vertical="center"/>
    </xf>
    <xf numFmtId="165" fontId="3" fillId="0" borderId="1" xfId="3" applyNumberFormat="1" applyFont="1" applyFill="1" applyBorder="1" applyAlignment="1">
      <alignment horizontal="center" vertical="center" wrapText="1"/>
    </xf>
    <xf numFmtId="3" fontId="3" fillId="0" borderId="1" xfId="2" applyNumberFormat="1" applyFont="1" applyBorder="1" applyAlignment="1">
      <alignment horizontal="center" vertical="center" wrapText="1"/>
    </xf>
    <xf numFmtId="165" fontId="3" fillId="0" borderId="1" xfId="3" applyNumberFormat="1" applyFont="1" applyFill="1" applyBorder="1" applyAlignment="1">
      <alignment horizontal="left" vertical="center" wrapText="1"/>
    </xf>
    <xf numFmtId="9" fontId="3" fillId="0" borderId="1" xfId="2" applyNumberFormat="1" applyFont="1" applyBorder="1" applyAlignment="1">
      <alignment horizontal="center" vertical="center" wrapText="1"/>
    </xf>
    <xf numFmtId="0" fontId="4" fillId="2" borderId="1" xfId="2" applyFont="1" applyFill="1" applyBorder="1" applyAlignment="1">
      <alignment horizontal="center" vertical="center" wrapText="1"/>
    </xf>
    <xf numFmtId="3" fontId="4" fillId="2" borderId="1" xfId="2" applyNumberFormat="1" applyFont="1" applyFill="1" applyBorder="1" applyAlignment="1">
      <alignment horizontal="center" vertical="center" wrapText="1"/>
    </xf>
    <xf numFmtId="165" fontId="3" fillId="0" borderId="4" xfId="3" applyNumberFormat="1" applyFont="1" applyFill="1" applyBorder="1" applyAlignment="1">
      <alignment horizontal="center" vertical="center" wrapText="1"/>
    </xf>
    <xf numFmtId="165" fontId="3" fillId="0" borderId="3" xfId="3" applyNumberFormat="1" applyFont="1" applyFill="1" applyBorder="1" applyAlignment="1">
      <alignment horizontal="center" vertical="center" wrapText="1"/>
    </xf>
    <xf numFmtId="0" fontId="3" fillId="0" borderId="0" xfId="2" applyFont="1" applyAlignment="1">
      <alignment horizontal="left"/>
    </xf>
    <xf numFmtId="165" fontId="3" fillId="0" borderId="0" xfId="3" applyNumberFormat="1" applyFont="1" applyFill="1" applyBorder="1" applyAlignment="1">
      <alignment horizontal="center" vertical="center" wrapText="1"/>
    </xf>
    <xf numFmtId="0" fontId="4" fillId="0" borderId="1" xfId="2" applyFont="1" applyBorder="1" applyAlignment="1">
      <alignment horizontal="left" vertical="center"/>
    </xf>
    <xf numFmtId="0" fontId="4" fillId="0" borderId="1" xfId="2" applyFont="1" applyBorder="1" applyAlignment="1">
      <alignment horizontal="left" vertical="center" wrapText="1"/>
    </xf>
    <xf numFmtId="0" fontId="3" fillId="0" borderId="1" xfId="2" applyFont="1" applyBorder="1" applyAlignment="1">
      <alignment horizontal="left"/>
    </xf>
    <xf numFmtId="0" fontId="6" fillId="0" borderId="0" xfId="0" applyFont="1"/>
    <xf numFmtId="0" fontId="6" fillId="0" borderId="1" xfId="0" applyFont="1" applyBorder="1"/>
    <xf numFmtId="0" fontId="6" fillId="2" borderId="3" xfId="0" applyFont="1" applyFill="1" applyBorder="1"/>
    <xf numFmtId="3" fontId="8" fillId="0" borderId="1" xfId="2" applyNumberFormat="1" applyFont="1" applyBorder="1" applyAlignment="1">
      <alignment horizontal="center" vertical="center" wrapText="1"/>
    </xf>
    <xf numFmtId="0" fontId="12" fillId="0" borderId="1" xfId="0" applyFont="1" applyBorder="1" applyAlignment="1">
      <alignment horizontal="center" vertical="center"/>
    </xf>
    <xf numFmtId="3" fontId="3" fillId="3" borderId="4" xfId="2" applyNumberFormat="1" applyFont="1" applyFill="1" applyBorder="1" applyAlignment="1">
      <alignment horizontal="center" vertical="center" wrapText="1"/>
    </xf>
    <xf numFmtId="3" fontId="3" fillId="3" borderId="1" xfId="2" applyNumberFormat="1" applyFont="1" applyFill="1" applyBorder="1" applyAlignment="1">
      <alignment horizontal="center" vertical="center" wrapText="1"/>
    </xf>
    <xf numFmtId="0" fontId="14" fillId="0" borderId="0" xfId="5" applyFont="1"/>
    <xf numFmtId="0" fontId="14" fillId="4" borderId="0" xfId="5" applyFont="1" applyFill="1"/>
    <xf numFmtId="0" fontId="12" fillId="0" borderId="1" xfId="5" applyFont="1" applyBorder="1" applyAlignment="1">
      <alignment horizontal="center" vertical="center"/>
    </xf>
    <xf numFmtId="0" fontId="12" fillId="0" borderId="0" xfId="5" applyFont="1"/>
    <xf numFmtId="0" fontId="12" fillId="4" borderId="0" xfId="5" applyFont="1" applyFill="1"/>
    <xf numFmtId="0" fontId="18" fillId="5" borderId="1" xfId="5" applyFont="1" applyFill="1" applyBorder="1" applyAlignment="1">
      <alignment horizontal="center" vertical="center"/>
    </xf>
    <xf numFmtId="0" fontId="19" fillId="0" borderId="0" xfId="5" applyFont="1" applyAlignment="1">
      <alignment horizontal="center" vertical="center"/>
    </xf>
    <xf numFmtId="0" fontId="6" fillId="0" borderId="1" xfId="5" applyFont="1" applyBorder="1" applyAlignment="1">
      <alignment horizontal="left" vertical="center" wrapText="1"/>
    </xf>
    <xf numFmtId="0" fontId="14" fillId="0" borderId="1" xfId="5" applyFont="1" applyBorder="1" applyAlignment="1">
      <alignment horizontal="left" vertical="center" wrapText="1"/>
    </xf>
    <xf numFmtId="0" fontId="20" fillId="0" borderId="0" xfId="5" applyFont="1" applyAlignment="1">
      <alignment vertical="center"/>
    </xf>
    <xf numFmtId="0" fontId="20" fillId="0" borderId="0" xfId="5" applyFont="1"/>
    <xf numFmtId="0" fontId="22" fillId="0" borderId="0" xfId="5" applyFont="1"/>
    <xf numFmtId="0" fontId="2" fillId="0" borderId="1" xfId="0" applyFont="1" applyBorder="1" applyAlignment="1">
      <alignment horizontal="center" vertical="center" wrapText="1"/>
    </xf>
    <xf numFmtId="0" fontId="2" fillId="0" borderId="1" xfId="5" applyFont="1" applyBorder="1" applyAlignment="1">
      <alignment horizontal="center" vertical="center" wrapText="1"/>
    </xf>
    <xf numFmtId="1" fontId="3" fillId="0" borderId="1" xfId="3" applyNumberFormat="1" applyFont="1" applyFill="1" applyBorder="1" applyAlignment="1">
      <alignment horizontal="left" vertical="center" wrapText="1"/>
    </xf>
    <xf numFmtId="0" fontId="8" fillId="0" borderId="1" xfId="0" applyFont="1" applyBorder="1" applyAlignment="1">
      <alignment vertical="center"/>
    </xf>
    <xf numFmtId="0" fontId="8" fillId="0" borderId="1" xfId="0" applyFont="1" applyBorder="1" applyAlignment="1">
      <alignment vertical="center" wrapText="1"/>
    </xf>
    <xf numFmtId="0" fontId="9" fillId="0" borderId="1" xfId="0" applyFont="1" applyBorder="1" applyAlignment="1">
      <alignment horizontal="center" vertical="center"/>
    </xf>
    <xf numFmtId="0" fontId="8" fillId="0" borderId="1" xfId="0" applyFont="1" applyBorder="1" applyAlignment="1">
      <alignment horizontal="center" vertical="center"/>
    </xf>
    <xf numFmtId="14" fontId="8" fillId="0" borderId="1" xfId="0" applyNumberFormat="1" applyFont="1" applyBorder="1" applyAlignment="1">
      <alignment vertical="center"/>
    </xf>
    <xf numFmtId="41" fontId="8" fillId="0" borderId="1" xfId="1" applyFont="1" applyFill="1" applyBorder="1" applyAlignment="1">
      <alignment vertical="center"/>
    </xf>
    <xf numFmtId="0" fontId="8" fillId="0" borderId="4" xfId="0" applyFont="1" applyBorder="1" applyAlignment="1">
      <alignment vertical="center" wrapText="1"/>
    </xf>
    <xf numFmtId="0" fontId="8" fillId="0" borderId="2" xfId="0" applyFont="1" applyBorder="1" applyAlignment="1">
      <alignment vertical="center" wrapText="1"/>
    </xf>
    <xf numFmtId="0" fontId="8" fillId="0" borderId="9" xfId="0" applyFont="1" applyBorder="1" applyAlignment="1">
      <alignment vertical="center" wrapText="1"/>
    </xf>
    <xf numFmtId="0" fontId="25" fillId="0" borderId="1" xfId="0" applyFont="1" applyBorder="1" applyAlignment="1">
      <alignment vertical="center"/>
    </xf>
    <xf numFmtId="0" fontId="25" fillId="0" borderId="1" xfId="0" applyFont="1" applyBorder="1" applyAlignment="1">
      <alignment vertical="center" wrapText="1"/>
    </xf>
    <xf numFmtId="0" fontId="25" fillId="0" borderId="1" xfId="0" applyFont="1" applyBorder="1" applyAlignment="1">
      <alignment horizontal="center" vertical="center"/>
    </xf>
    <xf numFmtId="0" fontId="26" fillId="0" borderId="0" xfId="0" applyFont="1"/>
    <xf numFmtId="3" fontId="25" fillId="0" borderId="1" xfId="2" applyNumberFormat="1" applyFont="1" applyBorder="1" applyAlignment="1">
      <alignment horizontal="center" vertical="center" wrapText="1"/>
    </xf>
    <xf numFmtId="0" fontId="8" fillId="4" borderId="1" xfId="0" applyFont="1" applyFill="1" applyBorder="1" applyAlignment="1">
      <alignment vertical="center" wrapText="1"/>
    </xf>
    <xf numFmtId="0" fontId="24" fillId="0" borderId="1" xfId="0" applyFont="1" applyBorder="1" applyAlignment="1">
      <alignment horizontal="center" vertical="center"/>
    </xf>
    <xf numFmtId="3" fontId="8" fillId="0" borderId="4" xfId="2" applyNumberFormat="1" applyFont="1" applyBorder="1" applyAlignment="1">
      <alignment horizontal="center" vertical="center" wrapText="1"/>
    </xf>
    <xf numFmtId="0" fontId="27" fillId="0" borderId="1" xfId="0" applyFont="1" applyBorder="1" applyAlignment="1">
      <alignment vertical="center" wrapText="1"/>
    </xf>
    <xf numFmtId="0" fontId="27" fillId="0" borderId="3" xfId="0" applyFont="1" applyBorder="1" applyAlignment="1">
      <alignment vertical="center" wrapText="1"/>
    </xf>
    <xf numFmtId="0" fontId="28" fillId="0" borderId="9" xfId="0" applyFont="1" applyBorder="1" applyAlignment="1">
      <alignment wrapText="1"/>
    </xf>
    <xf numFmtId="0" fontId="28" fillId="6" borderId="8" xfId="0" applyFont="1" applyFill="1" applyBorder="1" applyAlignment="1">
      <alignment wrapText="1"/>
    </xf>
    <xf numFmtId="0" fontId="27" fillId="0" borderId="0" xfId="0" applyFont="1" applyAlignment="1">
      <alignment wrapText="1"/>
    </xf>
    <xf numFmtId="0" fontId="0" fillId="0" borderId="8" xfId="0" applyBorder="1" applyAlignment="1">
      <alignment vertical="center" wrapText="1"/>
    </xf>
    <xf numFmtId="0" fontId="27" fillId="0" borderId="1" xfId="0" applyFont="1" applyBorder="1" applyAlignment="1">
      <alignment horizontal="left" vertical="center" wrapText="1"/>
    </xf>
    <xf numFmtId="0" fontId="8" fillId="0" borderId="0" xfId="0" applyFont="1" applyAlignment="1">
      <alignment vertical="center" wrapText="1"/>
    </xf>
    <xf numFmtId="3" fontId="11" fillId="0" borderId="0" xfId="0" applyNumberFormat="1" applyFont="1"/>
    <xf numFmtId="0" fontId="11" fillId="0" borderId="0" xfId="0" applyFont="1" applyAlignment="1">
      <alignment horizontal="center"/>
    </xf>
    <xf numFmtId="0" fontId="29" fillId="0" borderId="0" xfId="0" applyFont="1" applyAlignment="1">
      <alignment horizontal="center" vertical="center"/>
    </xf>
    <xf numFmtId="0" fontId="30" fillId="0" borderId="0" xfId="0" applyFont="1" applyAlignment="1">
      <alignment vertical="center"/>
    </xf>
    <xf numFmtId="0" fontId="31" fillId="0" borderId="0" xfId="0" applyFont="1" applyAlignment="1">
      <alignment vertical="center"/>
    </xf>
    <xf numFmtId="0" fontId="32" fillId="0" borderId="0" xfId="0" applyFont="1" applyAlignment="1">
      <alignment vertical="center"/>
    </xf>
    <xf numFmtId="3" fontId="6" fillId="0" borderId="0" xfId="0" applyNumberFormat="1" applyFont="1"/>
    <xf numFmtId="0" fontId="30" fillId="0" borderId="0" xfId="0" applyFont="1" applyAlignment="1">
      <alignment horizontal="left" vertical="center" wrapText="1"/>
    </xf>
    <xf numFmtId="0" fontId="3" fillId="0" borderId="1" xfId="2" applyFont="1" applyBorder="1" applyAlignment="1">
      <alignment horizontal="left" vertical="center" wrapText="1"/>
    </xf>
    <xf numFmtId="0" fontId="3" fillId="3" borderId="5" xfId="2" applyFont="1" applyFill="1" applyBorder="1" applyAlignment="1">
      <alignment horizontal="center" vertical="center" wrapText="1"/>
    </xf>
    <xf numFmtId="0" fontId="4" fillId="0" borderId="1" xfId="2" applyFont="1" applyBorder="1" applyAlignment="1">
      <alignment horizontal="left" vertical="center" wrapText="1"/>
    </xf>
    <xf numFmtId="165" fontId="3" fillId="0" borderId="4" xfId="3" applyNumberFormat="1" applyFont="1" applyFill="1" applyBorder="1" applyAlignment="1">
      <alignment horizontal="left" vertical="center" wrapText="1"/>
    </xf>
    <xf numFmtId="0" fontId="3" fillId="0" borderId="2" xfId="2" applyFont="1" applyBorder="1" applyAlignment="1">
      <alignment horizontal="center"/>
    </xf>
    <xf numFmtId="0" fontId="5" fillId="0" borderId="1" xfId="0" applyFont="1" applyBorder="1" applyAlignment="1">
      <alignment horizontal="center"/>
    </xf>
    <xf numFmtId="0" fontId="3" fillId="0" borderId="1" xfId="2" applyFont="1" applyBorder="1" applyAlignment="1">
      <alignment horizontal="left"/>
    </xf>
    <xf numFmtId="0" fontId="3" fillId="0" borderId="1" xfId="2" applyFont="1" applyBorder="1" applyAlignment="1">
      <alignment horizontal="left" vertical="center"/>
    </xf>
    <xf numFmtId="0" fontId="7" fillId="3" borderId="3" xfId="0" applyFont="1" applyFill="1" applyBorder="1" applyAlignment="1">
      <alignment horizontal="center" vertical="center"/>
    </xf>
    <xf numFmtId="0" fontId="3" fillId="3" borderId="3" xfId="2" applyFont="1" applyFill="1" applyBorder="1" applyAlignment="1">
      <alignment horizontal="center" vertical="center" wrapText="1"/>
    </xf>
    <xf numFmtId="0" fontId="11" fillId="3" borderId="6" xfId="0" applyFont="1" applyFill="1" applyBorder="1" applyAlignment="1">
      <alignment horizontal="center" vertical="center"/>
    </xf>
    <xf numFmtId="0" fontId="3" fillId="3" borderId="1" xfId="2" applyFont="1" applyFill="1" applyBorder="1" applyAlignment="1">
      <alignment horizontal="center" vertical="center"/>
    </xf>
    <xf numFmtId="0" fontId="6" fillId="0" borderId="1" xfId="0" applyFont="1" applyBorder="1" applyAlignment="1">
      <alignment horizontal="center"/>
    </xf>
    <xf numFmtId="0" fontId="11" fillId="3" borderId="1" xfId="0" applyFont="1" applyFill="1" applyBorder="1" applyAlignment="1">
      <alignment horizontal="center" vertical="center"/>
    </xf>
    <xf numFmtId="165" fontId="3" fillId="0" borderId="7" xfId="3" applyNumberFormat="1" applyFont="1" applyFill="1" applyBorder="1" applyAlignment="1">
      <alignment horizontal="left" vertical="center" wrapText="1"/>
    </xf>
    <xf numFmtId="0" fontId="30" fillId="0" borderId="0" xfId="0" applyFont="1" applyAlignment="1">
      <alignment horizontal="left" vertical="center" wrapText="1"/>
    </xf>
    <xf numFmtId="3" fontId="3" fillId="2" borderId="4" xfId="2" applyNumberFormat="1" applyFont="1" applyFill="1" applyBorder="1" applyAlignment="1">
      <alignment horizontal="center" vertical="center" wrapText="1"/>
    </xf>
    <xf numFmtId="165" fontId="3" fillId="3" borderId="1" xfId="3" applyNumberFormat="1" applyFont="1" applyFill="1" applyBorder="1" applyAlignment="1">
      <alignment horizontal="center" vertical="center" wrapText="1"/>
    </xf>
    <xf numFmtId="3" fontId="3" fillId="3" borderId="6" xfId="2" applyNumberFormat="1" applyFont="1" applyFill="1" applyBorder="1" applyAlignment="1">
      <alignment horizontal="center" vertical="center" wrapText="1"/>
    </xf>
    <xf numFmtId="0" fontId="14" fillId="0" borderId="1" xfId="5" applyFont="1" applyBorder="1" applyAlignment="1">
      <alignment horizontal="left" vertical="center" wrapText="1"/>
    </xf>
    <xf numFmtId="0" fontId="17" fillId="5" borderId="1" xfId="5" applyFont="1" applyFill="1" applyBorder="1" applyAlignment="1">
      <alignment horizontal="center"/>
    </xf>
    <xf numFmtId="0" fontId="17" fillId="0" borderId="1" xfId="5" applyFont="1" applyBorder="1" applyAlignment="1">
      <alignment horizontal="center"/>
    </xf>
    <xf numFmtId="0" fontId="18" fillId="5" borderId="1" xfId="5" applyFont="1" applyFill="1" applyBorder="1" applyAlignment="1">
      <alignment horizontal="center" vertical="center"/>
    </xf>
    <xf numFmtId="0" fontId="6" fillId="0" borderId="1" xfId="5" applyFont="1" applyBorder="1" applyAlignment="1">
      <alignment horizontal="left" vertical="center" wrapText="1"/>
    </xf>
    <xf numFmtId="0" fontId="10" fillId="0" borderId="1" xfId="5" applyFont="1" applyBorder="1" applyAlignment="1">
      <alignment horizontal="left"/>
    </xf>
    <xf numFmtId="0" fontId="15" fillId="0" borderId="1" xfId="5" applyFont="1" applyBorder="1" applyAlignment="1">
      <alignment horizontal="center" vertical="center" wrapText="1"/>
    </xf>
    <xf numFmtId="0" fontId="16" fillId="0" borderId="1" xfId="5" applyFont="1" applyBorder="1" applyAlignment="1">
      <alignment horizontal="center" vertical="center" wrapText="1"/>
    </xf>
    <xf numFmtId="0" fontId="10" fillId="0" borderId="1" xfId="5" applyFont="1" applyBorder="1" applyAlignment="1">
      <alignment horizontal="left" wrapText="1"/>
    </xf>
  </cellXfs>
  <cellStyles count="6">
    <cellStyle name="Millares [0]" xfId="1" builtinId="6"/>
    <cellStyle name="Millares 10" xfId="3" xr:uid="{00000000-0005-0000-0000-000002000000}"/>
    <cellStyle name="Normal" xfId="0" builtinId="0"/>
    <cellStyle name="Normal 10 2" xfId="4" xr:uid="{00000000-0005-0000-0000-000004000000}"/>
    <cellStyle name="Normal 14" xfId="2" xr:uid="{00000000-0005-0000-0000-000005000000}"/>
    <cellStyle name="Normal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387858</xdr:colOff>
      <xdr:row>2</xdr:row>
      <xdr:rowOff>65957</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6891133" y="41413"/>
          <a:ext cx="702595" cy="687153"/>
        </a:xfrm>
        <a:prstGeom prst="rect">
          <a:avLst/>
        </a:prstGeom>
      </xdr:spPr>
    </xdr:pic>
    <xdr:clientData/>
  </xdr:twoCellAnchor>
  <xdr:twoCellAnchor editAs="oneCell">
    <xdr:from>
      <xdr:col>2</xdr:col>
      <xdr:colOff>2257425</xdr:colOff>
      <xdr:row>43</xdr:row>
      <xdr:rowOff>114300</xdr:rowOff>
    </xdr:from>
    <xdr:to>
      <xdr:col>3</xdr:col>
      <xdr:colOff>628650</xdr:colOff>
      <xdr:row>45</xdr:row>
      <xdr:rowOff>19050</xdr:rowOff>
    </xdr:to>
    <xdr:pic>
      <xdr:nvPicPr>
        <xdr:cNvPr id="3" name="Imagen 2">
          <a:extLst>
            <a:ext uri="{FF2B5EF4-FFF2-40B4-BE49-F238E27FC236}">
              <a16:creationId xmlns:a16="http://schemas.microsoft.com/office/drawing/2014/main" id="{5726A451-CE34-2288-9E0E-C7A4D3D469B9}"/>
            </a:ext>
            <a:ext uri="{147F2762-F138-4A5C-976F-8EAC2B608ADB}">
              <a16:predDERef xmlns:a16="http://schemas.microsoft.com/office/drawing/2014/main" pred="{7E8A04D4-D1F5-47B0-84C4-6A8908CC59F6}"/>
            </a:ext>
          </a:extLst>
        </xdr:cNvPr>
        <xdr:cNvPicPr>
          <a:picLocks noChangeAspect="1"/>
        </xdr:cNvPicPr>
      </xdr:nvPicPr>
      <xdr:blipFill>
        <a:blip xmlns:r="http://schemas.openxmlformats.org/officeDocument/2006/relationships" r:embed="rId2"/>
        <a:stretch>
          <a:fillRect/>
        </a:stretch>
      </xdr:blipFill>
      <xdr:spPr>
        <a:xfrm>
          <a:off x="5267325" y="49834800"/>
          <a:ext cx="781050" cy="409575"/>
        </a:xfrm>
        <a:prstGeom prst="rect">
          <a:avLst/>
        </a:prstGeom>
      </xdr:spPr>
    </xdr:pic>
    <xdr:clientData/>
  </xdr:twoCellAnchor>
  <xdr:twoCellAnchor editAs="oneCell">
    <xdr:from>
      <xdr:col>2</xdr:col>
      <xdr:colOff>1390650</xdr:colOff>
      <xdr:row>45</xdr:row>
      <xdr:rowOff>123825</xdr:rowOff>
    </xdr:from>
    <xdr:to>
      <xdr:col>2</xdr:col>
      <xdr:colOff>1990725</xdr:colOff>
      <xdr:row>47</xdr:row>
      <xdr:rowOff>57150</xdr:rowOff>
    </xdr:to>
    <xdr:pic>
      <xdr:nvPicPr>
        <xdr:cNvPr id="4" name="Imagen 3">
          <a:extLst>
            <a:ext uri="{FF2B5EF4-FFF2-40B4-BE49-F238E27FC236}">
              <a16:creationId xmlns:a16="http://schemas.microsoft.com/office/drawing/2014/main" id="{D8D8D124-03BD-94EA-7829-9F49423B8B5B}"/>
            </a:ext>
            <a:ext uri="{147F2762-F138-4A5C-976F-8EAC2B608ADB}">
              <a16:predDERef xmlns:a16="http://schemas.microsoft.com/office/drawing/2014/main" pred="{5726A451-CE34-2288-9E0E-C7A4D3D469B9}"/>
            </a:ext>
          </a:extLst>
        </xdr:cNvPr>
        <xdr:cNvPicPr>
          <a:picLocks noChangeAspect="1"/>
        </xdr:cNvPicPr>
      </xdr:nvPicPr>
      <xdr:blipFill>
        <a:blip xmlns:r="http://schemas.openxmlformats.org/officeDocument/2006/relationships" r:embed="rId3"/>
        <a:stretch>
          <a:fillRect/>
        </a:stretch>
      </xdr:blipFill>
      <xdr:spPr>
        <a:xfrm>
          <a:off x="4400550" y="5772150"/>
          <a:ext cx="600075" cy="3143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59"/>
  <sheetViews>
    <sheetView tabSelected="1" topLeftCell="A37" zoomScale="70" zoomScaleNormal="70" workbookViewId="0">
      <selection activeCell="G48" sqref="G48"/>
    </sheetView>
  </sheetViews>
  <sheetFormatPr baseColWidth="10" defaultColWidth="11.42578125" defaultRowHeight="14.25" x14ac:dyDescent="0.2"/>
  <cols>
    <col min="1" max="1" width="18.5703125" style="15" customWidth="1"/>
    <col min="2" max="2" width="26.5703125" style="15" customWidth="1"/>
    <col min="3" max="3" width="36.140625" style="15" customWidth="1"/>
    <col min="4" max="4" width="17.140625" style="15" customWidth="1"/>
    <col min="5" max="7" width="11.42578125" style="15"/>
    <col min="8" max="8" width="20.85546875" style="15" customWidth="1"/>
    <col min="9" max="9" width="13.85546875" style="15" customWidth="1"/>
    <col min="10" max="10" width="17.85546875" style="15" customWidth="1"/>
    <col min="11" max="11" width="18.42578125" style="15" customWidth="1"/>
    <col min="12" max="13" width="15" style="15" customWidth="1"/>
    <col min="14" max="14" width="11.42578125" style="15"/>
    <col min="15" max="15" width="84.42578125" style="15" customWidth="1"/>
    <col min="16" max="16" width="36.140625" style="15" customWidth="1"/>
    <col min="17" max="16384" width="11.42578125" style="15"/>
  </cols>
  <sheetData>
    <row r="1" spans="1:15" ht="21.75" customHeight="1" x14ac:dyDescent="0.2">
      <c r="A1" s="82"/>
      <c r="B1" s="82"/>
      <c r="C1" s="82"/>
      <c r="D1" s="82"/>
      <c r="E1" s="82"/>
      <c r="F1" s="82"/>
      <c r="G1" s="82"/>
      <c r="H1" s="82"/>
      <c r="I1" s="82"/>
      <c r="J1" s="82"/>
      <c r="K1" s="82"/>
      <c r="L1" s="82"/>
      <c r="M1" s="82"/>
      <c r="N1" s="82"/>
      <c r="O1" s="19" t="s">
        <v>0</v>
      </c>
    </row>
    <row r="2" spans="1:15" ht="30.75" customHeight="1" x14ac:dyDescent="0.2">
      <c r="A2" s="82"/>
      <c r="B2" s="82"/>
      <c r="C2" s="82"/>
      <c r="D2" s="82"/>
      <c r="E2" s="82"/>
      <c r="F2" s="82"/>
      <c r="G2" s="82"/>
      <c r="H2" s="82"/>
      <c r="I2" s="82"/>
      <c r="J2" s="82"/>
      <c r="K2" s="82"/>
      <c r="L2" s="82"/>
      <c r="M2" s="82"/>
      <c r="N2" s="82"/>
      <c r="O2" s="34" t="s">
        <v>1</v>
      </c>
    </row>
    <row r="3" spans="1:15" ht="34.5" customHeight="1" x14ac:dyDescent="0.2">
      <c r="A3" s="83" t="s">
        <v>2</v>
      </c>
      <c r="B3" s="83"/>
      <c r="C3" s="83"/>
      <c r="D3" s="83"/>
      <c r="E3" s="83"/>
      <c r="F3" s="83"/>
      <c r="G3" s="83"/>
      <c r="H3" s="83"/>
      <c r="I3" s="83"/>
      <c r="J3" s="83"/>
      <c r="K3" s="83"/>
      <c r="L3" s="83"/>
      <c r="M3" s="83"/>
      <c r="N3" s="83"/>
      <c r="O3" s="83"/>
    </row>
    <row r="4" spans="1:15" x14ac:dyDescent="0.2">
      <c r="A4" s="81" t="s">
        <v>3</v>
      </c>
      <c r="B4" s="81"/>
      <c r="C4" s="81"/>
      <c r="D4" s="81"/>
      <c r="E4" s="81"/>
      <c r="F4" s="81"/>
      <c r="G4" s="81"/>
      <c r="H4" s="81"/>
      <c r="I4" s="81"/>
      <c r="J4" s="81"/>
      <c r="K4" s="81"/>
      <c r="L4" s="81"/>
      <c r="M4" s="81"/>
      <c r="N4" s="81"/>
      <c r="O4" s="81"/>
    </row>
    <row r="5" spans="1:15" x14ac:dyDescent="0.2">
      <c r="A5" s="74"/>
      <c r="B5" s="74"/>
      <c r="C5" s="74"/>
      <c r="D5" s="74"/>
      <c r="E5" s="74"/>
      <c r="F5" s="74"/>
      <c r="G5" s="74"/>
      <c r="H5" s="74"/>
      <c r="I5" s="74"/>
      <c r="J5" s="74"/>
      <c r="K5" s="74"/>
      <c r="L5" s="74"/>
      <c r="M5" s="74"/>
      <c r="N5" s="74"/>
      <c r="O5" s="74"/>
    </row>
    <row r="6" spans="1:15" x14ac:dyDescent="0.2">
      <c r="A6" s="75" t="s">
        <v>4</v>
      </c>
      <c r="B6" s="75"/>
      <c r="C6" s="75"/>
      <c r="D6" s="75"/>
      <c r="E6" s="75"/>
      <c r="F6" s="75"/>
      <c r="G6" s="75"/>
      <c r="H6" s="75"/>
      <c r="I6" s="75"/>
      <c r="J6" s="75"/>
      <c r="K6" s="75"/>
      <c r="L6" s="75"/>
      <c r="M6" s="75"/>
      <c r="N6" s="75"/>
      <c r="O6" s="75"/>
    </row>
    <row r="8" spans="1:15" x14ac:dyDescent="0.2">
      <c r="A8" s="76" t="s">
        <v>5</v>
      </c>
      <c r="B8" s="76"/>
      <c r="C8" s="76"/>
      <c r="D8" s="76"/>
      <c r="E8" s="76"/>
      <c r="F8" s="76"/>
      <c r="G8" s="76"/>
      <c r="H8" s="76"/>
      <c r="I8" s="76"/>
      <c r="J8" s="76"/>
      <c r="K8" s="14"/>
      <c r="L8" s="10"/>
      <c r="M8" s="10"/>
      <c r="N8" s="10"/>
    </row>
    <row r="9" spans="1:15" x14ac:dyDescent="0.2">
      <c r="A9" s="77" t="s">
        <v>6</v>
      </c>
      <c r="B9" s="77"/>
      <c r="C9" s="77"/>
      <c r="D9" s="12"/>
      <c r="E9" s="1"/>
      <c r="F9" s="2"/>
      <c r="G9" s="2"/>
      <c r="H9" s="2"/>
      <c r="I9" s="2"/>
      <c r="J9" s="9"/>
      <c r="K9" s="9"/>
      <c r="L9" s="11"/>
      <c r="M9" s="11"/>
      <c r="N9" s="11"/>
    </row>
    <row r="10" spans="1:15" x14ac:dyDescent="0.2">
      <c r="A10" s="72"/>
      <c r="B10" s="72"/>
      <c r="C10" s="72"/>
      <c r="D10" s="13"/>
      <c r="E10" s="3"/>
      <c r="F10" s="2"/>
      <c r="G10" s="2"/>
      <c r="H10" s="1"/>
      <c r="I10" s="8"/>
      <c r="J10" s="73" t="s">
        <v>7</v>
      </c>
      <c r="K10" s="73"/>
      <c r="L10" s="73"/>
      <c r="M10" s="73"/>
      <c r="N10" s="73"/>
      <c r="O10" s="73"/>
    </row>
    <row r="11" spans="1:15" x14ac:dyDescent="0.2">
      <c r="A11" s="70" t="s">
        <v>8</v>
      </c>
      <c r="B11" s="70"/>
      <c r="C11" s="70"/>
      <c r="D11" s="13"/>
      <c r="E11" s="3"/>
      <c r="F11" s="2"/>
      <c r="G11" s="2"/>
      <c r="H11" s="2"/>
      <c r="I11" s="8"/>
      <c r="J11" s="4" t="s">
        <v>9</v>
      </c>
      <c r="K11" s="84" t="s">
        <v>10</v>
      </c>
      <c r="L11" s="84"/>
      <c r="M11" s="84"/>
      <c r="N11" s="84"/>
      <c r="O11" s="84"/>
    </row>
    <row r="12" spans="1:15" x14ac:dyDescent="0.2">
      <c r="A12" s="70" t="s">
        <v>11</v>
      </c>
      <c r="B12" s="70"/>
      <c r="C12" s="70"/>
      <c r="D12" s="13"/>
      <c r="E12" s="5"/>
      <c r="F12" s="2"/>
      <c r="G12" s="2"/>
      <c r="H12" s="2"/>
      <c r="I12" s="8"/>
      <c r="J12" s="2" t="s">
        <v>12</v>
      </c>
      <c r="K12" s="36">
        <v>3106337607</v>
      </c>
      <c r="L12" s="4"/>
      <c r="M12" s="4"/>
      <c r="N12" s="4"/>
      <c r="O12" s="16"/>
    </row>
    <row r="13" spans="1:15" ht="42.75" customHeight="1" x14ac:dyDescent="0.2">
      <c r="A13" s="78" t="s">
        <v>13</v>
      </c>
      <c r="B13" s="79" t="s">
        <v>14</v>
      </c>
      <c r="C13" s="79" t="s">
        <v>15</v>
      </c>
      <c r="D13" s="79" t="s">
        <v>16</v>
      </c>
      <c r="E13" s="79" t="s">
        <v>17</v>
      </c>
      <c r="F13" s="71" t="s">
        <v>18</v>
      </c>
      <c r="G13" s="71"/>
      <c r="H13" s="87" t="s">
        <v>19</v>
      </c>
      <c r="I13" s="87"/>
      <c r="J13" s="88" t="s">
        <v>20</v>
      </c>
      <c r="K13" s="88" t="s">
        <v>21</v>
      </c>
      <c r="L13" s="88" t="s">
        <v>20</v>
      </c>
      <c r="M13" s="88" t="s">
        <v>21</v>
      </c>
      <c r="N13" s="20" t="s">
        <v>22</v>
      </c>
      <c r="O13" s="80" t="s">
        <v>23</v>
      </c>
    </row>
    <row r="14" spans="1:15" ht="30.75" customHeight="1" x14ac:dyDescent="0.2">
      <c r="A14" s="78"/>
      <c r="B14" s="79"/>
      <c r="C14" s="79"/>
      <c r="D14" s="79"/>
      <c r="E14" s="79"/>
      <c r="F14" s="71"/>
      <c r="G14" s="71"/>
      <c r="H14" s="79" t="s">
        <v>24</v>
      </c>
      <c r="I14" s="79" t="s">
        <v>25</v>
      </c>
      <c r="J14" s="88"/>
      <c r="K14" s="88"/>
      <c r="L14" s="88"/>
      <c r="M14" s="88"/>
      <c r="N14" s="21" t="s">
        <v>26</v>
      </c>
      <c r="O14" s="80"/>
    </row>
    <row r="15" spans="1:15" ht="15.75" customHeight="1" x14ac:dyDescent="0.2">
      <c r="A15" s="78"/>
      <c r="B15" s="79"/>
      <c r="C15" s="79"/>
      <c r="D15" s="79"/>
      <c r="E15" s="79"/>
      <c r="F15" s="6" t="s">
        <v>27</v>
      </c>
      <c r="G15" s="6" t="s">
        <v>28</v>
      </c>
      <c r="H15" s="79"/>
      <c r="I15" s="79"/>
      <c r="J15" s="86" t="s">
        <v>29</v>
      </c>
      <c r="K15" s="86"/>
      <c r="L15" s="86" t="s">
        <v>30</v>
      </c>
      <c r="M15" s="86"/>
      <c r="N15" s="7"/>
      <c r="O15" s="17"/>
    </row>
    <row r="16" spans="1:15" ht="165" customHeight="1" x14ac:dyDescent="0.2">
      <c r="A16" s="38" t="s">
        <v>31</v>
      </c>
      <c r="B16" s="37" t="s">
        <v>32</v>
      </c>
      <c r="C16" s="38" t="s">
        <v>33</v>
      </c>
      <c r="D16" s="38"/>
      <c r="E16" s="39">
        <v>1</v>
      </c>
      <c r="F16" s="40">
        <v>9</v>
      </c>
      <c r="G16" s="40">
        <v>0</v>
      </c>
      <c r="H16" s="41">
        <v>45313</v>
      </c>
      <c r="I16" s="41">
        <v>45586</v>
      </c>
      <c r="J16" s="42">
        <v>4114818</v>
      </c>
      <c r="K16" s="18">
        <f t="shared" ref="K16:K17" si="0">((J16*F16)+((J16/30)*G16))*E16</f>
        <v>37033362</v>
      </c>
      <c r="L16" s="18"/>
      <c r="M16" s="18"/>
      <c r="N16" s="18">
        <v>9</v>
      </c>
      <c r="O16" s="54" t="s">
        <v>34</v>
      </c>
    </row>
    <row r="17" spans="1:16" ht="165" customHeight="1" x14ac:dyDescent="0.2">
      <c r="A17" s="38" t="s">
        <v>35</v>
      </c>
      <c r="B17" s="37" t="s">
        <v>36</v>
      </c>
      <c r="C17" s="38" t="s">
        <v>37</v>
      </c>
      <c r="E17" s="39">
        <v>1</v>
      </c>
      <c r="F17" s="40">
        <v>6</v>
      </c>
      <c r="G17" s="40">
        <v>0</v>
      </c>
      <c r="H17" s="41">
        <v>45313</v>
      </c>
      <c r="I17" s="41">
        <v>45494</v>
      </c>
      <c r="J17" s="42">
        <v>4114818</v>
      </c>
      <c r="K17" s="18">
        <f t="shared" si="0"/>
        <v>24688908</v>
      </c>
      <c r="L17" s="18"/>
      <c r="M17" s="18"/>
      <c r="N17" s="18">
        <v>18</v>
      </c>
      <c r="O17" s="60" t="s">
        <v>38</v>
      </c>
    </row>
    <row r="18" spans="1:16" ht="93" customHeight="1" x14ac:dyDescent="0.2">
      <c r="A18" s="38" t="s">
        <v>31</v>
      </c>
      <c r="B18" s="37" t="s">
        <v>32</v>
      </c>
      <c r="C18" s="38" t="s">
        <v>39</v>
      </c>
      <c r="D18" s="38"/>
      <c r="E18" s="39">
        <v>1</v>
      </c>
      <c r="F18" s="40">
        <v>7</v>
      </c>
      <c r="G18" s="40">
        <v>0</v>
      </c>
      <c r="H18" s="41">
        <v>45313</v>
      </c>
      <c r="I18" s="41">
        <v>45525</v>
      </c>
      <c r="J18" s="42">
        <v>4114818</v>
      </c>
      <c r="K18" s="18">
        <f t="shared" ref="K18:K22" si="1">((J18*F18)+((J18/30)*G18))*E18</f>
        <v>28803726</v>
      </c>
      <c r="L18" s="18"/>
      <c r="M18" s="18"/>
      <c r="N18" s="18">
        <v>9</v>
      </c>
      <c r="O18" s="54" t="s">
        <v>40</v>
      </c>
    </row>
    <row r="19" spans="1:16" ht="219.75" customHeight="1" x14ac:dyDescent="0.2">
      <c r="A19" s="37" t="s">
        <v>31</v>
      </c>
      <c r="B19" s="37" t="s">
        <v>32</v>
      </c>
      <c r="C19" s="38" t="s">
        <v>41</v>
      </c>
      <c r="D19" s="38"/>
      <c r="E19" s="39">
        <v>1</v>
      </c>
      <c r="F19" s="40">
        <v>9</v>
      </c>
      <c r="G19" s="40">
        <v>0</v>
      </c>
      <c r="H19" s="41">
        <v>45313</v>
      </c>
      <c r="I19" s="41">
        <v>45586</v>
      </c>
      <c r="J19" s="42">
        <v>4114818</v>
      </c>
      <c r="K19" s="18">
        <f t="shared" si="1"/>
        <v>37033362</v>
      </c>
      <c r="L19" s="18"/>
      <c r="M19" s="18"/>
      <c r="N19" s="18">
        <v>9</v>
      </c>
      <c r="O19" s="55" t="s">
        <v>42</v>
      </c>
    </row>
    <row r="20" spans="1:16" ht="211.5" customHeight="1" x14ac:dyDescent="0.2">
      <c r="A20" s="38" t="s">
        <v>43</v>
      </c>
      <c r="B20" s="37" t="s">
        <v>32</v>
      </c>
      <c r="C20" s="38" t="s">
        <v>44</v>
      </c>
      <c r="D20" s="38"/>
      <c r="E20" s="39">
        <v>1</v>
      </c>
      <c r="F20" s="40">
        <v>9</v>
      </c>
      <c r="G20" s="40">
        <v>0</v>
      </c>
      <c r="H20" s="41">
        <v>45313</v>
      </c>
      <c r="I20" s="41">
        <v>45586</v>
      </c>
      <c r="J20" s="42">
        <v>4114819</v>
      </c>
      <c r="K20" s="18">
        <f t="shared" si="1"/>
        <v>37033371</v>
      </c>
      <c r="L20" s="18"/>
      <c r="M20" s="18"/>
      <c r="N20" s="53">
        <v>9</v>
      </c>
      <c r="O20" s="56" t="s">
        <v>45</v>
      </c>
    </row>
    <row r="21" spans="1:16" ht="207.75" x14ac:dyDescent="0.2">
      <c r="A21" s="37" t="s">
        <v>46</v>
      </c>
      <c r="B21" s="37" t="s">
        <v>47</v>
      </c>
      <c r="C21" s="38" t="s">
        <v>48</v>
      </c>
      <c r="D21" s="38"/>
      <c r="E21" s="39">
        <v>2</v>
      </c>
      <c r="F21" s="40">
        <v>9</v>
      </c>
      <c r="G21" s="40">
        <v>0</v>
      </c>
      <c r="H21" s="41">
        <v>45313</v>
      </c>
      <c r="I21" s="41">
        <v>45586</v>
      </c>
      <c r="J21" s="42">
        <v>4114820</v>
      </c>
      <c r="K21" s="18">
        <f t="shared" si="1"/>
        <v>74066760</v>
      </c>
      <c r="L21" s="18"/>
      <c r="M21" s="18"/>
      <c r="N21" s="53">
        <v>18</v>
      </c>
      <c r="O21" s="57" t="s">
        <v>49</v>
      </c>
    </row>
    <row r="22" spans="1:16" ht="109.5" customHeight="1" x14ac:dyDescent="0.2">
      <c r="A22" s="37" t="s">
        <v>46</v>
      </c>
      <c r="B22" s="37" t="s">
        <v>47</v>
      </c>
      <c r="C22" s="38" t="s">
        <v>50</v>
      </c>
      <c r="D22" s="38"/>
      <c r="E22" s="39">
        <v>2</v>
      </c>
      <c r="F22" s="40">
        <v>9</v>
      </c>
      <c r="G22" s="40">
        <v>0</v>
      </c>
      <c r="H22" s="41">
        <v>45313</v>
      </c>
      <c r="I22" s="41">
        <v>45586</v>
      </c>
      <c r="J22" s="42">
        <v>4114821</v>
      </c>
      <c r="K22" s="18">
        <f t="shared" si="1"/>
        <v>74066778</v>
      </c>
      <c r="L22" s="18"/>
      <c r="M22" s="18"/>
      <c r="N22" s="18">
        <v>18</v>
      </c>
      <c r="O22" s="58" t="s">
        <v>51</v>
      </c>
    </row>
    <row r="23" spans="1:16" ht="409.5" x14ac:dyDescent="0.2">
      <c r="A23" s="37" t="s">
        <v>31</v>
      </c>
      <c r="B23" s="37" t="s">
        <v>52</v>
      </c>
      <c r="C23" s="38" t="s">
        <v>53</v>
      </c>
      <c r="D23" s="38"/>
      <c r="E23" s="39">
        <v>1</v>
      </c>
      <c r="F23" s="40">
        <v>9</v>
      </c>
      <c r="G23" s="40">
        <v>0</v>
      </c>
      <c r="H23" s="41">
        <v>45313</v>
      </c>
      <c r="I23" s="41">
        <v>45586</v>
      </c>
      <c r="J23" s="42">
        <v>4114822</v>
      </c>
      <c r="K23" s="18">
        <f t="shared" ref="K23" si="2">((J23*F23)+((J23/30)*G23))*E23</f>
        <v>37033398</v>
      </c>
      <c r="L23" s="18"/>
      <c r="M23" s="18"/>
      <c r="N23" s="18">
        <v>18</v>
      </c>
      <c r="O23" s="54" t="s">
        <v>54</v>
      </c>
    </row>
    <row r="24" spans="1:16" ht="207" customHeight="1" x14ac:dyDescent="0.2">
      <c r="A24" s="37" t="s">
        <v>31</v>
      </c>
      <c r="B24" s="37" t="s">
        <v>52</v>
      </c>
      <c r="C24" s="38" t="s">
        <v>55</v>
      </c>
      <c r="D24" s="38"/>
      <c r="E24" s="39">
        <v>1</v>
      </c>
      <c r="F24" s="40">
        <v>9</v>
      </c>
      <c r="G24" s="40">
        <v>0</v>
      </c>
      <c r="H24" s="41">
        <v>45313</v>
      </c>
      <c r="I24" s="41">
        <v>45586</v>
      </c>
      <c r="J24" s="42">
        <v>4114823</v>
      </c>
      <c r="K24" s="18">
        <f t="shared" ref="K24" si="3">((J24*F24)+((J24/30)*G24))*E24</f>
        <v>37033407</v>
      </c>
      <c r="L24" s="18"/>
      <c r="M24" s="18"/>
      <c r="N24" s="18">
        <v>18</v>
      </c>
      <c r="O24" s="54" t="s">
        <v>56</v>
      </c>
    </row>
    <row r="25" spans="1:16" ht="88.5" customHeight="1" x14ac:dyDescent="0.2">
      <c r="A25" s="37" t="s">
        <v>31</v>
      </c>
      <c r="B25" s="37" t="s">
        <v>32</v>
      </c>
      <c r="C25" s="38" t="s">
        <v>57</v>
      </c>
      <c r="D25" s="38"/>
      <c r="E25" s="39">
        <v>1</v>
      </c>
      <c r="F25" s="40">
        <v>9</v>
      </c>
      <c r="G25" s="40">
        <v>0</v>
      </c>
      <c r="H25" s="41">
        <v>45313</v>
      </c>
      <c r="I25" s="41">
        <v>45586</v>
      </c>
      <c r="J25" s="42">
        <v>4114824</v>
      </c>
      <c r="K25" s="18">
        <f t="shared" ref="K25:K26" si="4">((J25*F25)+((J25/30)*G25))*E25</f>
        <v>37033416</v>
      </c>
      <c r="L25" s="18"/>
      <c r="M25" s="18"/>
      <c r="N25" s="18">
        <v>6</v>
      </c>
      <c r="O25" s="54" t="s">
        <v>58</v>
      </c>
    </row>
    <row r="26" spans="1:16" ht="103.5" customHeight="1" x14ac:dyDescent="0.2">
      <c r="A26" s="37" t="s">
        <v>31</v>
      </c>
      <c r="B26" s="37" t="s">
        <v>47</v>
      </c>
      <c r="C26" s="38" t="s">
        <v>59</v>
      </c>
      <c r="D26" s="38"/>
      <c r="E26" s="39">
        <v>1</v>
      </c>
      <c r="F26" s="40">
        <v>9</v>
      </c>
      <c r="G26" s="40">
        <v>0</v>
      </c>
      <c r="H26" s="41">
        <v>45313</v>
      </c>
      <c r="I26" s="41">
        <v>45586</v>
      </c>
      <c r="J26" s="42">
        <v>4114825</v>
      </c>
      <c r="K26" s="18">
        <f t="shared" si="4"/>
        <v>37033425</v>
      </c>
      <c r="L26" s="18"/>
      <c r="M26" s="18"/>
      <c r="N26" s="18">
        <v>18</v>
      </c>
      <c r="O26" s="54" t="s">
        <v>60</v>
      </c>
    </row>
    <row r="27" spans="1:16" ht="207" x14ac:dyDescent="0.2">
      <c r="A27" s="37" t="s">
        <v>31</v>
      </c>
      <c r="B27" s="37" t="s">
        <v>47</v>
      </c>
      <c r="C27" s="38" t="s">
        <v>61</v>
      </c>
      <c r="D27" s="38"/>
      <c r="E27" s="39">
        <v>1</v>
      </c>
      <c r="F27" s="40">
        <v>9</v>
      </c>
      <c r="G27" s="40">
        <v>0</v>
      </c>
      <c r="H27" s="41">
        <v>45313</v>
      </c>
      <c r="I27" s="41">
        <v>45586</v>
      </c>
      <c r="J27" s="42">
        <v>4114825</v>
      </c>
      <c r="K27" s="18">
        <f t="shared" ref="K27" si="5">((J27*F27)+((J27/30)*G27))*E27</f>
        <v>37033425</v>
      </c>
      <c r="L27" s="18"/>
      <c r="M27" s="18"/>
      <c r="N27" s="18">
        <v>18</v>
      </c>
      <c r="O27" s="54" t="s">
        <v>62</v>
      </c>
    </row>
    <row r="28" spans="1:16" ht="162" x14ac:dyDescent="0.2">
      <c r="A28" s="37" t="s">
        <v>31</v>
      </c>
      <c r="B28" s="37" t="s">
        <v>52</v>
      </c>
      <c r="C28" s="38" t="s">
        <v>63</v>
      </c>
      <c r="D28" s="38"/>
      <c r="E28" s="39">
        <v>2</v>
      </c>
      <c r="F28" s="40">
        <v>9</v>
      </c>
      <c r="G28" s="40">
        <v>0</v>
      </c>
      <c r="H28" s="41">
        <v>45313</v>
      </c>
      <c r="I28" s="41">
        <v>45586</v>
      </c>
      <c r="J28" s="42">
        <v>4114826</v>
      </c>
      <c r="K28" s="18">
        <f t="shared" ref="K28" si="6">((J28*F28)+((J28/30)*G28))*E28</f>
        <v>74066868</v>
      </c>
      <c r="L28" s="18"/>
      <c r="M28" s="18"/>
      <c r="N28" s="18">
        <v>18</v>
      </c>
      <c r="O28" s="54" t="s">
        <v>64</v>
      </c>
    </row>
    <row r="29" spans="1:16" ht="121.5" customHeight="1" x14ac:dyDescent="0.2">
      <c r="A29" s="38" t="s">
        <v>35</v>
      </c>
      <c r="B29" s="37" t="s">
        <v>36</v>
      </c>
      <c r="C29" s="38" t="s">
        <v>37</v>
      </c>
      <c r="D29" s="38"/>
      <c r="E29" s="39">
        <v>2</v>
      </c>
      <c r="F29" s="40">
        <v>9</v>
      </c>
      <c r="G29" s="40">
        <v>0</v>
      </c>
      <c r="H29" s="41">
        <v>45313</v>
      </c>
      <c r="I29" s="41">
        <v>45586</v>
      </c>
      <c r="J29" s="42">
        <v>4114827</v>
      </c>
      <c r="K29" s="18">
        <f t="shared" ref="K29" si="7">((J29*F29)+((J29/30)*G29))*E29</f>
        <v>74066886</v>
      </c>
      <c r="L29" s="18"/>
      <c r="M29" s="18"/>
      <c r="N29" s="18">
        <v>9</v>
      </c>
      <c r="O29" s="54" t="s">
        <v>65</v>
      </c>
    </row>
    <row r="30" spans="1:16" ht="81" customHeight="1" x14ac:dyDescent="0.2">
      <c r="A30" s="38" t="s">
        <v>35</v>
      </c>
      <c r="B30" s="46" t="s">
        <v>36</v>
      </c>
      <c r="C30" s="47" t="s">
        <v>37</v>
      </c>
      <c r="D30" s="38"/>
      <c r="E30" s="39">
        <v>1</v>
      </c>
      <c r="F30" s="48">
        <v>9</v>
      </c>
      <c r="G30" s="48">
        <v>0</v>
      </c>
      <c r="H30" s="41">
        <v>45313</v>
      </c>
      <c r="I30" s="41">
        <v>45586</v>
      </c>
      <c r="J30" s="42">
        <v>4114828</v>
      </c>
      <c r="K30" s="18">
        <f t="shared" ref="K30" si="8">((J30*F30)+((J30/30)*G30))*E30</f>
        <v>37033452</v>
      </c>
      <c r="L30" s="18"/>
      <c r="M30" s="18"/>
      <c r="N30" s="50">
        <v>9</v>
      </c>
      <c r="O30" s="54" t="s">
        <v>66</v>
      </c>
      <c r="P30" s="38"/>
    </row>
    <row r="31" spans="1:16" ht="207" x14ac:dyDescent="0.2">
      <c r="A31" s="38" t="s">
        <v>35</v>
      </c>
      <c r="B31" s="46" t="s">
        <v>36</v>
      </c>
      <c r="C31" s="47" t="s">
        <v>37</v>
      </c>
      <c r="D31" s="38"/>
      <c r="E31" s="39">
        <v>1</v>
      </c>
      <c r="F31" s="48">
        <v>9</v>
      </c>
      <c r="G31" s="48">
        <v>0</v>
      </c>
      <c r="H31" s="41">
        <v>45313</v>
      </c>
      <c r="I31" s="41">
        <v>45586</v>
      </c>
      <c r="J31" s="42">
        <v>4114829</v>
      </c>
      <c r="K31" s="18">
        <f t="shared" ref="K31" si="9">((J31*F31)+((J31/30)*G31))*E31</f>
        <v>37033461</v>
      </c>
      <c r="L31" s="18"/>
      <c r="M31" s="18"/>
      <c r="N31" s="50">
        <v>9</v>
      </c>
      <c r="O31" s="54" t="s">
        <v>67</v>
      </c>
      <c r="P31" s="38"/>
    </row>
    <row r="32" spans="1:16" ht="72" x14ac:dyDescent="0.2">
      <c r="A32" s="38" t="s">
        <v>35</v>
      </c>
      <c r="B32" s="46" t="s">
        <v>36</v>
      </c>
      <c r="C32" s="47" t="s">
        <v>37</v>
      </c>
      <c r="D32" s="38"/>
      <c r="E32" s="39">
        <v>1</v>
      </c>
      <c r="F32" s="48">
        <v>9</v>
      </c>
      <c r="G32" s="48">
        <v>0</v>
      </c>
      <c r="H32" s="41">
        <v>45313</v>
      </c>
      <c r="I32" s="41">
        <v>45586</v>
      </c>
      <c r="J32" s="42">
        <v>4114830</v>
      </c>
      <c r="K32" s="18">
        <f t="shared" ref="K32" si="10">((J32*F32)+((J32/30)*G32))*E32</f>
        <v>37033470</v>
      </c>
      <c r="L32" s="18"/>
      <c r="M32" s="18"/>
      <c r="N32" s="50">
        <v>9</v>
      </c>
      <c r="O32" s="54" t="s">
        <v>68</v>
      </c>
      <c r="P32" s="38"/>
    </row>
    <row r="33" spans="1:16" ht="50.25" customHeight="1" x14ac:dyDescent="0.2">
      <c r="A33" s="38" t="s">
        <v>35</v>
      </c>
      <c r="B33" s="46" t="s">
        <v>36</v>
      </c>
      <c r="C33" s="47" t="s">
        <v>37</v>
      </c>
      <c r="D33" s="38"/>
      <c r="E33" s="39">
        <v>1</v>
      </c>
      <c r="F33" s="48">
        <v>9</v>
      </c>
      <c r="G33" s="48">
        <v>0</v>
      </c>
      <c r="H33" s="41">
        <v>45313</v>
      </c>
      <c r="I33" s="41">
        <v>45586</v>
      </c>
      <c r="J33" s="42">
        <v>4114831</v>
      </c>
      <c r="K33" s="18">
        <f t="shared" ref="K33" si="11">((J33*F33)+((J33/30)*G33))*E33</f>
        <v>37033479</v>
      </c>
      <c r="L33" s="18"/>
      <c r="M33" s="18"/>
      <c r="N33" s="50">
        <v>9</v>
      </c>
      <c r="O33" s="54" t="s">
        <v>69</v>
      </c>
      <c r="P33" s="51"/>
    </row>
    <row r="34" spans="1:16" s="49" customFormat="1" ht="63.75" customHeight="1" x14ac:dyDescent="0.2">
      <c r="A34" s="47" t="s">
        <v>35</v>
      </c>
      <c r="B34" s="46" t="s">
        <v>36</v>
      </c>
      <c r="C34" s="47" t="s">
        <v>37</v>
      </c>
      <c r="D34" s="47"/>
      <c r="E34" s="52">
        <v>1</v>
      </c>
      <c r="F34" s="48">
        <v>9</v>
      </c>
      <c r="G34" s="48">
        <v>0</v>
      </c>
      <c r="H34" s="41">
        <v>45313</v>
      </c>
      <c r="I34" s="41">
        <v>45586</v>
      </c>
      <c r="J34" s="42">
        <v>4114832</v>
      </c>
      <c r="K34" s="50">
        <f>((J34*F34)+((J34/30)*G34))*E34</f>
        <v>37033488</v>
      </c>
      <c r="L34" s="50"/>
      <c r="M34" s="50"/>
      <c r="N34" s="50">
        <v>9</v>
      </c>
      <c r="O34" s="54" t="s">
        <v>70</v>
      </c>
      <c r="P34" s="47"/>
    </row>
    <row r="35" spans="1:16" ht="195.75" customHeight="1" x14ac:dyDescent="0.2">
      <c r="A35" s="38" t="s">
        <v>35</v>
      </c>
      <c r="B35" s="46" t="s">
        <v>36</v>
      </c>
      <c r="C35" s="47" t="s">
        <v>37</v>
      </c>
      <c r="D35" s="38"/>
      <c r="E35" s="39">
        <v>3</v>
      </c>
      <c r="F35" s="48">
        <v>9</v>
      </c>
      <c r="G35" s="48">
        <v>0</v>
      </c>
      <c r="H35" s="41">
        <v>45313</v>
      </c>
      <c r="I35" s="41">
        <v>45586</v>
      </c>
      <c r="J35" s="42">
        <v>4114833</v>
      </c>
      <c r="K35" s="18">
        <f t="shared" ref="K35:K36" si="12">((J35*F35)+((J35/30)*G35))*E35</f>
        <v>111100491</v>
      </c>
      <c r="L35" s="18"/>
      <c r="M35" s="18"/>
      <c r="N35" s="50">
        <v>9</v>
      </c>
      <c r="O35" s="54" t="s">
        <v>71</v>
      </c>
      <c r="P35" s="38"/>
    </row>
    <row r="36" spans="1:16" ht="195.75" customHeight="1" x14ac:dyDescent="0.2">
      <c r="A36" s="43" t="s">
        <v>72</v>
      </c>
      <c r="B36" s="37" t="s">
        <v>73</v>
      </c>
      <c r="C36" s="38" t="s">
        <v>74</v>
      </c>
      <c r="D36" s="44"/>
      <c r="E36" s="39">
        <v>2</v>
      </c>
      <c r="F36" s="40">
        <v>7</v>
      </c>
      <c r="G36" s="40">
        <v>19</v>
      </c>
      <c r="H36" s="41">
        <v>45313</v>
      </c>
      <c r="I36" s="41">
        <v>45544</v>
      </c>
      <c r="J36" s="42">
        <v>4114833</v>
      </c>
      <c r="K36" s="18">
        <f t="shared" si="12"/>
        <v>62819783.799999997</v>
      </c>
      <c r="L36" s="18"/>
      <c r="M36" s="18"/>
      <c r="N36" s="50"/>
      <c r="O36" s="54" t="s">
        <v>75</v>
      </c>
      <c r="P36" s="61"/>
    </row>
    <row r="37" spans="1:16" ht="116.25" customHeight="1" x14ac:dyDescent="0.2">
      <c r="A37" s="43" t="s">
        <v>72</v>
      </c>
      <c r="B37" s="46" t="s">
        <v>76</v>
      </c>
      <c r="C37" s="45" t="s">
        <v>77</v>
      </c>
      <c r="D37" s="44"/>
      <c r="E37" s="39">
        <v>1</v>
      </c>
      <c r="F37" s="48">
        <v>9</v>
      </c>
      <c r="G37" s="48">
        <v>0</v>
      </c>
      <c r="H37" s="41">
        <v>45313</v>
      </c>
      <c r="I37" s="41">
        <v>45586</v>
      </c>
      <c r="J37" s="42">
        <v>4114834</v>
      </c>
      <c r="K37" s="18">
        <f t="shared" ref="K37" si="13">((J37*F37)+((J37/30)*G37))*E37</f>
        <v>37033506</v>
      </c>
      <c r="L37" s="18"/>
      <c r="M37" s="18"/>
      <c r="N37" s="50"/>
      <c r="O37" s="54" t="s">
        <v>78</v>
      </c>
    </row>
    <row r="38" spans="1:16" ht="110.25" customHeight="1" x14ac:dyDescent="0.2">
      <c r="A38" s="43" t="s">
        <v>72</v>
      </c>
      <c r="B38" s="46" t="s">
        <v>79</v>
      </c>
      <c r="C38" s="59" t="s">
        <v>80</v>
      </c>
      <c r="D38" s="44"/>
      <c r="E38" s="39">
        <v>1</v>
      </c>
      <c r="F38" s="48">
        <v>9</v>
      </c>
      <c r="G38" s="48">
        <v>0</v>
      </c>
      <c r="H38" s="41">
        <v>45313</v>
      </c>
      <c r="I38" s="41">
        <v>45586</v>
      </c>
      <c r="J38" s="42">
        <v>4114835</v>
      </c>
      <c r="K38" s="18">
        <f t="shared" ref="K38" si="14">((J38*F38)+((J38/30)*G38))*E38</f>
        <v>37033515</v>
      </c>
      <c r="L38" s="18"/>
      <c r="M38" s="18"/>
      <c r="N38" s="50"/>
      <c r="O38" s="54" t="s">
        <v>81</v>
      </c>
    </row>
    <row r="39" spans="1:16" ht="15" x14ac:dyDescent="0.25">
      <c r="E39" s="63">
        <f>SUM(E16:E38)</f>
        <v>30</v>
      </c>
      <c r="G39" s="49"/>
      <c r="K39" s="62">
        <f>SUM(K16:K38)</f>
        <v>1079181737.8</v>
      </c>
    </row>
    <row r="40" spans="1:16" x14ac:dyDescent="0.2">
      <c r="G40" s="49"/>
    </row>
    <row r="41" spans="1:16" x14ac:dyDescent="0.2">
      <c r="G41" s="49"/>
    </row>
    <row r="42" spans="1:16" ht="15" x14ac:dyDescent="0.2">
      <c r="B42" s="64" t="s">
        <v>82</v>
      </c>
      <c r="G42" s="49"/>
    </row>
    <row r="43" spans="1:16" ht="15" x14ac:dyDescent="0.2">
      <c r="B43" s="64" t="s">
        <v>83</v>
      </c>
      <c r="G43" s="49"/>
    </row>
    <row r="44" spans="1:16" ht="15" x14ac:dyDescent="0.2">
      <c r="B44" s="64"/>
      <c r="G44" s="49"/>
    </row>
    <row r="45" spans="1:16" ht="24.75" customHeight="1" x14ac:dyDescent="0.2">
      <c r="B45" s="85" t="s">
        <v>84</v>
      </c>
      <c r="C45" s="85"/>
      <c r="G45" s="49"/>
    </row>
    <row r="46" spans="1:16" ht="13.5" customHeight="1" x14ac:dyDescent="0.2">
      <c r="B46" s="69"/>
      <c r="C46" s="69"/>
      <c r="G46" s="49"/>
    </row>
    <row r="47" spans="1:16" ht="16.5" customHeight="1" x14ac:dyDescent="0.2">
      <c r="B47" s="85" t="s">
        <v>85</v>
      </c>
      <c r="C47" s="85"/>
      <c r="G47" s="49"/>
    </row>
    <row r="48" spans="1:16" ht="12.75" customHeight="1" x14ac:dyDescent="0.2">
      <c r="B48" s="69"/>
      <c r="C48" s="69"/>
      <c r="G48" s="49"/>
    </row>
    <row r="49" spans="2:8" x14ac:dyDescent="0.2">
      <c r="B49" s="66" t="s">
        <v>86</v>
      </c>
      <c r="G49" s="49"/>
    </row>
    <row r="50" spans="2:8" ht="14.25" customHeight="1" x14ac:dyDescent="0.2">
      <c r="B50" s="66"/>
      <c r="G50" s="49"/>
    </row>
    <row r="51" spans="2:8" x14ac:dyDescent="0.2">
      <c r="B51" s="65" t="s">
        <v>87</v>
      </c>
    </row>
    <row r="52" spans="2:8" x14ac:dyDescent="0.2">
      <c r="B52" s="65"/>
    </row>
    <row r="53" spans="2:8" x14ac:dyDescent="0.2">
      <c r="B53" s="65" t="s">
        <v>88</v>
      </c>
    </row>
    <row r="54" spans="2:8" x14ac:dyDescent="0.2">
      <c r="B54" s="65"/>
    </row>
    <row r="55" spans="2:8" x14ac:dyDescent="0.2">
      <c r="B55" s="65" t="s">
        <v>89</v>
      </c>
    </row>
    <row r="56" spans="2:8" ht="15" x14ac:dyDescent="0.2">
      <c r="B56" s="67"/>
    </row>
    <row r="57" spans="2:8" ht="15" x14ac:dyDescent="0.25">
      <c r="H57" s="62"/>
    </row>
    <row r="59" spans="2:8" x14ac:dyDescent="0.2">
      <c r="H59" s="68"/>
    </row>
  </sheetData>
  <autoFilter ref="A13:O39" xr:uid="{00000000-0001-0000-0000-000000000000}">
    <filterColumn colId="5" showButton="0"/>
    <filterColumn colId="7" showButton="0"/>
  </autoFilter>
  <mergeCells count="30">
    <mergeCell ref="B45:C45"/>
    <mergeCell ref="B47:C47"/>
    <mergeCell ref="J15:K15"/>
    <mergeCell ref="L15:M15"/>
    <mergeCell ref="H13:I13"/>
    <mergeCell ref="J13:J14"/>
    <mergeCell ref="K13:K14"/>
    <mergeCell ref="L13:L14"/>
    <mergeCell ref="M13:M14"/>
    <mergeCell ref="A4:O4"/>
    <mergeCell ref="A1:N2"/>
    <mergeCell ref="A3:O3"/>
    <mergeCell ref="A11:C11"/>
    <mergeCell ref="K11:O11"/>
    <mergeCell ref="A12:C12"/>
    <mergeCell ref="F13:G14"/>
    <mergeCell ref="A10:C10"/>
    <mergeCell ref="J10:O10"/>
    <mergeCell ref="A5:O5"/>
    <mergeCell ref="A6:O6"/>
    <mergeCell ref="A8:J8"/>
    <mergeCell ref="A9:C9"/>
    <mergeCell ref="A13:A15"/>
    <mergeCell ref="B13:B15"/>
    <mergeCell ref="C13:C15"/>
    <mergeCell ref="D13:D15"/>
    <mergeCell ref="E13:E15"/>
    <mergeCell ref="O13:O14"/>
    <mergeCell ref="H14:H15"/>
    <mergeCell ref="I14:I15"/>
  </mergeCells>
  <phoneticPr fontId="23" type="noConversion"/>
  <pageMargins left="0.7" right="0.7" top="0.75" bottom="0.75" header="0.3" footer="0.3"/>
  <pageSetup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7"/>
  <sheetViews>
    <sheetView showGridLines="0" workbookViewId="0">
      <selection activeCell="K5" sqref="K5"/>
    </sheetView>
  </sheetViews>
  <sheetFormatPr baseColWidth="10" defaultColWidth="11.42578125" defaultRowHeight="15" x14ac:dyDescent="0.2"/>
  <cols>
    <col min="1" max="1" width="5.5703125" style="22" customWidth="1"/>
    <col min="2" max="2" width="29" style="22" customWidth="1"/>
    <col min="3" max="3" width="16.5703125" style="22" customWidth="1"/>
    <col min="4" max="4" width="19.28515625" style="22" customWidth="1"/>
    <col min="5" max="6" width="11.42578125" style="22"/>
    <col min="7" max="7" width="6.42578125" style="22" customWidth="1"/>
    <col min="8" max="8" width="9.5703125" style="22" customWidth="1"/>
    <col min="9" max="9" width="9.42578125" style="22" customWidth="1"/>
    <col min="10" max="10" width="12.42578125" style="22" customWidth="1"/>
    <col min="11" max="16384" width="11.42578125" style="22"/>
  </cols>
  <sheetData>
    <row r="1" spans="2:17" ht="10.5" customHeight="1" x14ac:dyDescent="0.2"/>
    <row r="2" spans="2:17" ht="30.75" customHeight="1" x14ac:dyDescent="0.2">
      <c r="B2" s="95"/>
      <c r="C2" s="95"/>
      <c r="D2" s="95"/>
      <c r="E2" s="95"/>
      <c r="F2" s="95"/>
      <c r="G2" s="95"/>
      <c r="H2" s="95"/>
      <c r="I2" s="95"/>
      <c r="J2" s="95"/>
      <c r="K2" s="95"/>
      <c r="L2" s="23"/>
      <c r="M2" s="23"/>
      <c r="N2" s="23"/>
      <c r="O2" s="23"/>
      <c r="P2" s="23"/>
    </row>
    <row r="3" spans="2:17" ht="40.5" customHeight="1" x14ac:dyDescent="0.2">
      <c r="B3" s="95"/>
      <c r="C3" s="95"/>
      <c r="D3" s="95"/>
      <c r="E3" s="95"/>
      <c r="F3" s="95"/>
      <c r="G3" s="95"/>
      <c r="H3" s="95"/>
      <c r="I3" s="95"/>
      <c r="J3" s="95"/>
      <c r="K3" s="95"/>
      <c r="L3" s="23"/>
      <c r="M3" s="23"/>
      <c r="N3" s="23"/>
      <c r="O3" s="23"/>
      <c r="P3" s="23"/>
    </row>
    <row r="4" spans="2:17" ht="25.5" customHeight="1" x14ac:dyDescent="0.2">
      <c r="B4" s="96" t="s">
        <v>90</v>
      </c>
      <c r="C4" s="96"/>
      <c r="D4" s="96"/>
      <c r="E4" s="96"/>
      <c r="F4" s="96"/>
      <c r="G4" s="96"/>
      <c r="H4" s="96"/>
      <c r="I4" s="96"/>
      <c r="J4" s="96"/>
      <c r="K4" s="24" t="s">
        <v>0</v>
      </c>
      <c r="L4" s="23"/>
      <c r="M4" s="23"/>
      <c r="N4" s="23"/>
      <c r="O4" s="23"/>
      <c r="P4" s="23"/>
    </row>
    <row r="5" spans="2:17" s="25" customFormat="1" ht="30" customHeight="1" x14ac:dyDescent="0.2">
      <c r="B5" s="96"/>
      <c r="C5" s="96"/>
      <c r="D5" s="96"/>
      <c r="E5" s="96"/>
      <c r="F5" s="96"/>
      <c r="G5" s="96"/>
      <c r="H5" s="96"/>
      <c r="I5" s="96"/>
      <c r="J5" s="96"/>
      <c r="K5" s="35" t="s">
        <v>91</v>
      </c>
      <c r="M5" s="26"/>
      <c r="N5" s="26"/>
      <c r="O5" s="26"/>
      <c r="P5" s="26"/>
      <c r="Q5" s="26"/>
    </row>
    <row r="6" spans="2:17" ht="23.25" customHeight="1" x14ac:dyDescent="0.2">
      <c r="B6" s="96" t="s">
        <v>92</v>
      </c>
      <c r="C6" s="96"/>
      <c r="D6" s="96"/>
      <c r="E6" s="96"/>
      <c r="F6" s="96"/>
      <c r="G6" s="96"/>
      <c r="H6" s="96"/>
      <c r="I6" s="96"/>
      <c r="J6" s="96"/>
      <c r="K6" s="96"/>
    </row>
    <row r="7" spans="2:17" ht="18" x14ac:dyDescent="0.2">
      <c r="B7" s="96" t="s">
        <v>93</v>
      </c>
      <c r="C7" s="96"/>
      <c r="D7" s="96"/>
      <c r="E7" s="96"/>
      <c r="F7" s="96"/>
      <c r="G7" s="96"/>
      <c r="H7" s="96"/>
      <c r="I7" s="96"/>
      <c r="J7" s="96"/>
      <c r="K7" s="96"/>
    </row>
    <row r="8" spans="2:17" ht="18" x14ac:dyDescent="0.25">
      <c r="B8" s="90" t="s">
        <v>94</v>
      </c>
      <c r="C8" s="90"/>
      <c r="D8" s="90"/>
      <c r="E8" s="90"/>
      <c r="F8" s="90"/>
      <c r="G8" s="90"/>
      <c r="H8" s="90"/>
      <c r="I8" s="90"/>
      <c r="J8" s="90"/>
      <c r="K8" s="90"/>
    </row>
    <row r="9" spans="2:17" x14ac:dyDescent="0.2">
      <c r="B9" s="94" t="s">
        <v>95</v>
      </c>
      <c r="C9" s="94"/>
      <c r="D9" s="94"/>
      <c r="E9" s="94"/>
      <c r="F9" s="94"/>
      <c r="G9" s="94"/>
      <c r="H9" s="94"/>
      <c r="I9" s="94"/>
      <c r="J9" s="94"/>
      <c r="K9" s="94"/>
    </row>
    <row r="10" spans="2:17" x14ac:dyDescent="0.2">
      <c r="B10" s="94" t="s">
        <v>96</v>
      </c>
      <c r="C10" s="94"/>
      <c r="D10" s="94"/>
      <c r="E10" s="94"/>
      <c r="F10" s="94"/>
      <c r="G10" s="94"/>
      <c r="H10" s="94"/>
      <c r="I10" s="94"/>
      <c r="J10" s="94"/>
      <c r="K10" s="94"/>
    </row>
    <row r="11" spans="2:17" x14ac:dyDescent="0.2">
      <c r="B11" s="97" t="s">
        <v>97</v>
      </c>
      <c r="C11" s="97"/>
      <c r="D11" s="97"/>
      <c r="E11" s="97"/>
      <c r="F11" s="97"/>
      <c r="G11" s="97"/>
      <c r="H11" s="97"/>
      <c r="I11" s="97"/>
      <c r="J11" s="97"/>
      <c r="K11" s="97"/>
    </row>
    <row r="12" spans="2:17" x14ac:dyDescent="0.2">
      <c r="B12" s="94" t="s">
        <v>98</v>
      </c>
      <c r="C12" s="94"/>
      <c r="D12" s="94"/>
      <c r="E12" s="94"/>
      <c r="F12" s="94"/>
      <c r="G12" s="94"/>
      <c r="H12" s="94"/>
      <c r="I12" s="94"/>
      <c r="J12" s="94"/>
      <c r="K12" s="94"/>
    </row>
    <row r="13" spans="2:17" x14ac:dyDescent="0.2">
      <c r="B13" s="94" t="s">
        <v>99</v>
      </c>
      <c r="C13" s="94"/>
      <c r="D13" s="94"/>
      <c r="E13" s="94"/>
      <c r="F13" s="94"/>
      <c r="G13" s="94"/>
      <c r="H13" s="94"/>
      <c r="I13" s="94"/>
      <c r="J13" s="94"/>
      <c r="K13" s="94"/>
    </row>
    <row r="14" spans="2:17" x14ac:dyDescent="0.2">
      <c r="B14" s="94" t="s">
        <v>100</v>
      </c>
      <c r="C14" s="94"/>
      <c r="D14" s="94"/>
      <c r="E14" s="94"/>
      <c r="F14" s="94"/>
      <c r="G14" s="94"/>
      <c r="H14" s="94"/>
      <c r="I14" s="94"/>
      <c r="J14" s="94"/>
      <c r="K14" s="94"/>
    </row>
    <row r="15" spans="2:17" x14ac:dyDescent="0.2">
      <c r="B15" s="94" t="s">
        <v>101</v>
      </c>
      <c r="C15" s="94"/>
      <c r="D15" s="94"/>
      <c r="E15" s="94"/>
      <c r="F15" s="94"/>
      <c r="G15" s="94"/>
      <c r="H15" s="94"/>
      <c r="I15" s="94"/>
      <c r="J15" s="94"/>
      <c r="K15" s="94"/>
    </row>
    <row r="16" spans="2:17" s="33" customFormat="1" x14ac:dyDescent="0.2">
      <c r="B16" s="94" t="s">
        <v>102</v>
      </c>
      <c r="C16" s="94"/>
      <c r="D16" s="94"/>
      <c r="E16" s="94"/>
      <c r="F16" s="94"/>
      <c r="G16" s="94"/>
      <c r="H16" s="94"/>
      <c r="I16" s="94"/>
      <c r="J16" s="94"/>
      <c r="K16" s="94"/>
    </row>
    <row r="17" spans="2:14" ht="18" x14ac:dyDescent="0.25">
      <c r="B17" s="90" t="s">
        <v>103</v>
      </c>
      <c r="C17" s="90"/>
      <c r="D17" s="90"/>
      <c r="E17" s="90"/>
      <c r="F17" s="90"/>
      <c r="G17" s="90"/>
      <c r="H17" s="90"/>
      <c r="I17" s="90"/>
      <c r="J17" s="90"/>
      <c r="K17" s="90"/>
    </row>
    <row r="18" spans="2:14" ht="4.5" customHeight="1" x14ac:dyDescent="0.25">
      <c r="B18" s="91"/>
      <c r="C18" s="91"/>
      <c r="D18" s="91"/>
      <c r="E18" s="91"/>
      <c r="F18" s="91"/>
      <c r="G18" s="91"/>
      <c r="H18" s="91"/>
      <c r="I18" s="91"/>
      <c r="J18" s="91"/>
      <c r="K18" s="91"/>
    </row>
    <row r="19" spans="2:14" ht="15.75" x14ac:dyDescent="0.2">
      <c r="B19" s="27" t="s">
        <v>104</v>
      </c>
      <c r="C19" s="92" t="s">
        <v>105</v>
      </c>
      <c r="D19" s="92"/>
      <c r="E19" s="92"/>
      <c r="F19" s="92"/>
      <c r="G19" s="92"/>
      <c r="H19" s="92" t="s">
        <v>106</v>
      </c>
      <c r="I19" s="92"/>
      <c r="J19" s="92"/>
      <c r="K19" s="92"/>
      <c r="L19" s="28"/>
      <c r="M19" s="28"/>
      <c r="N19" s="28"/>
    </row>
    <row r="20" spans="2:14" x14ac:dyDescent="0.2">
      <c r="B20" s="29" t="s">
        <v>107</v>
      </c>
      <c r="C20" s="93" t="s">
        <v>108</v>
      </c>
      <c r="D20" s="93"/>
      <c r="E20" s="93"/>
      <c r="F20" s="93"/>
      <c r="G20" s="93"/>
      <c r="H20" s="93"/>
      <c r="I20" s="93"/>
      <c r="J20" s="93"/>
      <c r="K20" s="93"/>
    </row>
    <row r="21" spans="2:14" ht="30" x14ac:dyDescent="0.2">
      <c r="B21" s="30" t="s">
        <v>109</v>
      </c>
      <c r="C21" s="89" t="s">
        <v>110</v>
      </c>
      <c r="D21" s="89"/>
      <c r="E21" s="89"/>
      <c r="F21" s="89"/>
      <c r="G21" s="89"/>
      <c r="H21" s="89"/>
      <c r="I21" s="89"/>
      <c r="J21" s="89"/>
      <c r="K21" s="89"/>
    </row>
    <row r="22" spans="2:14" x14ac:dyDescent="0.2">
      <c r="B22" s="30" t="s">
        <v>111</v>
      </c>
      <c r="C22" s="89" t="s">
        <v>112</v>
      </c>
      <c r="D22" s="89"/>
      <c r="E22" s="89"/>
      <c r="F22" s="89"/>
      <c r="G22" s="89"/>
      <c r="H22" s="89"/>
      <c r="I22" s="89"/>
      <c r="J22" s="89"/>
      <c r="K22" s="89"/>
    </row>
    <row r="23" spans="2:14" x14ac:dyDescent="0.2">
      <c r="B23" s="30" t="s">
        <v>113</v>
      </c>
      <c r="C23" s="89" t="s">
        <v>114</v>
      </c>
      <c r="D23" s="89"/>
      <c r="E23" s="89"/>
      <c r="F23" s="89"/>
      <c r="G23" s="89"/>
      <c r="H23" s="89"/>
      <c r="I23" s="89"/>
      <c r="J23" s="89"/>
      <c r="K23" s="89"/>
    </row>
    <row r="24" spans="2:14" ht="28.5" customHeight="1" x14ac:dyDescent="0.2">
      <c r="B24" s="30" t="s">
        <v>115</v>
      </c>
      <c r="C24" s="89" t="s">
        <v>116</v>
      </c>
      <c r="D24" s="89"/>
      <c r="E24" s="89"/>
      <c r="F24" s="89"/>
      <c r="G24" s="89"/>
      <c r="H24" s="89"/>
      <c r="I24" s="89"/>
      <c r="J24" s="89"/>
      <c r="K24" s="89"/>
    </row>
    <row r="25" spans="2:14" x14ac:dyDescent="0.2">
      <c r="B25" s="30" t="s">
        <v>117</v>
      </c>
      <c r="C25" s="89" t="s">
        <v>118</v>
      </c>
      <c r="D25" s="89"/>
      <c r="E25" s="89"/>
      <c r="F25" s="89"/>
      <c r="G25" s="89"/>
      <c r="H25" s="89"/>
      <c r="I25" s="89"/>
      <c r="J25" s="89"/>
      <c r="K25" s="89"/>
    </row>
    <row r="26" spans="2:14" ht="31.5" customHeight="1" x14ac:dyDescent="0.2">
      <c r="B26" s="30" t="s">
        <v>119</v>
      </c>
      <c r="C26" s="89" t="s">
        <v>120</v>
      </c>
      <c r="D26" s="89"/>
      <c r="E26" s="89"/>
      <c r="F26" s="89"/>
      <c r="G26" s="89"/>
      <c r="H26" s="89"/>
      <c r="I26" s="89"/>
      <c r="J26" s="89"/>
      <c r="K26" s="89"/>
    </row>
    <row r="27" spans="2:14" ht="30" x14ac:dyDescent="0.2">
      <c r="B27" s="30" t="s">
        <v>121</v>
      </c>
      <c r="C27" s="89" t="s">
        <v>122</v>
      </c>
      <c r="D27" s="89"/>
      <c r="E27" s="89"/>
      <c r="F27" s="89"/>
      <c r="G27" s="89"/>
      <c r="H27" s="89"/>
      <c r="I27" s="89"/>
      <c r="J27" s="89"/>
      <c r="K27" s="89"/>
    </row>
    <row r="28" spans="2:14" x14ac:dyDescent="0.2">
      <c r="B28" s="30" t="s">
        <v>123</v>
      </c>
      <c r="C28" s="89" t="s">
        <v>124</v>
      </c>
      <c r="D28" s="89"/>
      <c r="E28" s="89"/>
      <c r="F28" s="89"/>
      <c r="G28" s="89"/>
      <c r="H28" s="89"/>
      <c r="I28" s="89"/>
      <c r="J28" s="89"/>
      <c r="K28" s="89"/>
    </row>
    <row r="29" spans="2:14" x14ac:dyDescent="0.2">
      <c r="B29" s="30" t="s">
        <v>17</v>
      </c>
      <c r="C29" s="89" t="s">
        <v>125</v>
      </c>
      <c r="D29" s="89"/>
      <c r="E29" s="89"/>
      <c r="F29" s="89"/>
      <c r="G29" s="89"/>
      <c r="H29" s="89"/>
      <c r="I29" s="89"/>
      <c r="J29" s="89"/>
      <c r="K29" s="89"/>
    </row>
    <row r="30" spans="2:14" ht="30" x14ac:dyDescent="0.2">
      <c r="B30" s="30" t="s">
        <v>126</v>
      </c>
      <c r="C30" s="89" t="s">
        <v>127</v>
      </c>
      <c r="D30" s="89"/>
      <c r="E30" s="89"/>
      <c r="F30" s="89"/>
      <c r="G30" s="89"/>
      <c r="H30" s="89"/>
      <c r="I30" s="89"/>
      <c r="J30" s="89"/>
      <c r="K30" s="89"/>
    </row>
    <row r="31" spans="2:14" ht="45" x14ac:dyDescent="0.2">
      <c r="B31" s="30" t="s">
        <v>19</v>
      </c>
      <c r="C31" s="89" t="s">
        <v>128</v>
      </c>
      <c r="D31" s="89"/>
      <c r="E31" s="89"/>
      <c r="F31" s="89"/>
      <c r="G31" s="89"/>
      <c r="H31" s="89"/>
      <c r="I31" s="89"/>
      <c r="J31" s="89"/>
      <c r="K31" s="89"/>
    </row>
    <row r="32" spans="2:14" ht="30" x14ac:dyDescent="0.2">
      <c r="B32" s="30" t="s">
        <v>20</v>
      </c>
      <c r="C32" s="89" t="s">
        <v>129</v>
      </c>
      <c r="D32" s="89"/>
      <c r="E32" s="89"/>
      <c r="F32" s="89"/>
      <c r="G32" s="89"/>
      <c r="H32" s="89"/>
      <c r="I32" s="89"/>
      <c r="J32" s="89"/>
      <c r="K32" s="89"/>
    </row>
    <row r="33" spans="2:11" ht="30" x14ac:dyDescent="0.2">
      <c r="B33" s="30" t="s">
        <v>21</v>
      </c>
      <c r="C33" s="89" t="s">
        <v>130</v>
      </c>
      <c r="D33" s="89"/>
      <c r="E33" s="89"/>
      <c r="F33" s="89"/>
      <c r="G33" s="89"/>
      <c r="H33" s="89"/>
      <c r="I33" s="89"/>
      <c r="J33" s="89"/>
      <c r="K33" s="89"/>
    </row>
    <row r="34" spans="2:11" ht="30" x14ac:dyDescent="0.2">
      <c r="B34" s="30" t="s">
        <v>131</v>
      </c>
      <c r="C34" s="89" t="s">
        <v>132</v>
      </c>
      <c r="D34" s="89"/>
      <c r="E34" s="89"/>
      <c r="F34" s="89"/>
      <c r="G34" s="89"/>
      <c r="H34" s="89"/>
      <c r="I34" s="89"/>
      <c r="J34" s="89"/>
      <c r="K34" s="89"/>
    </row>
    <row r="35" spans="2:11" ht="31.5" customHeight="1" x14ac:dyDescent="0.2">
      <c r="B35" s="30" t="s">
        <v>133</v>
      </c>
      <c r="C35" s="89" t="s">
        <v>134</v>
      </c>
      <c r="D35" s="89"/>
      <c r="E35" s="89"/>
      <c r="F35" s="89"/>
      <c r="G35" s="89"/>
      <c r="H35" s="89"/>
      <c r="I35" s="89"/>
      <c r="J35" s="89"/>
      <c r="K35" s="89"/>
    </row>
    <row r="36" spans="2:11" x14ac:dyDescent="0.2">
      <c r="B36" s="31"/>
      <c r="C36" s="32"/>
      <c r="D36" s="32"/>
      <c r="E36" s="32"/>
      <c r="F36" s="32"/>
      <c r="G36" s="32"/>
      <c r="H36" s="32"/>
      <c r="I36" s="32"/>
      <c r="J36" s="32"/>
    </row>
    <row r="37" spans="2:11" x14ac:dyDescent="0.2">
      <c r="B37" s="32"/>
      <c r="C37" s="32"/>
      <c r="D37" s="32"/>
      <c r="E37" s="32"/>
      <c r="F37" s="32"/>
      <c r="G37" s="32"/>
      <c r="H37" s="32"/>
      <c r="I37" s="32"/>
      <c r="J37" s="32"/>
    </row>
  </sheetData>
  <mergeCells count="49">
    <mergeCell ref="B14:K14"/>
    <mergeCell ref="B15:K15"/>
    <mergeCell ref="B16:K16"/>
    <mergeCell ref="B2:K3"/>
    <mergeCell ref="B4:J5"/>
    <mergeCell ref="B6:K6"/>
    <mergeCell ref="B7:K7"/>
    <mergeCell ref="B8:K8"/>
    <mergeCell ref="B9:K9"/>
    <mergeCell ref="B10:K10"/>
    <mergeCell ref="B11:K11"/>
    <mergeCell ref="B12:K12"/>
    <mergeCell ref="B13:K13"/>
    <mergeCell ref="B17:K17"/>
    <mergeCell ref="B18:K18"/>
    <mergeCell ref="C19:G19"/>
    <mergeCell ref="H19:K19"/>
    <mergeCell ref="C20:G20"/>
    <mergeCell ref="H20:K20"/>
    <mergeCell ref="C21:G21"/>
    <mergeCell ref="H21:K21"/>
    <mergeCell ref="C22:G22"/>
    <mergeCell ref="H22:K22"/>
    <mergeCell ref="C23:G23"/>
    <mergeCell ref="H23:K23"/>
    <mergeCell ref="C28:G28"/>
    <mergeCell ref="C24:G24"/>
    <mergeCell ref="H24:K24"/>
    <mergeCell ref="H28:K28"/>
    <mergeCell ref="C29:G29"/>
    <mergeCell ref="H29:K29"/>
    <mergeCell ref="C25:G25"/>
    <mergeCell ref="H25:K25"/>
    <mergeCell ref="C26:G26"/>
    <mergeCell ref="H26:K26"/>
    <mergeCell ref="C27:G27"/>
    <mergeCell ref="H27:K27"/>
    <mergeCell ref="C34:G34"/>
    <mergeCell ref="H34:K34"/>
    <mergeCell ref="C35:G35"/>
    <mergeCell ref="H35:K35"/>
    <mergeCell ref="H30:K30"/>
    <mergeCell ref="C31:G31"/>
    <mergeCell ref="H31:K31"/>
    <mergeCell ref="C32:G32"/>
    <mergeCell ref="H32:K32"/>
    <mergeCell ref="C33:G33"/>
    <mergeCell ref="H33:K33"/>
    <mergeCell ref="C30:G3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2 </vt:lpstr>
      <vt:lpstr>Instrucciones</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Oscar Eduardo Quintana Tabares</cp:lastModifiedBy>
  <cp:revision/>
  <dcterms:created xsi:type="dcterms:W3CDTF">2020-02-28T20:30:41Z</dcterms:created>
  <dcterms:modified xsi:type="dcterms:W3CDTF">2024-01-27T00:56:20Z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2023-11-14T22:16:08Z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45f54384-d589-4449-9ef8-9c71065ec48c</vt:lpwstr>
  </property>
  <property fmtid="{D5CDD505-2E9C-101B-9397-08002B2CF9AE}" pid="8" name="MSIP_Label_1299739c-ad3d-4908-806e-4d91151a6e13_ContentBits">
    <vt:lpwstr>0</vt:lpwstr>
  </property>
</Properties>
</file>